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6_{D6F08ADC-A395-4DAF-8EE5-E43549D4D6B7}" xr6:coauthVersionLast="47" xr6:coauthVersionMax="47" xr10:uidLastSave="{00000000-0000-0000-0000-000000000000}"/>
  <bookViews>
    <workbookView xWindow="-110" yWindow="-110" windowWidth="19420" windowHeight="10420" tabRatio="1000" xr2:uid="{00000000-000D-0000-FFFF-FFFF00000000}"/>
  </bookViews>
  <sheets>
    <sheet name="Contents" sheetId="39" r:id="rId1"/>
    <sheet name="Table 1" sheetId="9" r:id="rId2"/>
    <sheet name="Table 2 " sheetId="10" r:id="rId3"/>
    <sheet name="Table 3" sheetId="30" r:id="rId4"/>
    <sheet name="Table 4" sheetId="28" r:id="rId5"/>
    <sheet name="Table 5" sheetId="42" r:id="rId6"/>
    <sheet name="Table 6" sheetId="11" r:id="rId7"/>
    <sheet name="Table 7" sheetId="43" r:id="rId8"/>
    <sheet name="Table 8" sheetId="6" r:id="rId9"/>
    <sheet name="Table 9" sheetId="35" r:id="rId10"/>
    <sheet name="Table 10" sheetId="34" r:id="rId11"/>
    <sheet name="Table 11" sheetId="12" r:id="rId12"/>
    <sheet name=" Table 12 (2019-2022) " sheetId="13" r:id="rId13"/>
    <sheet name="Table 13 (2019-2022) " sheetId="15" r:id="rId14"/>
    <sheet name="Table 14" sheetId="17" r:id="rId15"/>
    <sheet name="Table 15" sheetId="18" r:id="rId16"/>
    <sheet name="Table 16" sheetId="19" r:id="rId17"/>
    <sheet name="Table 17" sheetId="20" r:id="rId18"/>
    <sheet name="Table 18" sheetId="22" r:id="rId19"/>
  </sheets>
  <definedNames>
    <definedName name="_xlnm.Print_Area" localSheetId="12">' Table 12 (2019-2022) '!$A$1:$G$72</definedName>
    <definedName name="_xlnm.Print_Area" localSheetId="1">'Table 1'!$A$1:$J$36</definedName>
    <definedName name="_xlnm.Print_Area" localSheetId="10">'Table 10'!$A$1:$G$11</definedName>
    <definedName name="_xlnm.Print_Area" localSheetId="11">'Table 11'!$A$1:$H$25</definedName>
    <definedName name="_xlnm.Print_Area" localSheetId="13">'Table 13 (2019-2022) '!$A$1:$J$69</definedName>
    <definedName name="_xlnm.Print_Area" localSheetId="14">'Table 14'!$A$1:$H$28</definedName>
    <definedName name="_xlnm.Print_Area" localSheetId="15">'Table 15'!$A$1:$H$16</definedName>
    <definedName name="_xlnm.Print_Area" localSheetId="16">'Table 16'!$A$1:$E$16</definedName>
    <definedName name="_xlnm.Print_Area" localSheetId="17">'Table 17'!$A$1:$H$25</definedName>
    <definedName name="_xlnm.Print_Area" localSheetId="18">'Table 18'!$A$1:$F$26</definedName>
    <definedName name="_xlnm.Print_Area" localSheetId="2">'Table 2 '!$A$1:$Q$33</definedName>
    <definedName name="_xlnm.Print_Area" localSheetId="3">'Table 3'!$A$1:$M$34</definedName>
    <definedName name="_xlnm.Print_Area" localSheetId="4">'Table 4'!$A$1:$L$34</definedName>
    <definedName name="_xlnm.Print_Area" localSheetId="5">'Table 5'!$A$1:$K$13</definedName>
    <definedName name="_xlnm.Print_Area" localSheetId="6">'Table 6'!$A$1:$G$34</definedName>
    <definedName name="_xlnm.Print_Area" localSheetId="7">'Table 7'!$A$1:$L$29</definedName>
    <definedName name="_xlnm.Print_Area" localSheetId="8">'Table 8'!$A$1:$H$28</definedName>
    <definedName name="_xlnm.Print_Area" localSheetId="9">'Table 9'!$A$1:$H$15</definedName>
    <definedName name="Table10_Data1">#REF!</definedName>
    <definedName name="Table10_Data1_Hdr">#REF!</definedName>
    <definedName name="Table10_Data2">#REF!</definedName>
    <definedName name="Table10_Data2_Hdr">#REF!</definedName>
    <definedName name="Table11_Data1">#REF!</definedName>
    <definedName name="Table11_Data1_Hdr">#REF!</definedName>
    <definedName name="Table11_Data2">#REF!</definedName>
    <definedName name="Table11_Data2_Hdr">#REF!</definedName>
    <definedName name="Table11_Hdr1">#REF!</definedName>
    <definedName name="Table11_Hdr1_Hdr">#REF!</definedName>
    <definedName name="Table11_Hdr2">#REF!</definedName>
    <definedName name="Table11_Hdr2_Hdr">#REF!</definedName>
    <definedName name="Table11_Hdr3">#REF!</definedName>
    <definedName name="Table11_Hdr3_Hdr">#REF!</definedName>
    <definedName name="Table11cont_Data1">#REF!</definedName>
    <definedName name="Table11cont_Data1_Hdr">#REF!</definedName>
    <definedName name="Table11cont_Data2">#REF!</definedName>
    <definedName name="Table11cont_Data2_Hdr">#REF!</definedName>
    <definedName name="Table11cont_Data3">#REF!</definedName>
    <definedName name="Table11cont_Data3_Hdr">#REF!</definedName>
    <definedName name="Table11cont_Hdr1">#REF!</definedName>
    <definedName name="Table11cont_Hdr1_Hdr">#REF!</definedName>
    <definedName name="Table11cont_Hdr2">#REF!</definedName>
    <definedName name="Table11cont_Hdr2_Hdr">#REF!</definedName>
    <definedName name="Table11cont_Hdr3">#REF!</definedName>
    <definedName name="Table11cont_Hdr3_Hdr">#REF!</definedName>
    <definedName name="Table12_Data1">#REF!</definedName>
    <definedName name="Table12_Data1_Hdr">#REF!</definedName>
    <definedName name="Table12_Data2">#REF!</definedName>
    <definedName name="Table12_Data2_Hdr">#REF!</definedName>
    <definedName name="Table12_Data3">#REF!</definedName>
    <definedName name="Table12_Data3_Hdr">#REF!</definedName>
    <definedName name="Table12_Data4">#REF!</definedName>
    <definedName name="Table12_Data4_Hdr">#REF!</definedName>
    <definedName name="Table12_Hdr1">#REF!</definedName>
    <definedName name="Table12_Hdr1_Hdr">#REF!</definedName>
    <definedName name="Table12_Hdr2">#REF!</definedName>
    <definedName name="Table12_Hdr2_Hdr">#REF!</definedName>
    <definedName name="Table12_Hdr3">#REF!</definedName>
    <definedName name="Table12_Hdr3_Hdr">#REF!</definedName>
    <definedName name="Table2_Data1">#REF!</definedName>
    <definedName name="Table2_Data1_Hdr">#REF!</definedName>
    <definedName name="Table2_Data2">#REF!</definedName>
    <definedName name="Table2_Data2_Hdr">#REF!</definedName>
    <definedName name="Table3_Data1">#REF!</definedName>
    <definedName name="Table3_Data1_Hdr">#REF!</definedName>
    <definedName name="Table3_Data2">#REF!</definedName>
    <definedName name="Table3_Data2_Hdr">#REF!</definedName>
    <definedName name="Table3_Hdr1">#REF!</definedName>
    <definedName name="Table3_Hdr1_Hdr">#REF!</definedName>
    <definedName name="Table3_Hdr2">#REF!</definedName>
    <definedName name="Table3_Hdr2_Hdr">#REF!</definedName>
    <definedName name="Table3_Hdr3">#REF!</definedName>
    <definedName name="Table3_Hdr3_Hdr">#REF!</definedName>
    <definedName name="Table4_Data1">#REF!</definedName>
    <definedName name="Table4_Data1_Hdr">#REF!</definedName>
    <definedName name="Table4_Data2">#REF!</definedName>
    <definedName name="Table4_Data2_Hdr">#REF!</definedName>
    <definedName name="Table4_Data3">#REF!</definedName>
    <definedName name="Table4_Data3_Hdr">#REF!</definedName>
    <definedName name="Table4_Data4">#REF!</definedName>
    <definedName name="Table4_Data4_Hdr">#REF!</definedName>
    <definedName name="Table4_Hdr1">#REF!</definedName>
    <definedName name="Table4_Hdr1_Hdr">#REF!</definedName>
    <definedName name="Table4_Hdr2">#REF!</definedName>
    <definedName name="Table4_Hdr2_Hdr">#REF!</definedName>
    <definedName name="Table4_Hdr3">#REF!</definedName>
    <definedName name="Table4_Hdr3_Hdr">#REF!</definedName>
    <definedName name="Table5_Data1">#REF!</definedName>
    <definedName name="Table5_Data1_Hdr">#REF!</definedName>
    <definedName name="Table5_Data2">#REF!</definedName>
    <definedName name="Table5_Data2_Hdr">#REF!</definedName>
    <definedName name="Table5_Hdr1">#REF!</definedName>
    <definedName name="Table5_Hdr1_Hdr">#REF!</definedName>
    <definedName name="Table5_Hdr2">#REF!</definedName>
    <definedName name="Table5_Hdr2_Hdr">#REF!</definedName>
    <definedName name="Table5_Hdr3">#REF!</definedName>
    <definedName name="Table5_Hdr3_Hdr">#REF!</definedName>
    <definedName name="Table6_Data1">#REF!</definedName>
    <definedName name="Table6_Data1_Hdr">#REF!</definedName>
    <definedName name="Table6_Data2">#REF!</definedName>
    <definedName name="Table6_Data2_Hdr">#REF!</definedName>
    <definedName name="Table6_Hdr1">#REF!</definedName>
    <definedName name="Table6_Hdr1_Hdr">#REF!</definedName>
    <definedName name="Table6_Hdr2">#REF!</definedName>
    <definedName name="Table6_Hdr2_Hdr">#REF!</definedName>
    <definedName name="Table6_Hdr3">#REF!</definedName>
    <definedName name="Table6_Hdr3_Hdr">#REF!</definedName>
    <definedName name="Table7_Data1">#REF!</definedName>
    <definedName name="Table7_Data1_Hdr">#REF!</definedName>
    <definedName name="Table7_Data2">#REF!</definedName>
    <definedName name="Table7_Data2_Hdr">#REF!</definedName>
    <definedName name="Table7_Hdr1">#REF!</definedName>
    <definedName name="Table7_Hdr1_Hdr">#REF!</definedName>
    <definedName name="Table7_Hdr2">#REF!</definedName>
    <definedName name="Table7_Hdr2_Hdr">#REF!</definedName>
    <definedName name="Table7_Hdr3">#REF!</definedName>
    <definedName name="Table7_Hdr3_Hdr">#REF!</definedName>
    <definedName name="Table8_Data1">#REF!</definedName>
    <definedName name="Table8_Data1_Hdr">#REF!</definedName>
    <definedName name="Table8_Data2">#REF!</definedName>
    <definedName name="Table8_Data2_Hdr">#REF!</definedName>
    <definedName name="Table8_Hdr1">#REF!</definedName>
    <definedName name="Table8_Hdr1_Hdr">#REF!</definedName>
    <definedName name="Table8_Hdr2">#REF!</definedName>
    <definedName name="Table8_Hdr2_Hdr">#REF!</definedName>
    <definedName name="Table8_Hdr3">#REF!</definedName>
    <definedName name="Table8_Hdr3_Hdr">#REF!</definedName>
    <definedName name="Table9_Data1">#REF!</definedName>
    <definedName name="Table9_Data1_Hdr">#REF!</definedName>
    <definedName name="Table9_Data2">#REF!</definedName>
    <definedName name="Table9_Data2_Hdr">#REF!</definedName>
    <definedName name="Table9_Data3">#REF!</definedName>
    <definedName name="Table9_Data3_Hdr">#REF!</definedName>
    <definedName name="Table9_Data4">#REF!</definedName>
    <definedName name="Table9_Data4_Hdr">#REF!</definedName>
    <definedName name="var1_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7" l="1"/>
  <c r="F14" i="17" l="1"/>
  <c r="F9" i="17"/>
  <c r="F12" i="17"/>
  <c r="G6" i="17"/>
  <c r="F16" i="17"/>
  <c r="F6" i="17"/>
  <c r="F8" i="17"/>
  <c r="G16" i="17"/>
  <c r="H12" i="17"/>
  <c r="H6" i="17"/>
  <c r="H8" i="17"/>
  <c r="H14" i="17"/>
  <c r="G8" i="17"/>
  <c r="H16" i="17"/>
  <c r="G9" i="17"/>
  <c r="G12" i="17"/>
  <c r="H9" i="17"/>
  <c r="G14" i="17"/>
  <c r="E10" i="17"/>
  <c r="D10" i="17"/>
  <c r="C10" i="17"/>
  <c r="B10" i="17"/>
  <c r="H10" i="17" l="1"/>
  <c r="G10" i="17"/>
  <c r="F10" i="17"/>
  <c r="G7" i="28" l="1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6" i="28"/>
  <c r="H16" i="28" l="1"/>
  <c r="H17" i="28"/>
  <c r="H18" i="28"/>
  <c r="H19" i="28"/>
  <c r="H20" i="28"/>
  <c r="H21" i="28"/>
  <c r="H22" i="28"/>
  <c r="H23" i="28"/>
  <c r="H24" i="28"/>
  <c r="H25" i="28"/>
  <c r="H26" i="28"/>
  <c r="H27" i="28"/>
  <c r="H6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B21" i="30" l="1"/>
  <c r="B23" i="30"/>
  <c r="B28" i="30"/>
  <c r="B20" i="30"/>
  <c r="B27" i="30"/>
  <c r="B19" i="30"/>
  <c r="B26" i="30"/>
  <c r="B18" i="30"/>
  <c r="B25" i="30"/>
  <c r="B17" i="30"/>
  <c r="B22" i="30"/>
  <c r="B24" i="30"/>
  <c r="B16" i="30"/>
  <c r="H10" i="28" l="1"/>
  <c r="H13" i="28"/>
  <c r="H12" i="28"/>
  <c r="H9" i="28"/>
  <c r="H15" i="28"/>
  <c r="H14" i="28" l="1"/>
  <c r="B9" i="30"/>
  <c r="F8" i="28"/>
  <c r="H7" i="28"/>
  <c r="H8" i="28"/>
  <c r="H11" i="28"/>
  <c r="F6" i="28" l="1"/>
  <c r="B7" i="30"/>
  <c r="B13" i="30"/>
  <c r="F12" i="28"/>
  <c r="B14" i="30"/>
  <c r="F13" i="28"/>
  <c r="F7" i="28"/>
  <c r="B8" i="30"/>
  <c r="F11" i="28"/>
  <c r="B12" i="30"/>
  <c r="B10" i="30"/>
  <c r="F9" i="28"/>
  <c r="H29" i="28"/>
  <c r="H28" i="28"/>
  <c r="F10" i="28" l="1"/>
  <c r="B11" i="30"/>
  <c r="F14" i="28" l="1"/>
  <c r="B15" i="30"/>
  <c r="F28" i="28" l="1"/>
  <c r="B29" i="30"/>
  <c r="F29" i="28"/>
  <c r="B30" i="30"/>
  <c r="E20" i="17" l="1"/>
  <c r="E17" i="17"/>
  <c r="D17" i="17"/>
  <c r="H17" i="17" l="1"/>
  <c r="D20" i="17" l="1"/>
  <c r="C17" i="17" l="1"/>
  <c r="G17" i="17" l="1"/>
  <c r="C20" i="17"/>
  <c r="B17" i="17" l="1"/>
  <c r="B20" i="17"/>
  <c r="F17" i="17" l="1"/>
</calcChain>
</file>

<file path=xl/sharedStrings.xml><?xml version="1.0" encoding="utf-8"?>
<sst xmlns="http://schemas.openxmlformats.org/spreadsheetml/2006/main" count="587" uniqueCount="277">
  <si>
    <t>Table 1</t>
  </si>
  <si>
    <t>Year ended March</t>
  </si>
  <si>
    <t>Total tourism expenditure</t>
  </si>
  <si>
    <t>$(million)</t>
  </si>
  <si>
    <t>Percent</t>
  </si>
  <si>
    <t>Table 2</t>
  </si>
  <si>
    <t>International tourism expenditure</t>
  </si>
  <si>
    <t>International tourism as a percentage of total exports</t>
  </si>
  <si>
    <t>Annual percentage change</t>
  </si>
  <si>
    <t>Table 3</t>
  </si>
  <si>
    <t>Table 4</t>
  </si>
  <si>
    <t>Product</t>
  </si>
  <si>
    <t>Accommodation services</t>
  </si>
  <si>
    <t>Food and beverage serving services</t>
  </si>
  <si>
    <t>Air passenger transport</t>
  </si>
  <si>
    <t>Other passenger transport</t>
  </si>
  <si>
    <t xml:space="preserve">Retail sales – fuel and other automotive products </t>
  </si>
  <si>
    <t xml:space="preserve">Retail sales – other </t>
  </si>
  <si>
    <t>Other tourism products</t>
  </si>
  <si>
    <t xml:space="preserve">Total tourism demand excluding GST </t>
  </si>
  <si>
    <t>GST paid on purchases by tourists</t>
  </si>
  <si>
    <t xml:space="preserve">Total tourism expenditure </t>
  </si>
  <si>
    <t>Table 5</t>
  </si>
  <si>
    <t xml:space="preserve">Year ended March </t>
  </si>
  <si>
    <t>Number</t>
  </si>
  <si>
    <t>By region of last permanent residence</t>
  </si>
  <si>
    <t>Asia</t>
  </si>
  <si>
    <t>Europe</t>
  </si>
  <si>
    <t>By purpose of visit</t>
  </si>
  <si>
    <t>Business</t>
  </si>
  <si>
    <t>Table 6</t>
  </si>
  <si>
    <t>Domestic demand</t>
  </si>
  <si>
    <t>International demand</t>
  </si>
  <si>
    <t>Total 
demand</t>
  </si>
  <si>
    <t>Total 
supply</t>
  </si>
  <si>
    <t>Tourism 
product 
ratio</t>
  </si>
  <si>
    <t>Business and government demand</t>
  </si>
  <si>
    <t>Household demand</t>
  </si>
  <si>
    <t>Table 7</t>
  </si>
  <si>
    <t>Total supply</t>
  </si>
  <si>
    <t>Tourism product ratio</t>
  </si>
  <si>
    <t>Tourism supply</t>
  </si>
  <si>
    <t>Tourism-characteristic industries</t>
  </si>
  <si>
    <t>All other industries</t>
  </si>
  <si>
    <t>Imports</t>
  </si>
  <si>
    <t>Total</t>
  </si>
  <si>
    <t>Table 8</t>
  </si>
  <si>
    <t>Published GDP</t>
  </si>
  <si>
    <t xml:space="preserve">          on production</t>
  </si>
  <si>
    <t>Tourism output of tourism-characteristic industries</t>
  </si>
  <si>
    <t xml:space="preserve">         tourism-characteristic industries</t>
  </si>
  <si>
    <t xml:space="preserve">            of tourism-characteristic industries</t>
  </si>
  <si>
    <t xml:space="preserve">          total industry contribution to GDP</t>
  </si>
  <si>
    <t>Table 9</t>
  </si>
  <si>
    <t>Table 10</t>
  </si>
  <si>
    <t>Table 11</t>
  </si>
  <si>
    <t>Table 12</t>
  </si>
  <si>
    <t>Industry</t>
  </si>
  <si>
    <t>Total tourism-characteristic industries</t>
  </si>
  <si>
    <t>Retail trade</t>
  </si>
  <si>
    <t>All non-tourism-related industries</t>
  </si>
  <si>
    <t xml:space="preserve">Direct        tourism    value      added </t>
  </si>
  <si>
    <t xml:space="preserve">Direct     tourism    value
added </t>
  </si>
  <si>
    <t>Indirect tourism    value 
added</t>
  </si>
  <si>
    <t xml:space="preserve">Total     tourism    value
added </t>
  </si>
  <si>
    <t xml:space="preserve">Value added as a percentage of 
total industry contribution to GDP </t>
  </si>
  <si>
    <t>Direct tourism value added as a percentage of</t>
  </si>
  <si>
    <t>Direct tourism value added</t>
  </si>
  <si>
    <t>Indirect tourism value added</t>
  </si>
  <si>
    <t xml:space="preserve">Direct tourism value added </t>
  </si>
  <si>
    <t>Total employment</t>
  </si>
  <si>
    <t>Tourism employment</t>
  </si>
  <si>
    <t>Domestic tourism expenditure</t>
  </si>
  <si>
    <t>Total 
exports 
of 
goods 
and 
services</t>
  </si>
  <si>
    <t>P provisional</t>
  </si>
  <si>
    <t>…</t>
  </si>
  <si>
    <t>Imports sold directly to tourists by retailers</t>
  </si>
  <si>
    <t>Tourism-related industries</t>
  </si>
  <si>
    <t>Accommodation</t>
  </si>
  <si>
    <t xml:space="preserve">Dairy products, including casein </t>
  </si>
  <si>
    <t>Meat and meat products</t>
  </si>
  <si>
    <t>Wood and wood products</t>
  </si>
  <si>
    <t>1. Individual figures may not sum to stated totals due to rounding.</t>
  </si>
  <si>
    <t>2. Individual figures may not sum to stated totals due to rounding.</t>
  </si>
  <si>
    <t>1. Intended length of stay in New Zealand is less than 12 months.</t>
  </si>
  <si>
    <t xml:space="preserve">1. Tourism supply by product may differ from that obtained by multiplying total supply by the relevant tourism product ratio. Supply is generally </t>
  </si>
  <si>
    <t xml:space="preserve">    calculated at a finer product level than shown.</t>
  </si>
  <si>
    <t>Table 13</t>
  </si>
  <si>
    <t>Total supply of products</t>
  </si>
  <si>
    <t>Total tourism supply of products</t>
  </si>
  <si>
    <t>Education services</t>
  </si>
  <si>
    <t>Rental and hiring services</t>
  </si>
  <si>
    <t>Arts and recreation services</t>
  </si>
  <si>
    <t>Education and training</t>
  </si>
  <si>
    <t xml:space="preserve">    which are derived from samples.</t>
  </si>
  <si>
    <t>3. Imports used in production of goods and services sold to tourists; imports sold directly to tourists by retailers.</t>
  </si>
  <si>
    <t>2. Imports used in production of goods and services sold to tourists; imports sold directly to tourists by retailers.</t>
  </si>
  <si>
    <t>Table 14</t>
  </si>
  <si>
    <t>Other transport, transport support, and travel and tour services</t>
  </si>
  <si>
    <t>Air and space transport</t>
  </si>
  <si>
    <t>3. Road, rail, and water transport are combined for confidentiality reasons.</t>
  </si>
  <si>
    <t>Total industry</t>
  </si>
  <si>
    <t>Total tourism demand excluding GST</t>
  </si>
  <si>
    <t>Imputed rental on holiday homes</t>
  </si>
  <si>
    <t>Retail sales – alcohol, food, and beverages</t>
  </si>
  <si>
    <t xml:space="preserve">  as a percentage of the total number of people</t>
  </si>
  <si>
    <t xml:space="preserve">  Working proprietors</t>
  </si>
  <si>
    <t xml:space="preserve">  Employees</t>
  </si>
  <si>
    <t>International tourism</t>
  </si>
  <si>
    <t>Fruit</t>
  </si>
  <si>
    <t>Selected export</t>
  </si>
  <si>
    <t xml:space="preserve">  employed</t>
  </si>
  <si>
    <t>Total tourism employment</t>
  </si>
  <si>
    <t xml:space="preserve">  Tourism employees</t>
  </si>
  <si>
    <t xml:space="preserve">  Tourism working proprietors</t>
  </si>
  <si>
    <t xml:space="preserve">Number of people directly employed in tourism </t>
  </si>
  <si>
    <t>Number of people employed</t>
  </si>
  <si>
    <t>Number of people employed 
in tourism as a percentage of the total 
number of people employed</t>
  </si>
  <si>
    <t>Number of people directly employed in tourism</t>
  </si>
  <si>
    <t>Directly employed in tourism</t>
  </si>
  <si>
    <t>Indirectly employed in tourism</t>
  </si>
  <si>
    <t>Number of people</t>
  </si>
  <si>
    <t>Oceania</t>
  </si>
  <si>
    <t>Americas</t>
  </si>
  <si>
    <t>Holiday</t>
  </si>
  <si>
    <t>Visiting friends &amp; relatives</t>
  </si>
  <si>
    <t>Conferences &amp; conventions</t>
  </si>
  <si>
    <t>Education</t>
  </si>
  <si>
    <t>1. All product values are in producers' prices.</t>
  </si>
  <si>
    <t>1. Individual figures in this table have been rounded, and discrepancies may occur between sums of components and totals.</t>
  </si>
  <si>
    <t>2. Total employment numbers are sourced from Linked Employer-Employee Data.</t>
  </si>
  <si>
    <t>3. Percentage calculations are from unrounded employment numbers.</t>
  </si>
  <si>
    <t>Food and beverage services</t>
  </si>
  <si>
    <t>Table 16</t>
  </si>
  <si>
    <t>Table 15</t>
  </si>
  <si>
    <t>International guest nights</t>
  </si>
  <si>
    <t>Domestic guest nights</t>
  </si>
  <si>
    <t>Total guest nights</t>
  </si>
  <si>
    <t>Australia</t>
  </si>
  <si>
    <t>China, People's Republic of</t>
  </si>
  <si>
    <t>United States of America</t>
  </si>
  <si>
    <t>United Kingdom</t>
  </si>
  <si>
    <t>Japan</t>
  </si>
  <si>
    <t>Germany</t>
  </si>
  <si>
    <t>By country of last permanent residence</t>
  </si>
  <si>
    <r>
      <t>Indirect        tourism     value     added</t>
    </r>
    <r>
      <rPr>
        <vertAlign val="superscript"/>
        <sz val="8"/>
        <rFont val="Arial"/>
        <family val="2"/>
      </rPr>
      <t xml:space="preserve">(2) </t>
    </r>
  </si>
  <si>
    <r>
      <t>Imports sold to tourists</t>
    </r>
    <r>
      <rPr>
        <vertAlign val="superscript"/>
        <sz val="8"/>
        <rFont val="Arial"/>
        <family val="2"/>
      </rPr>
      <t xml:space="preserve">(3) </t>
    </r>
  </si>
  <si>
    <r>
      <t>Symbols:</t>
    </r>
    <r>
      <rPr>
        <sz val="8"/>
        <rFont val="Arial"/>
        <family val="2"/>
      </rPr>
      <t xml:space="preserve"> </t>
    </r>
  </si>
  <si>
    <r>
      <t>Road, rail, and water transport</t>
    </r>
    <r>
      <rPr>
        <vertAlign val="superscript"/>
        <sz val="8"/>
        <color indexed="8"/>
        <rFont val="Arial"/>
        <family val="2"/>
      </rPr>
      <t>(3)</t>
    </r>
  </si>
  <si>
    <t xml:space="preserve">… not applicable </t>
  </si>
  <si>
    <r>
      <t>Imports sold to tourists</t>
    </r>
    <r>
      <rPr>
        <vertAlign val="superscript"/>
        <sz val="8"/>
        <rFont val="Arial"/>
        <family val="2"/>
      </rPr>
      <t>(2)</t>
    </r>
  </si>
  <si>
    <r>
      <t>Symbol:</t>
    </r>
    <r>
      <rPr>
        <sz val="8"/>
        <rFont val="Arial"/>
        <family val="2"/>
      </rPr>
      <t xml:space="preserve"> </t>
    </r>
  </si>
  <si>
    <r>
      <t>Indirect tourism value added</t>
    </r>
    <r>
      <rPr>
        <vertAlign val="superscript"/>
        <sz val="8"/>
        <rFont val="Arial"/>
        <family val="2"/>
      </rPr>
      <t xml:space="preserve"> </t>
    </r>
  </si>
  <si>
    <r>
      <t>Less</t>
    </r>
    <r>
      <rPr>
        <sz val="8"/>
        <rFont val="Arial"/>
        <family val="2"/>
      </rPr>
      <t xml:space="preserve"> GST, import duties, and other taxes </t>
    </r>
  </si>
  <si>
    <r>
      <t>Gives</t>
    </r>
    <r>
      <rPr>
        <b/>
        <sz val="8"/>
        <rFont val="Arial"/>
        <family val="2"/>
      </rPr>
      <t xml:space="preserve"> contribution to GDP from production</t>
    </r>
  </si>
  <si>
    <r>
      <t>Less</t>
    </r>
    <r>
      <rPr>
        <sz val="8"/>
        <rFont val="Arial"/>
        <family val="2"/>
      </rPr>
      <t xml:space="preserve"> tourism intermediate consumption of</t>
    </r>
  </si>
  <si>
    <r>
      <t xml:space="preserve">Gives </t>
    </r>
    <r>
      <rPr>
        <b/>
        <sz val="8"/>
        <rFont val="Arial"/>
        <family val="2"/>
      </rPr>
      <t>direct tourism value added</t>
    </r>
  </si>
  <si>
    <r>
      <t>Gives</t>
    </r>
    <r>
      <rPr>
        <b/>
        <sz val="8"/>
        <rFont val="Arial"/>
        <family val="2"/>
      </rPr>
      <t xml:space="preserve"> total direct tourism value added</t>
    </r>
  </si>
  <si>
    <t>Number (000)</t>
  </si>
  <si>
    <t>International student expenditure – studying less than 12 months</t>
  </si>
  <si>
    <t>2. These totals are derived from sample counts.</t>
  </si>
  <si>
    <t>1. Exports are valued fob (free on board – the value of goods at New Zealand ports before export) and include re-exports.</t>
  </si>
  <si>
    <t>1. Data is only available from 2000. For more details refer to appendix 3.</t>
  </si>
  <si>
    <t>Table 17</t>
  </si>
  <si>
    <t>Table 18</t>
  </si>
  <si>
    <t>Cruise ship expenditure in New Zealand</t>
  </si>
  <si>
    <t>Component</t>
  </si>
  <si>
    <t>June year</t>
  </si>
  <si>
    <t>GST</t>
  </si>
  <si>
    <t>$(000)</t>
  </si>
  <si>
    <t xml:space="preserve">Symbol: </t>
  </si>
  <si>
    <t xml:space="preserve">P provisional </t>
  </si>
  <si>
    <t>International tourism expenditure compared with selected primary exports</t>
  </si>
  <si>
    <t>Access more data on Infoshare</t>
  </si>
  <si>
    <t>Use Infoshare, a free online database, to access time-series data specific to your needs:</t>
  </si>
  <si>
    <t>To access the release time series on Infoshare, select the following categories from the homepage:</t>
  </si>
  <si>
    <r>
      <t xml:space="preserve">Subject category: </t>
    </r>
    <r>
      <rPr>
        <b/>
        <sz val="10"/>
        <color indexed="8"/>
        <rFont val="Arial"/>
        <family val="2"/>
      </rPr>
      <t>Tourism</t>
    </r>
  </si>
  <si>
    <r>
      <t xml:space="preserve">Group: </t>
    </r>
    <r>
      <rPr>
        <b/>
        <sz val="10"/>
        <color indexed="8"/>
        <rFont val="Arial"/>
        <family val="2"/>
      </rPr>
      <t>Tourism Satellite Account – TSA</t>
    </r>
  </si>
  <si>
    <t>More information about Infoshare:</t>
  </si>
  <si>
    <t>Customised data</t>
  </si>
  <si>
    <t>For more information and price quotes:</t>
  </si>
  <si>
    <t>info@stats.govt.nz</t>
  </si>
  <si>
    <t>Phone 0508 525 525 (toll-free)</t>
  </si>
  <si>
    <t>Published by Stats NZ</t>
  </si>
  <si>
    <t>www.stats.govt.nz</t>
  </si>
  <si>
    <t>Tourism expenditure by component</t>
  </si>
  <si>
    <t>Tourism expenditure by type of tourist</t>
  </si>
  <si>
    <t>Overseas visitor arrivals</t>
  </si>
  <si>
    <t>Selected overseas visitor arrivals</t>
  </si>
  <si>
    <t>Guest nights by origin</t>
  </si>
  <si>
    <t>Tourism expenditure by type of product</t>
  </si>
  <si>
    <t>Tourism expenditure by type of product and type of tourist</t>
  </si>
  <si>
    <t>Derivation of tourism supply from total supply</t>
  </si>
  <si>
    <t>Share of tourism expenditure by component</t>
  </si>
  <si>
    <t>Direct tourism employment</t>
  </si>
  <si>
    <t>Tourism gross operating surplus and gross mixed income as a percentage of total tourism output</t>
  </si>
  <si>
    <r>
      <t>Vessel</t>
    </r>
    <r>
      <rPr>
        <vertAlign val="superscript"/>
        <sz val="8"/>
        <rFont val="Arial"/>
        <family val="2"/>
      </rPr>
      <t>(2)</t>
    </r>
  </si>
  <si>
    <r>
      <t>Visitor</t>
    </r>
    <r>
      <rPr>
        <vertAlign val="superscript"/>
        <sz val="8"/>
        <rFont val="Arial"/>
        <family val="2"/>
      </rPr>
      <t>(3)</t>
    </r>
  </si>
  <si>
    <t>2. Comprises shipping agents (ship visit logistics), bunkering (providing marine fuels), and providoring (providing produce and other supplies).</t>
  </si>
  <si>
    <t>3. Incorporates shore excursions (predominantly pre-booked), including overland tours, and spending ashore by passengers and crew.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</si>
  <si>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Stats NZ</t>
    </r>
  </si>
  <si>
    <t>Seafood</t>
  </si>
  <si>
    <t>www.stats.govt.nz/services/customised-data-services</t>
  </si>
  <si>
    <t>List of tables</t>
  </si>
  <si>
    <t>3. Includes not stated</t>
  </si>
  <si>
    <r>
      <t>Other</t>
    </r>
    <r>
      <rPr>
        <vertAlign val="superscript"/>
        <sz val="8"/>
        <rFont val="Arial"/>
        <family val="2"/>
      </rPr>
      <t>(3)(4)</t>
    </r>
  </si>
  <si>
    <r>
      <t>Total</t>
    </r>
    <r>
      <rPr>
        <b/>
        <vertAlign val="superscript"/>
        <sz val="8"/>
        <color indexed="8"/>
        <rFont val="Arial"/>
        <family val="2"/>
      </rPr>
      <t>(5)</t>
    </r>
  </si>
  <si>
    <t xml:space="preserve">5. These totals are actual counts, and may differ from the sum of individual figures for different countries, </t>
  </si>
  <si>
    <t>6. Includes unspecified.</t>
  </si>
  <si>
    <t xml:space="preserve">    in an increase in the not stated category since then.</t>
  </si>
  <si>
    <t>4. As of November 2018, reporting of countries and travel purpose moved to a full capture system. This has resulted</t>
  </si>
  <si>
    <r>
      <t>Other</t>
    </r>
    <r>
      <rPr>
        <vertAlign val="superscript"/>
        <sz val="8"/>
        <rFont val="Arial"/>
        <family val="2"/>
      </rPr>
      <t>(4)(6)</t>
    </r>
  </si>
  <si>
    <t>Change from 2019 to 2020</t>
  </si>
  <si>
    <t xml:space="preserve">     profitability.</t>
  </si>
  <si>
    <t>1. Tourism gross operating surplus and gross mixed income as a percentage of gross output is considered to be an indicator of tourism</t>
  </si>
  <si>
    <r>
      <t>International tourism expenditure compared with selected primary exports,</t>
    </r>
    <r>
      <rPr>
        <b/>
        <vertAlign val="superscript"/>
        <sz val="11"/>
        <rFont val="Arial"/>
        <family val="2"/>
      </rPr>
      <t>(1)</t>
    </r>
  </si>
  <si>
    <t>Cultural, recreation, travel, and tour services</t>
  </si>
  <si>
    <t>All non-
tourism-
related indust-      ries</t>
  </si>
  <si>
    <t>Accom-moda-tion</t>
  </si>
  <si>
    <t>Food      and beverage services</t>
  </si>
  <si>
    <t>Air      and space trans-port</t>
  </si>
  <si>
    <t>Other trans-port, transport support, and travel and tour services</t>
  </si>
  <si>
    <t>Arts     and recrea-tion services</t>
  </si>
  <si>
    <t>Educat-ion and training</t>
  </si>
  <si>
    <t xml:space="preserve">Number of people directly employed </t>
  </si>
  <si>
    <t>2. Road, rail, and water transport are combined for confidentiality reasons.</t>
  </si>
  <si>
    <r>
      <t>Road, rail, and         water trans-port</t>
    </r>
    <r>
      <rPr>
        <vertAlign val="superscript"/>
        <sz val="8"/>
        <rFont val="Arial"/>
        <family val="2"/>
      </rPr>
      <t>(2)</t>
    </r>
  </si>
  <si>
    <t xml:space="preserve">Percentage change in number </t>
  </si>
  <si>
    <t xml:space="preserve">  of people directly employed in</t>
  </si>
  <si>
    <t>2. Results from input-output tables for 2020 have been used in the calculation of indirect tourism value added.</t>
  </si>
  <si>
    <t>Change from 2020 to 2021</t>
  </si>
  <si>
    <t>5. Percentage is calculated from unrounded employment numbers.</t>
  </si>
  <si>
    <r>
      <t xml:space="preserve">  in tourism</t>
    </r>
    <r>
      <rPr>
        <b/>
        <vertAlign val="superscript"/>
        <sz val="8"/>
        <rFont val="Arial"/>
        <family val="2"/>
      </rPr>
      <t>(4)</t>
    </r>
  </si>
  <si>
    <r>
      <t xml:space="preserve">  in tourism</t>
    </r>
    <r>
      <rPr>
        <b/>
        <vertAlign val="superscript"/>
        <sz val="8"/>
        <rFont val="Arial"/>
        <family val="2"/>
      </rPr>
      <t>(3)</t>
    </r>
  </si>
  <si>
    <r>
      <t xml:space="preserve">  tourism</t>
    </r>
    <r>
      <rPr>
        <b/>
        <vertAlign val="superscript"/>
        <sz val="8"/>
        <rFont val="Arial"/>
        <family val="2"/>
      </rPr>
      <t>(5)</t>
    </r>
  </si>
  <si>
    <t>3. Numbers are sourced from Linked Employer-Employee Data (LEED) as per table 25.</t>
  </si>
  <si>
    <t>Direct tourism employment by industry overview</t>
  </si>
  <si>
    <t>Infoshare (http://infoshare.stats.govt.nz).</t>
  </si>
  <si>
    <t>www.stats.govt.nz/tools/stats-infoshare</t>
  </si>
  <si>
    <r>
      <t>Guest nights by origin,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2017–2019</t>
    </r>
  </si>
  <si>
    <t>Tourism satellite account: Year ended March 2022</t>
  </si>
  <si>
    <r>
      <t>Direct tourism employment,</t>
    </r>
    <r>
      <rPr>
        <b/>
        <vertAlign val="superscript"/>
        <sz val="11"/>
        <rFont val="Arial"/>
        <family val="2"/>
      </rPr>
      <t>(1)(2)(3)</t>
    </r>
    <r>
      <rPr>
        <b/>
        <sz val="11"/>
        <rFont val="Arial"/>
        <family val="2"/>
      </rPr>
      <t xml:space="preserve"> year ended March 2019–2022</t>
    </r>
  </si>
  <si>
    <r>
      <t>Share of tourism expenditure by component,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2019–2022</t>
    </r>
  </si>
  <si>
    <t>2022P</t>
  </si>
  <si>
    <r>
      <t>Derivation of tourism supply from total supply,</t>
    </r>
    <r>
      <rPr>
        <b/>
        <vertAlign val="superscript"/>
        <sz val="11"/>
        <rFont val="Arial"/>
        <family val="2"/>
      </rPr>
      <t>(1)(2)</t>
    </r>
    <r>
      <rPr>
        <b/>
        <sz val="11"/>
        <rFont val="Arial"/>
        <family val="2"/>
      </rPr>
      <t xml:space="preserve"> year ended March 2019−2022</t>
    </r>
  </si>
  <si>
    <r>
      <t>Tourism expenditure by component,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2019–2022</t>
    </r>
  </si>
  <si>
    <r>
      <t>Direct tourism value added,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2019–2022</t>
    </r>
  </si>
  <si>
    <r>
      <t>Tourism expenditure,</t>
    </r>
    <r>
      <rPr>
        <b/>
        <vertAlign val="superscript"/>
        <sz val="11"/>
        <rFont val="Arial"/>
        <family val="2"/>
      </rPr>
      <t>(1)(2)</t>
    </r>
    <r>
      <rPr>
        <b/>
        <sz val="11"/>
        <rFont val="Arial"/>
        <family val="2"/>
      </rPr>
      <t xml:space="preserve"> by type of product and type of tourist, year ended March 2019−2022</t>
    </r>
  </si>
  <si>
    <r>
      <t>Tourism expenditure by type of product,</t>
    </r>
    <r>
      <rPr>
        <b/>
        <vertAlign val="superscript"/>
        <sz val="11"/>
        <rFont val="Arial"/>
        <family val="2"/>
      </rPr>
      <t>(1)(2)</t>
    </r>
    <r>
      <rPr>
        <b/>
        <sz val="11"/>
        <rFont val="Arial"/>
        <family val="2"/>
      </rPr>
      <t xml:space="preserve"> year ended March 2019–2022</t>
    </r>
  </si>
  <si>
    <r>
      <t>Selected overseas visitor arrivals,</t>
    </r>
    <r>
      <rPr>
        <b/>
        <vertAlign val="superscript"/>
        <sz val="11"/>
        <color indexed="8"/>
        <rFont val="Arial"/>
        <family val="2"/>
      </rPr>
      <t>(1)(2)</t>
    </r>
    <r>
      <rPr>
        <b/>
        <sz val="11"/>
        <color theme="1"/>
        <rFont val="Arial"/>
        <family val="2"/>
      </rPr>
      <t xml:space="preserve"> year ended March 2019–2022</t>
    </r>
  </si>
  <si>
    <r>
      <t>Overseas visitor arrivals,</t>
    </r>
    <r>
      <rPr>
        <b/>
        <vertAlign val="superscript"/>
        <sz val="11"/>
        <rFont val="Arial"/>
        <family val="2"/>
      </rPr>
      <t>(1)(2)</t>
    </r>
    <r>
      <rPr>
        <b/>
        <sz val="11"/>
        <rFont val="Arial"/>
        <family val="2"/>
      </rPr>
      <t xml:space="preserve"> year ended March 2019–2022</t>
    </r>
  </si>
  <si>
    <r>
      <t>Direct tourism employment, by industry overview,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2020–2022</t>
    </r>
  </si>
  <si>
    <t xml:space="preserve">4. The 2022 numbers in each industry are originally derived using movements in the Employer Monthly Schedule and Household Labour Force Survey </t>
  </si>
  <si>
    <t>off LEED 2021 data. From there, 2022 year tourism spend to overall industry output ratios are applied in each industry to derive direct employment.</t>
  </si>
  <si>
    <r>
      <t>Tourism employment,</t>
    </r>
    <r>
      <rPr>
        <b/>
        <vertAlign val="superscript"/>
        <sz val="11"/>
        <rFont val="Arial"/>
        <family val="2"/>
      </rPr>
      <t>(1)(2)</t>
    </r>
    <r>
      <rPr>
        <b/>
        <sz val="11"/>
        <rFont val="Arial"/>
        <family val="2"/>
      </rPr>
      <t xml:space="preserve"> year ended March 2000–2022</t>
    </r>
  </si>
  <si>
    <t>Change from 2021 to 2022</t>
  </si>
  <si>
    <r>
      <t>Cruise ship expenditure in New Zealand,</t>
    </r>
    <r>
      <rPr>
        <b/>
        <vertAlign val="superscript"/>
        <sz val="11"/>
        <rFont val="Arial Mäori"/>
        <family val="2"/>
      </rPr>
      <t>(1)</t>
    </r>
    <r>
      <rPr>
        <b/>
        <sz val="11"/>
        <rFont val="Arial Mäori"/>
        <family val="2"/>
      </rPr>
      <t xml:space="preserve"> year ended June 2019–2022</t>
    </r>
  </si>
  <si>
    <t>year ended March 1999–2022</t>
  </si>
  <si>
    <r>
      <t>Tourism expenditure by type of tourist,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1999–2022</t>
    </r>
  </si>
  <si>
    <r>
      <t>Tourism expenditure by component,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year ended March 1999–2022</t>
    </r>
  </si>
  <si>
    <t>19 December 2022</t>
  </si>
  <si>
    <t>Tourism gross operating surplus and gross mixed income as a percentage of total tourism</t>
  </si>
  <si>
    <r>
      <t xml:space="preserve"> output,</t>
    </r>
    <r>
      <rPr>
        <b/>
        <vertAlign val="superscript"/>
        <sz val="11"/>
        <rFont val="Arial"/>
        <family val="2"/>
      </rPr>
      <t>(1)(2)</t>
    </r>
    <r>
      <rPr>
        <b/>
        <sz val="11"/>
        <rFont val="Arial"/>
        <family val="2"/>
      </rPr>
      <t xml:space="preserve"> year ended March 2017–2021</t>
    </r>
  </si>
  <si>
    <r>
      <t xml:space="preserve">Note: </t>
    </r>
    <r>
      <rPr>
        <sz val="8"/>
        <rFont val="Arial"/>
        <family val="2"/>
      </rPr>
      <t>Figures prior to 2022 have been updated.</t>
    </r>
  </si>
  <si>
    <r>
      <t xml:space="preserve">Note: </t>
    </r>
    <r>
      <rPr>
        <sz val="8"/>
        <rFont val="Arial"/>
        <family val="2"/>
      </rPr>
      <t>Figures for years prior to 2022 have been updated.</t>
    </r>
  </si>
  <si>
    <r>
      <t>Note:</t>
    </r>
    <r>
      <rPr>
        <sz val="8"/>
        <rFont val="Arial"/>
        <family val="2"/>
      </rPr>
      <t xml:space="preserve"> Figures for years prior to 2022 have been updated</t>
    </r>
    <r>
      <rPr>
        <b/>
        <sz val="8"/>
        <rFont val="Arial"/>
        <family val="2"/>
      </rPr>
      <t>.</t>
    </r>
  </si>
  <si>
    <r>
      <t xml:space="preserve">Note: </t>
    </r>
    <r>
      <rPr>
        <sz val="8"/>
        <rFont val="Arial"/>
        <family val="2"/>
      </rPr>
      <t>Figures for all years prior to 2022 have been updated.</t>
    </r>
  </si>
  <si>
    <r>
      <t xml:space="preserve">Note: </t>
    </r>
    <r>
      <rPr>
        <sz val="8"/>
        <rFont val="Arial"/>
        <family val="2"/>
      </rPr>
      <t>Figures for all years prior to 2021 have been updated.</t>
    </r>
  </si>
  <si>
    <t>Percent – 2021 and 2022</t>
  </si>
  <si>
    <t>- no data</t>
  </si>
  <si>
    <t xml:space="preserve">          industries</t>
  </si>
  <si>
    <r>
      <t xml:space="preserve">Plus </t>
    </r>
    <r>
      <rPr>
        <sz val="8"/>
        <rFont val="Arial"/>
        <family val="2"/>
      </rPr>
      <t>direct tourism value added of all other</t>
    </r>
  </si>
  <si>
    <t>2. Due to the GDP from production and its components for 2022 being unavailable at the time of publication, GDP expenditure has</t>
  </si>
  <si>
    <t xml:space="preserve">    been used.</t>
  </si>
  <si>
    <r>
      <t>2022P</t>
    </r>
    <r>
      <rPr>
        <vertAlign val="superscript"/>
        <sz val="8"/>
        <rFont val="Arial"/>
        <family val="2"/>
      </rPr>
      <t>(2)</t>
    </r>
  </si>
  <si>
    <t>1. Percentage calculations are from unrounded numbers.</t>
  </si>
  <si>
    <r>
      <t>International student expenditure – studying less than 12 months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>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</si>
</sst>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#,##0.000"/>
    <numFmt numFmtId="166" formatCode="#,##0.0"/>
    <numFmt numFmtId="167" formatCode="0.0000"/>
    <numFmt numFmtId="168" formatCode="0.000"/>
    <numFmt numFmtId="169" formatCode="_-* #,##0_-;\-* #,##0_-;_-* &quot;-&quot;??_-;_-@_-"/>
    <numFmt numFmtId="170" formatCode="0.0%"/>
    <numFmt numFmtId="171" formatCode="_-* #,##0.000_-;\-* #,##0.000_-;_-* &quot;-&quot;??_-;_-@_-"/>
    <numFmt numFmtId="172" formatCode="#,##0_ ;\-#,##0\ "/>
    <numFmt numFmtId="173" formatCode="&quot;$&quot;#,##0"/>
    <numFmt numFmtId="174" formatCode="_-* #,##0.0_-;\-* #,##0.0_-;_-* &quot;-&quot;??_-;_-@_-"/>
    <numFmt numFmtId="175" formatCode="#,##0.0\ ;\-#,##0.0\ ;&quot;...&quot;\ \ \ \ \ \ \ \ "/>
    <numFmt numFmtId="176" formatCode="#,##0\ \ "/>
    <numFmt numFmtId="177" formatCode="#,##0.00_ ;\-#,##0.00\ "/>
    <numFmt numFmtId="178" formatCode="#,##0.0\ \ "/>
    <numFmt numFmtId="179" formatCode="_-* #,##0.0000_-;\-* #,##0.0000_-;_-* &quot;-&quot;??_-;_-@_-"/>
    <numFmt numFmtId="180" formatCode="[$-1409]d\ mmmm\ yyyy;@"/>
    <numFmt numFmtId="181" formatCode="mmm\-yyyy"/>
    <numFmt numFmtId="182" formatCode="#,##0.0_ ;\-#,##0.0\ "/>
  </numFmts>
  <fonts count="7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b/>
      <vertAlign val="superscript"/>
      <sz val="1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i/>
      <sz val="8"/>
      <name val="Arial"/>
      <family val="2"/>
    </font>
    <font>
      <sz val="8"/>
      <color indexed="14"/>
      <name val="Arial"/>
      <family val="2"/>
    </font>
    <font>
      <b/>
      <vertAlign val="superscript"/>
      <sz val="11"/>
      <color indexed="8"/>
      <name val="Arial"/>
      <family val="2"/>
    </font>
    <font>
      <b/>
      <i/>
      <sz val="11"/>
      <name val="Arial"/>
      <family val="2"/>
    </font>
    <font>
      <sz val="8"/>
      <name val="Arial Mäori"/>
      <family val="2"/>
    </font>
    <font>
      <b/>
      <sz val="8"/>
      <name val="Arial Mäori"/>
      <family val="2"/>
    </font>
    <font>
      <u/>
      <sz val="10"/>
      <color theme="10"/>
      <name val="Arial Mäori"/>
      <family val="2"/>
    </font>
    <font>
      <sz val="10"/>
      <color theme="1"/>
      <name val="Arial Mäori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i/>
      <sz val="10"/>
      <color rgb="FFFF0000"/>
      <name val="Arial"/>
      <family val="2"/>
    </font>
    <font>
      <b/>
      <sz val="11"/>
      <name val="Arial Mäo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vertAlign val="superscript"/>
      <sz val="11"/>
      <name val="Arial Mäori"/>
      <family val="2"/>
    </font>
    <font>
      <b/>
      <vertAlign val="superscript"/>
      <sz val="8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FFFF"/>
      <name val="Verdana"/>
      <family val="2"/>
    </font>
    <font>
      <b/>
      <sz val="10"/>
      <color rgb="FF000000"/>
      <name val="Verdana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9"/>
      <color rgb="FF0070C0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8"/>
      <color rgb="FF7030A0"/>
      <name val="Arial"/>
      <family val="2"/>
    </font>
    <font>
      <b/>
      <sz val="8"/>
      <color rgb="FFC00000"/>
      <name val="Arial"/>
      <family val="2"/>
    </font>
    <font>
      <sz val="8"/>
      <color rgb="FFC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8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22">
    <xf numFmtId="0" fontId="0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9" fillId="0" borderId="0"/>
    <xf numFmtId="0" fontId="32" fillId="0" borderId="0"/>
    <xf numFmtId="0" fontId="6" fillId="0" borderId="0"/>
    <xf numFmtId="0" fontId="8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9" fontId="6" fillId="0" borderId="0" applyFont="0" applyFill="0" applyBorder="0" applyAlignment="0" applyProtection="0"/>
    <xf numFmtId="0" fontId="5" fillId="0" borderId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0"/>
    <xf numFmtId="43" fontId="6" fillId="0" borderId="0" applyFont="0" applyFill="0" applyBorder="0" applyAlignment="0" applyProtection="0"/>
    <xf numFmtId="180" fontId="7" fillId="0" borderId="0"/>
    <xf numFmtId="0" fontId="6" fillId="0" borderId="0"/>
    <xf numFmtId="0" fontId="6" fillId="0" borderId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59" fillId="15" borderId="0" applyNumberFormat="0" applyBorder="0" applyAlignment="0" applyProtection="0"/>
    <xf numFmtId="0" fontId="59" fillId="19" borderId="0" applyNumberFormat="0" applyBorder="0" applyAlignment="0" applyProtection="0"/>
    <xf numFmtId="0" fontId="59" fillId="23" borderId="0" applyNumberFormat="0" applyBorder="0" applyAlignment="0" applyProtection="0"/>
    <xf numFmtId="0" fontId="59" fillId="27" borderId="0" applyNumberFormat="0" applyBorder="0" applyAlignment="0" applyProtection="0"/>
    <xf numFmtId="0" fontId="59" fillId="31" borderId="0" applyNumberFormat="0" applyBorder="0" applyAlignment="0" applyProtection="0"/>
    <xf numFmtId="0" fontId="59" fillId="35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0" fillId="6" borderId="0" applyNumberFormat="0" applyBorder="0" applyAlignment="0" applyProtection="0"/>
    <xf numFmtId="0" fontId="53" fillId="9" borderId="21" applyNumberFormat="0" applyAlignment="0" applyProtection="0"/>
    <xf numFmtId="0" fontId="55" fillId="10" borderId="24" applyNumberFormat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49" fillId="5" borderId="0" applyNumberFormat="0" applyBorder="0" applyAlignment="0" applyProtection="0"/>
    <xf numFmtId="0" fontId="60" fillId="36" borderId="0"/>
    <xf numFmtId="0" fontId="46" fillId="0" borderId="18" applyNumberFormat="0" applyFill="0" applyAlignment="0" applyProtection="0"/>
    <xf numFmtId="0" fontId="47" fillId="0" borderId="19" applyNumberFormat="0" applyFill="0" applyAlignment="0" applyProtection="0"/>
    <xf numFmtId="0" fontId="48" fillId="0" borderId="20" applyNumberFormat="0" applyFill="0" applyAlignment="0" applyProtection="0"/>
    <xf numFmtId="0" fontId="48" fillId="0" borderId="0" applyNumberFormat="0" applyFill="0" applyBorder="0" applyAlignment="0" applyProtection="0"/>
    <xf numFmtId="181" fontId="61" fillId="0" borderId="0">
      <alignment vertical="center"/>
    </xf>
    <xf numFmtId="0" fontId="51" fillId="8" borderId="21" applyNumberFormat="0" applyAlignment="0" applyProtection="0"/>
    <xf numFmtId="0" fontId="54" fillId="0" borderId="23" applyNumberFormat="0" applyFill="0" applyAlignment="0" applyProtection="0"/>
    <xf numFmtId="0" fontId="62" fillId="7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7" fillId="0" borderId="0"/>
    <xf numFmtId="0" fontId="31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" fillId="0" borderId="0"/>
    <xf numFmtId="0" fontId="8" fillId="0" borderId="0"/>
    <xf numFmtId="0" fontId="6" fillId="0" borderId="0"/>
    <xf numFmtId="0" fontId="31" fillId="0" borderId="0"/>
    <xf numFmtId="0" fontId="8" fillId="0" borderId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31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8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3" fillId="0" borderId="0"/>
    <xf numFmtId="0" fontId="4" fillId="0" borderId="0"/>
    <xf numFmtId="0" fontId="4" fillId="11" borderId="25" applyNumberFormat="0" applyFont="0" applyAlignment="0" applyProtection="0"/>
    <xf numFmtId="0" fontId="6" fillId="0" borderId="0"/>
    <xf numFmtId="0" fontId="52" fillId="9" borderId="22" applyNumberFormat="0" applyAlignment="0" applyProtection="0"/>
    <xf numFmtId="9" fontId="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1" fillId="0" borderId="0">
      <alignment vertical="center" wrapText="1"/>
    </xf>
    <xf numFmtId="0" fontId="58" fillId="0" borderId="26" applyNumberFormat="0" applyFill="0" applyAlignment="0" applyProtection="0"/>
    <xf numFmtId="0" fontId="56" fillId="0" borderId="0" applyNumberFormat="0" applyFill="0" applyBorder="0" applyAlignment="0" applyProtection="0"/>
    <xf numFmtId="180" fontId="64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0" fontId="41" fillId="0" borderId="0" applyNumberFormat="0" applyFill="0" applyBorder="0" applyAlignment="0" applyProtection="0">
      <alignment vertical="top"/>
      <protection locked="0"/>
    </xf>
    <xf numFmtId="180" fontId="7" fillId="0" borderId="0"/>
    <xf numFmtId="180" fontId="6" fillId="0" borderId="0"/>
    <xf numFmtId="9" fontId="7" fillId="0" borderId="0" applyFont="0" applyFill="0" applyBorder="0" applyAlignment="0" applyProtection="0"/>
    <xf numFmtId="0" fontId="3" fillId="0" borderId="0"/>
    <xf numFmtId="180" fontId="64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0" fontId="7" fillId="0" borderId="0"/>
    <xf numFmtId="180" fontId="7" fillId="0" borderId="0"/>
    <xf numFmtId="180" fontId="64" fillId="0" borderId="0"/>
    <xf numFmtId="43" fontId="7" fillId="0" borderId="0" applyFont="0" applyFill="0" applyBorder="0" applyAlignment="0" applyProtection="0"/>
    <xf numFmtId="180" fontId="7" fillId="0" borderId="0"/>
    <xf numFmtId="180" fontId="64" fillId="0" borderId="0"/>
    <xf numFmtId="180" fontId="64" fillId="0" borderId="0"/>
    <xf numFmtId="180" fontId="64" fillId="0" borderId="0"/>
    <xf numFmtId="180" fontId="64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0" fontId="64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0" fontId="64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0" fontId="7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0" fontId="7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93">
    <xf numFmtId="0" fontId="0" fillId="0" borderId="0" xfId="0"/>
    <xf numFmtId="169" fontId="7" fillId="0" borderId="0" xfId="1" applyNumberFormat="1" applyFont="1" applyFill="1"/>
    <xf numFmtId="169" fontId="7" fillId="0" borderId="0" xfId="2" applyNumberFormat="1" applyFont="1" applyFill="1" applyBorder="1"/>
    <xf numFmtId="175" fontId="14" fillId="0" borderId="0" xfId="0" applyNumberFormat="1" applyFont="1"/>
    <xf numFmtId="0" fontId="7" fillId="0" borderId="0" xfId="7" applyFont="1" applyFill="1" applyBorder="1" applyAlignment="1">
      <alignment horizontal="right" wrapText="1"/>
    </xf>
    <xf numFmtId="1" fontId="7" fillId="0" borderId="0" xfId="11" applyNumberFormat="1" applyFont="1" applyFill="1" applyBorder="1" applyAlignment="1">
      <alignment horizontal="left"/>
    </xf>
    <xf numFmtId="1" fontId="7" fillId="0" borderId="1" xfId="11" applyNumberFormat="1" applyFont="1" applyFill="1" applyBorder="1" applyAlignment="1">
      <alignment horizontal="left"/>
    </xf>
    <xf numFmtId="0" fontId="9" fillId="0" borderId="0" xfId="0" applyFont="1" applyFill="1"/>
    <xf numFmtId="171" fontId="7" fillId="0" borderId="0" xfId="2" applyNumberFormat="1" applyFont="1" applyFill="1"/>
    <xf numFmtId="169" fontId="7" fillId="0" borderId="0" xfId="2" applyNumberFormat="1" applyFont="1" applyFill="1"/>
    <xf numFmtId="0" fontId="14" fillId="0" borderId="0" xfId="11" applyFont="1"/>
    <xf numFmtId="0" fontId="14" fillId="0" borderId="2" xfId="13" applyFont="1" applyFill="1" applyBorder="1" applyAlignment="1"/>
    <xf numFmtId="0" fontId="14" fillId="0" borderId="3" xfId="13" applyFont="1" applyFill="1" applyBorder="1" applyAlignment="1"/>
    <xf numFmtId="0" fontId="14" fillId="0" borderId="0" xfId="8" applyFont="1"/>
    <xf numFmtId="0" fontId="14" fillId="0" borderId="0" xfId="12" applyFont="1" applyFill="1"/>
    <xf numFmtId="0" fontId="14" fillId="0" borderId="0" xfId="16" applyFont="1" applyFill="1" applyBorder="1"/>
    <xf numFmtId="0" fontId="15" fillId="0" borderId="0" xfId="11" applyFont="1"/>
    <xf numFmtId="0" fontId="9" fillId="0" borderId="0" xfId="11" applyFont="1"/>
    <xf numFmtId="0" fontId="9" fillId="0" borderId="0" xfId="10" applyFont="1"/>
    <xf numFmtId="0" fontId="7" fillId="0" borderId="4" xfId="10" applyFont="1" applyBorder="1" applyAlignment="1">
      <alignment horizontal="center" vertical="center" wrapText="1"/>
    </xf>
    <xf numFmtId="0" fontId="7" fillId="0" borderId="0" xfId="10" applyFont="1"/>
    <xf numFmtId="164" fontId="9" fillId="0" borderId="0" xfId="10" applyNumberFormat="1" applyFont="1"/>
    <xf numFmtId="3" fontId="7" fillId="0" borderId="0" xfId="11" applyNumberFormat="1" applyFont="1" applyFill="1" applyBorder="1"/>
    <xf numFmtId="0" fontId="7" fillId="0" borderId="0" xfId="11" applyFont="1"/>
    <xf numFmtId="0" fontId="9" fillId="0" borderId="0" xfId="0" applyFont="1"/>
    <xf numFmtId="0" fontId="7" fillId="0" borderId="0" xfId="11" applyFont="1" applyFill="1"/>
    <xf numFmtId="0" fontId="7" fillId="0" borderId="0" xfId="11" applyFont="1" applyFill="1" applyBorder="1"/>
    <xf numFmtId="0" fontId="7" fillId="0" borderId="0" xfId="11" applyFont="1" applyFill="1" applyBorder="1" applyAlignment="1">
      <alignment horizontal="center"/>
    </xf>
    <xf numFmtId="0" fontId="9" fillId="0" borderId="0" xfId="11" applyFont="1" applyFill="1"/>
    <xf numFmtId="0" fontId="7" fillId="0" borderId="0" xfId="11" applyFont="1" applyBorder="1"/>
    <xf numFmtId="0" fontId="7" fillId="0" borderId="0" xfId="11" applyFont="1" applyBorder="1" applyAlignment="1">
      <alignment horizontal="center"/>
    </xf>
    <xf numFmtId="0" fontId="18" fillId="0" borderId="0" xfId="11" applyFont="1"/>
    <xf numFmtId="0" fontId="18" fillId="0" borderId="0" xfId="11" applyFont="1" applyBorder="1"/>
    <xf numFmtId="167" fontId="19" fillId="0" borderId="0" xfId="11" applyNumberFormat="1" applyFont="1" applyFill="1"/>
    <xf numFmtId="165" fontId="7" fillId="0" borderId="0" xfId="11" applyNumberFormat="1" applyFont="1"/>
    <xf numFmtId="0" fontId="19" fillId="0" borderId="0" xfId="11" applyFont="1" applyFill="1" applyAlignment="1"/>
    <xf numFmtId="0" fontId="7" fillId="0" borderId="0" xfId="10" applyFont="1" applyBorder="1"/>
    <xf numFmtId="168" fontId="19" fillId="0" borderId="0" xfId="10" applyNumberFormat="1" applyFont="1" applyFill="1"/>
    <xf numFmtId="170" fontId="20" fillId="0" borderId="0" xfId="10" applyNumberFormat="1" applyFont="1" applyFill="1"/>
    <xf numFmtId="169" fontId="7" fillId="0" borderId="0" xfId="1" applyNumberFormat="1" applyFont="1"/>
    <xf numFmtId="43" fontId="7" fillId="0" borderId="0" xfId="10" applyNumberFormat="1" applyFont="1"/>
    <xf numFmtId="168" fontId="7" fillId="0" borderId="0" xfId="10" applyNumberFormat="1" applyFont="1"/>
    <xf numFmtId="0" fontId="21" fillId="0" borderId="0" xfId="13" applyFont="1" applyFill="1"/>
    <xf numFmtId="0" fontId="10" fillId="0" borderId="0" xfId="13" applyFont="1" applyFill="1" applyBorder="1" applyAlignment="1"/>
    <xf numFmtId="0" fontId="9" fillId="0" borderId="0" xfId="13" applyFont="1" applyFill="1" applyBorder="1" applyAlignment="1"/>
    <xf numFmtId="0" fontId="9" fillId="0" borderId="0" xfId="13" applyFont="1" applyFill="1"/>
    <xf numFmtId="0" fontId="7" fillId="0" borderId="0" xfId="13" applyFont="1" applyFill="1"/>
    <xf numFmtId="0" fontId="18" fillId="0" borderId="0" xfId="14" applyFont="1" applyFill="1" applyBorder="1" applyAlignment="1"/>
    <xf numFmtId="0" fontId="9" fillId="0" borderId="0" xfId="13" applyFont="1" applyFill="1" applyBorder="1"/>
    <xf numFmtId="0" fontId="9" fillId="0" borderId="0" xfId="0" applyFont="1" applyFill="1" applyBorder="1"/>
    <xf numFmtId="3" fontId="7" fillId="0" borderId="3" xfId="14" applyNumberFormat="1" applyFont="1" applyFill="1" applyBorder="1" applyAlignment="1"/>
    <xf numFmtId="164" fontId="9" fillId="0" borderId="0" xfId="0" applyNumberFormat="1" applyFont="1"/>
    <xf numFmtId="49" fontId="7" fillId="0" borderId="3" xfId="14" applyNumberFormat="1" applyFont="1" applyFill="1" applyBorder="1" applyAlignment="1"/>
    <xf numFmtId="0" fontId="14" fillId="0" borderId="0" xfId="13" applyFont="1" applyFill="1" applyBorder="1" applyAlignment="1"/>
    <xf numFmtId="0" fontId="10" fillId="0" borderId="3" xfId="13" applyFont="1" applyFill="1" applyBorder="1" applyAlignment="1"/>
    <xf numFmtId="0" fontId="7" fillId="0" borderId="4" xfId="12" applyFont="1" applyFill="1" applyBorder="1" applyAlignment="1">
      <alignment horizontal="center" vertical="center"/>
    </xf>
    <xf numFmtId="0" fontId="7" fillId="0" borderId="7" xfId="12" applyFont="1" applyFill="1" applyBorder="1" applyAlignment="1">
      <alignment horizontal="center" vertical="center"/>
    </xf>
    <xf numFmtId="0" fontId="9" fillId="0" borderId="0" xfId="12" applyFont="1" applyFill="1"/>
    <xf numFmtId="0" fontId="18" fillId="0" borderId="0" xfId="13" applyFont="1" applyFill="1"/>
    <xf numFmtId="0" fontId="7" fillId="0" borderId="0" xfId="14" applyFont="1" applyFill="1" applyBorder="1" applyAlignment="1">
      <alignment vertical="center"/>
    </xf>
    <xf numFmtId="169" fontId="18" fillId="0" borderId="0" xfId="1" applyNumberFormat="1" applyFont="1" applyFill="1"/>
    <xf numFmtId="170" fontId="7" fillId="0" borderId="0" xfId="17" applyNumberFormat="1" applyFont="1" applyFill="1"/>
    <xf numFmtId="170" fontId="9" fillId="0" borderId="0" xfId="17" applyNumberFormat="1" applyFont="1"/>
    <xf numFmtId="49" fontId="18" fillId="0" borderId="0" xfId="2" applyNumberFormat="1" applyFont="1" applyFill="1" applyBorder="1" applyAlignment="1">
      <alignment horizontal="left"/>
    </xf>
    <xf numFmtId="170" fontId="18" fillId="0" borderId="0" xfId="17" applyNumberFormat="1" applyFont="1" applyFill="1"/>
    <xf numFmtId="0" fontId="18" fillId="0" borderId="1" xfId="13" applyFont="1" applyFill="1" applyBorder="1" applyAlignment="1">
      <alignment horizontal="left"/>
    </xf>
    <xf numFmtId="3" fontId="18" fillId="0" borderId="1" xfId="13" applyNumberFormat="1" applyFont="1" applyFill="1" applyBorder="1" applyAlignment="1">
      <alignment horizontal="center"/>
    </xf>
    <xf numFmtId="49" fontId="7" fillId="0" borderId="3" xfId="14" applyNumberFormat="1" applyFont="1" applyFill="1" applyBorder="1"/>
    <xf numFmtId="49" fontId="7" fillId="0" borderId="0" xfId="14" applyNumberFormat="1" applyFont="1" applyFill="1" applyBorder="1" applyAlignment="1"/>
    <xf numFmtId="0" fontId="9" fillId="0" borderId="0" xfId="8" applyFont="1"/>
    <xf numFmtId="0" fontId="9" fillId="0" borderId="0" xfId="16" applyFont="1" applyFill="1"/>
    <xf numFmtId="0" fontId="9" fillId="0" borderId="0" xfId="9" applyFont="1"/>
    <xf numFmtId="0" fontId="7" fillId="0" borderId="0" xfId="13" applyFont="1" applyFill="1" applyAlignment="1">
      <alignment horizontal="left"/>
    </xf>
    <xf numFmtId="0" fontId="7" fillId="0" borderId="0" xfId="13" applyFont="1" applyFill="1" applyBorder="1" applyAlignment="1">
      <alignment horizontal="left"/>
    </xf>
    <xf numFmtId="49" fontId="7" fillId="0" borderId="0" xfId="11" applyNumberFormat="1" applyFont="1" applyAlignment="1">
      <alignment horizontal="left"/>
    </xf>
    <xf numFmtId="170" fontId="7" fillId="0" borderId="0" xfId="17" applyNumberFormat="1" applyFont="1" applyFill="1" applyBorder="1" applyAlignment="1">
      <alignment horizontal="right" wrapText="1"/>
    </xf>
    <xf numFmtId="171" fontId="7" fillId="0" borderId="0" xfId="1" applyNumberFormat="1" applyFont="1" applyFill="1" applyBorder="1" applyAlignment="1">
      <alignment horizontal="right" wrapText="1"/>
    </xf>
    <xf numFmtId="171" fontId="9" fillId="0" borderId="0" xfId="9" applyNumberFormat="1" applyFont="1"/>
    <xf numFmtId="171" fontId="18" fillId="0" borderId="0" xfId="1" applyNumberFormat="1" applyFont="1" applyFill="1" applyBorder="1" applyAlignment="1">
      <alignment horizontal="right" wrapText="1"/>
    </xf>
    <xf numFmtId="0" fontId="7" fillId="0" borderId="4" xfId="11" applyFont="1" applyFill="1" applyBorder="1" applyAlignment="1">
      <alignment horizontal="center" vertical="center"/>
    </xf>
    <xf numFmtId="0" fontId="18" fillId="0" borderId="1" xfId="10" applyFont="1" applyBorder="1"/>
    <xf numFmtId="164" fontId="18" fillId="0" borderId="0" xfId="17" applyNumberFormat="1" applyFont="1" applyFill="1" applyBorder="1" applyAlignment="1">
      <alignment wrapText="1"/>
    </xf>
    <xf numFmtId="164" fontId="7" fillId="0" borderId="0" xfId="17" applyNumberFormat="1" applyFont="1" applyFill="1" applyBorder="1" applyAlignment="1">
      <alignment wrapText="1"/>
    </xf>
    <xf numFmtId="170" fontId="7" fillId="0" borderId="0" xfId="17" applyNumberFormat="1" applyFont="1" applyFill="1" applyBorder="1" applyAlignment="1">
      <alignment wrapText="1"/>
    </xf>
    <xf numFmtId="169" fontId="7" fillId="0" borderId="0" xfId="1" applyNumberFormat="1" applyFont="1" applyFill="1" applyBorder="1" applyAlignment="1">
      <alignment horizontal="right" wrapText="1"/>
    </xf>
    <xf numFmtId="43" fontId="18" fillId="0" borderId="0" xfId="1" applyNumberFormat="1" applyFont="1" applyFill="1" applyBorder="1" applyAlignment="1">
      <alignment horizontal="right" wrapText="1"/>
    </xf>
    <xf numFmtId="0" fontId="18" fillId="0" borderId="0" xfId="12" applyFont="1" applyFill="1" applyBorder="1" applyAlignment="1">
      <alignment wrapText="1"/>
    </xf>
    <xf numFmtId="0" fontId="9" fillId="0" borderId="0" xfId="8" applyFont="1" applyFill="1"/>
    <xf numFmtId="0" fontId="7" fillId="0" borderId="0" xfId="12" applyFont="1" applyFill="1" applyBorder="1" applyAlignment="1">
      <alignment vertical="center"/>
    </xf>
    <xf numFmtId="0" fontId="24" fillId="0" borderId="0" xfId="12" applyFont="1" applyFill="1" applyBorder="1" applyAlignment="1">
      <alignment vertical="center"/>
    </xf>
    <xf numFmtId="0" fontId="24" fillId="0" borderId="0" xfId="12" applyFont="1" applyFill="1"/>
    <xf numFmtId="0" fontId="18" fillId="0" borderId="0" xfId="12" applyFont="1" applyFill="1" applyBorder="1" applyAlignment="1">
      <alignment vertical="center"/>
    </xf>
    <xf numFmtId="0" fontId="7" fillId="0" borderId="0" xfId="12" applyFont="1" applyFill="1"/>
    <xf numFmtId="49" fontId="7" fillId="0" borderId="0" xfId="12" applyNumberFormat="1" applyFont="1" applyFill="1" applyAlignment="1">
      <alignment horizontal="left"/>
    </xf>
    <xf numFmtId="169" fontId="9" fillId="0" borderId="0" xfId="1" applyNumberFormat="1" applyFont="1" applyFill="1"/>
    <xf numFmtId="169" fontId="7" fillId="0" borderId="0" xfId="12" applyNumberFormat="1" applyFont="1" applyFill="1"/>
    <xf numFmtId="0" fontId="7" fillId="0" borderId="4" xfId="13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16" applyFont="1" applyFill="1" applyBorder="1" applyAlignment="1"/>
    <xf numFmtId="0" fontId="11" fillId="0" borderId="0" xfId="16" applyFont="1" applyFill="1" applyBorder="1" applyAlignment="1"/>
    <xf numFmtId="0" fontId="18" fillId="0" borderId="0" xfId="13" applyFont="1" applyFill="1" applyBorder="1" applyAlignment="1">
      <alignment horizontal="left"/>
    </xf>
    <xf numFmtId="168" fontId="9" fillId="0" borderId="0" xfId="13" applyNumberFormat="1" applyFont="1" applyFill="1" applyBorder="1"/>
    <xf numFmtId="0" fontId="7" fillId="0" borderId="0" xfId="16" applyFont="1" applyFill="1"/>
    <xf numFmtId="0" fontId="7" fillId="0" borderId="0" xfId="13" applyFont="1" applyFill="1" applyBorder="1"/>
    <xf numFmtId="3" fontId="7" fillId="0" borderId="0" xfId="13" applyNumberFormat="1" applyFont="1" applyFill="1" applyBorder="1"/>
    <xf numFmtId="0" fontId="16" fillId="0" borderId="0" xfId="13" applyFont="1" applyFill="1" applyBorder="1"/>
    <xf numFmtId="0" fontId="7" fillId="0" borderId="4" xfId="13" applyFont="1" applyFill="1" applyBorder="1" applyAlignment="1">
      <alignment horizontal="centerContinuous" vertical="center"/>
    </xf>
    <xf numFmtId="0" fontId="7" fillId="0" borderId="5" xfId="15" applyFont="1" applyFill="1" applyBorder="1" applyAlignment="1">
      <alignment horizontal="centerContinuous" vertical="center"/>
    </xf>
    <xf numFmtId="0" fontId="7" fillId="0" borderId="1" xfId="15" applyFont="1" applyFill="1" applyBorder="1" applyAlignment="1">
      <alignment horizontal="centerContinuous" vertical="center"/>
    </xf>
    <xf numFmtId="0" fontId="7" fillId="0" borderId="0" xfId="16" applyFont="1" applyFill="1" applyBorder="1" applyAlignment="1">
      <alignment horizontal="left"/>
    </xf>
    <xf numFmtId="0" fontId="9" fillId="0" borderId="0" xfId="16" applyFont="1" applyFill="1" applyAlignment="1"/>
    <xf numFmtId="3" fontId="9" fillId="0" borderId="0" xfId="13" applyNumberFormat="1" applyFont="1" applyFill="1" applyBorder="1"/>
    <xf numFmtId="0" fontId="25" fillId="0" borderId="0" xfId="16" applyFont="1" applyFill="1" applyBorder="1"/>
    <xf numFmtId="0" fontId="9" fillId="0" borderId="0" xfId="16" applyFont="1" applyFill="1" applyBorder="1"/>
    <xf numFmtId="0" fontId="9" fillId="0" borderId="0" xfId="16" applyFont="1" applyFill="1" applyBorder="1" applyAlignment="1"/>
    <xf numFmtId="0" fontId="7" fillId="0" borderId="4" xfId="16" applyFont="1" applyFill="1" applyBorder="1" applyAlignment="1">
      <alignment horizontal="center" vertical="center" wrapText="1"/>
    </xf>
    <xf numFmtId="0" fontId="7" fillId="0" borderId="4" xfId="16" applyFont="1" applyFill="1" applyBorder="1" applyAlignment="1">
      <alignment horizontal="centerContinuous" vertical="center"/>
    </xf>
    <xf numFmtId="0" fontId="7" fillId="0" borderId="5" xfId="16" applyFont="1" applyFill="1" applyBorder="1" applyAlignment="1">
      <alignment horizontal="centerContinuous" vertical="center"/>
    </xf>
    <xf numFmtId="0" fontId="7" fillId="0" borderId="8" xfId="15" applyFont="1" applyFill="1" applyBorder="1" applyAlignment="1">
      <alignment horizontal="centerContinuous" vertical="center"/>
    </xf>
    <xf numFmtId="0" fontId="13" fillId="0" borderId="0" xfId="16" applyFont="1" applyFill="1" applyBorder="1" applyAlignment="1"/>
    <xf numFmtId="0" fontId="13" fillId="0" borderId="0" xfId="16" applyFont="1" applyFill="1" applyAlignment="1"/>
    <xf numFmtId="0" fontId="22" fillId="0" borderId="0" xfId="16" applyFont="1" applyFill="1" applyBorder="1" applyAlignment="1">
      <alignment horizontal="left"/>
    </xf>
    <xf numFmtId="0" fontId="22" fillId="0" borderId="0" xfId="16" applyFont="1" applyFill="1" applyBorder="1" applyAlignment="1"/>
    <xf numFmtId="0" fontId="22" fillId="0" borderId="1" xfId="16" applyFont="1" applyFill="1" applyBorder="1" applyAlignment="1"/>
    <xf numFmtId="3" fontId="9" fillId="0" borderId="0" xfId="16" applyNumberFormat="1" applyFont="1" applyFill="1"/>
    <xf numFmtId="165" fontId="9" fillId="0" borderId="0" xfId="16" applyNumberFormat="1" applyFont="1" applyFill="1"/>
    <xf numFmtId="1" fontId="7" fillId="0" borderId="0" xfId="16" applyNumberFormat="1" applyFont="1" applyFill="1"/>
    <xf numFmtId="168" fontId="9" fillId="0" borderId="0" xfId="16" applyNumberFormat="1" applyFont="1" applyFill="1"/>
    <xf numFmtId="168" fontId="9" fillId="0" borderId="0" xfId="3" applyNumberFormat="1" applyFont="1" applyFill="1"/>
    <xf numFmtId="3" fontId="9" fillId="0" borderId="0" xfId="3" applyNumberFormat="1" applyFont="1" applyFill="1"/>
    <xf numFmtId="165" fontId="9" fillId="0" borderId="0" xfId="3" applyNumberFormat="1" applyFont="1" applyFill="1"/>
    <xf numFmtId="0" fontId="7" fillId="0" borderId="0" xfId="16" applyFont="1" applyFill="1" applyBorder="1"/>
    <xf numFmtId="0" fontId="10" fillId="0" borderId="0" xfId="16" applyFont="1" applyFill="1" applyBorder="1" applyAlignment="1">
      <alignment horizontal="center"/>
    </xf>
    <xf numFmtId="0" fontId="16" fillId="0" borderId="0" xfId="15" applyFont="1" applyFill="1" applyAlignment="1"/>
    <xf numFmtId="0" fontId="18" fillId="0" borderId="0" xfId="16" applyFont="1" applyFill="1" applyBorder="1" applyAlignment="1"/>
    <xf numFmtId="3" fontId="18" fillId="0" borderId="0" xfId="1" applyNumberFormat="1" applyFont="1" applyFill="1" applyBorder="1" applyAlignment="1">
      <alignment horizontal="right"/>
    </xf>
    <xf numFmtId="3" fontId="7" fillId="0" borderId="0" xfId="16" applyNumberFormat="1" applyFont="1" applyFill="1" applyBorder="1"/>
    <xf numFmtId="0" fontId="13" fillId="0" borderId="0" xfId="16" applyFont="1" applyFill="1" applyBorder="1"/>
    <xf numFmtId="3" fontId="7" fillId="0" borderId="0" xfId="1" applyNumberFormat="1" applyFont="1" applyFill="1" applyBorder="1" applyAlignment="1">
      <alignment horizontal="right"/>
    </xf>
    <xf numFmtId="0" fontId="19" fillId="0" borderId="0" xfId="16" applyFont="1" applyFill="1" applyBorder="1"/>
    <xf numFmtId="0" fontId="18" fillId="0" borderId="1" xfId="16" applyFont="1" applyFill="1" applyBorder="1" applyAlignment="1"/>
    <xf numFmtId="3" fontId="18" fillId="0" borderId="1" xfId="1" applyNumberFormat="1" applyFont="1" applyFill="1" applyBorder="1" applyAlignment="1">
      <alignment horizontal="right"/>
    </xf>
    <xf numFmtId="3" fontId="13" fillId="0" borderId="0" xfId="16" applyNumberFormat="1" applyFont="1" applyFill="1" applyBorder="1"/>
    <xf numFmtId="170" fontId="13" fillId="0" borderId="0" xfId="17" applyNumberFormat="1" applyFont="1" applyFill="1" applyBorder="1"/>
    <xf numFmtId="166" fontId="9" fillId="0" borderId="0" xfId="16" applyNumberFormat="1" applyFont="1" applyFill="1"/>
    <xf numFmtId="0" fontId="7" fillId="0" borderId="4" xfId="10" applyFont="1" applyFill="1" applyBorder="1" applyAlignment="1">
      <alignment horizontal="center" vertical="center" wrapText="1"/>
    </xf>
    <xf numFmtId="0" fontId="7" fillId="0" borderId="0" xfId="11" applyFont="1" applyFill="1" applyBorder="1" applyAlignment="1">
      <alignment horizontal="left" vertical="center"/>
    </xf>
    <xf numFmtId="0" fontId="34" fillId="0" borderId="0" xfId="0" applyFont="1"/>
    <xf numFmtId="0" fontId="35" fillId="0" borderId="0" xfId="0" applyFont="1" applyAlignment="1"/>
    <xf numFmtId="0" fontId="7" fillId="0" borderId="4" xfId="9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center" vertical="center"/>
    </xf>
    <xf numFmtId="0" fontId="34" fillId="0" borderId="0" xfId="0" applyFont="1" applyFill="1"/>
    <xf numFmtId="0" fontId="34" fillId="0" borderId="1" xfId="0" applyFont="1" applyBorder="1"/>
    <xf numFmtId="0" fontId="7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7" fillId="0" borderId="0" xfId="9" applyFont="1" applyFill="1" applyAlignment="1">
      <alignment wrapText="1"/>
    </xf>
    <xf numFmtId="0" fontId="21" fillId="0" borderId="0" xfId="9" applyFont="1" applyBorder="1"/>
    <xf numFmtId="0" fontId="21" fillId="0" borderId="0" xfId="9" applyFont="1"/>
    <xf numFmtId="0" fontId="19" fillId="0" borderId="0" xfId="9" applyFont="1" applyBorder="1" applyAlignment="1">
      <alignment horizontal="left" vertical="center"/>
    </xf>
    <xf numFmtId="3" fontId="19" fillId="0" borderId="0" xfId="9" applyNumberFormat="1" applyFont="1" applyBorder="1" applyAlignment="1">
      <alignment horizontal="left"/>
    </xf>
    <xf numFmtId="0" fontId="19" fillId="0" borderId="0" xfId="9" applyFont="1" applyBorder="1" applyAlignment="1">
      <alignment horizontal="left"/>
    </xf>
    <xf numFmtId="0" fontId="36" fillId="0" borderId="0" xfId="9" applyFont="1"/>
    <xf numFmtId="0" fontId="15" fillId="0" borderId="0" xfId="9" applyFont="1"/>
    <xf numFmtId="3" fontId="7" fillId="0" borderId="0" xfId="9" applyNumberFormat="1" applyFont="1"/>
    <xf numFmtId="0" fontId="22" fillId="0" borderId="0" xfId="9" applyFont="1" applyBorder="1" applyAlignment="1">
      <alignment horizontal="left"/>
    </xf>
    <xf numFmtId="3" fontId="18" fillId="0" borderId="0" xfId="9" applyNumberFormat="1" applyFont="1"/>
    <xf numFmtId="0" fontId="7" fillId="0" borderId="0" xfId="9" applyFont="1" applyBorder="1" applyAlignment="1">
      <alignment horizontal="left"/>
    </xf>
    <xf numFmtId="0" fontId="7" fillId="0" borderId="1" xfId="9" applyFont="1" applyBorder="1" applyAlignment="1">
      <alignment horizontal="left"/>
    </xf>
    <xf numFmtId="3" fontId="7" fillId="0" borderId="1" xfId="9" applyNumberFormat="1" applyFont="1" applyBorder="1"/>
    <xf numFmtId="3" fontId="7" fillId="0" borderId="0" xfId="9" applyNumberFormat="1" applyFont="1" applyBorder="1"/>
    <xf numFmtId="49" fontId="7" fillId="0" borderId="0" xfId="9" applyNumberFormat="1" applyFont="1" applyAlignment="1">
      <alignment horizontal="left"/>
    </xf>
    <xf numFmtId="3" fontId="9" fillId="0" borderId="0" xfId="9" applyNumberFormat="1" applyFont="1" applyAlignment="1">
      <alignment horizontal="left"/>
    </xf>
    <xf numFmtId="3" fontId="7" fillId="0" borderId="0" xfId="9" applyNumberFormat="1" applyFont="1" applyAlignment="1">
      <alignment horizontal="left"/>
    </xf>
    <xf numFmtId="0" fontId="21" fillId="0" borderId="0" xfId="9" applyFont="1" applyAlignment="1">
      <alignment horizontal="left"/>
    </xf>
    <xf numFmtId="0" fontId="7" fillId="0" borderId="0" xfId="9" applyFont="1" applyFill="1" applyAlignment="1">
      <alignment horizontal="left"/>
    </xf>
    <xf numFmtId="0" fontId="9" fillId="0" borderId="0" xfId="0" applyFont="1" applyFill="1" applyAlignment="1">
      <alignment horizontal="left"/>
    </xf>
    <xf numFmtId="3" fontId="21" fillId="0" borderId="0" xfId="9" applyNumberFormat="1" applyFont="1" applyBorder="1"/>
    <xf numFmtId="0" fontId="21" fillId="0" borderId="0" xfId="9" applyFont="1" applyFill="1"/>
    <xf numFmtId="0" fontId="9" fillId="0" borderId="0" xfId="9" applyFont="1" applyBorder="1"/>
    <xf numFmtId="3" fontId="9" fillId="0" borderId="0" xfId="9" applyNumberFormat="1" applyFont="1" applyBorder="1"/>
    <xf numFmtId="0" fontId="7" fillId="0" borderId="0" xfId="11" applyFont="1" applyAlignment="1">
      <alignment horizontal="left"/>
    </xf>
    <xf numFmtId="0" fontId="9" fillId="0" borderId="0" xfId="10" applyFont="1" applyBorder="1"/>
    <xf numFmtId="0" fontId="9" fillId="0" borderId="0" xfId="11" applyFont="1" applyBorder="1"/>
    <xf numFmtId="2" fontId="7" fillId="0" borderId="0" xfId="10" applyNumberFormat="1" applyFont="1"/>
    <xf numFmtId="3" fontId="7" fillId="0" borderId="0" xfId="10" applyNumberFormat="1" applyFont="1"/>
    <xf numFmtId="170" fontId="7" fillId="0" borderId="0" xfId="17" applyNumberFormat="1" applyFont="1"/>
    <xf numFmtId="0" fontId="7" fillId="0" borderId="0" xfId="10" applyFont="1" applyFill="1"/>
    <xf numFmtId="0" fontId="16" fillId="0" borderId="0" xfId="5" applyFont="1" applyAlignment="1"/>
    <xf numFmtId="0" fontId="16" fillId="0" borderId="0" xfId="5" applyFont="1" applyAlignment="1">
      <alignment horizontal="left"/>
    </xf>
    <xf numFmtId="0" fontId="9" fillId="0" borderId="0" xfId="5" applyFont="1"/>
    <xf numFmtId="0" fontId="7" fillId="0" borderId="0" xfId="7" applyFont="1" applyFill="1" applyBorder="1" applyAlignment="1">
      <alignment horizontal="center" wrapText="1"/>
    </xf>
    <xf numFmtId="3" fontId="9" fillId="0" borderId="0" xfId="0" applyNumberFormat="1" applyFont="1"/>
    <xf numFmtId="0" fontId="7" fillId="0" borderId="0" xfId="11" applyFont="1" applyFill="1" applyAlignment="1">
      <alignment horizontal="left"/>
    </xf>
    <xf numFmtId="166" fontId="7" fillId="0" borderId="0" xfId="17" applyNumberFormat="1" applyFont="1" applyFill="1" applyBorder="1" applyAlignment="1">
      <alignment horizontal="right"/>
    </xf>
    <xf numFmtId="3" fontId="7" fillId="0" borderId="0" xfId="11" applyNumberFormat="1" applyFont="1" applyFill="1" applyBorder="1" applyAlignment="1">
      <alignment horizontal="right"/>
    </xf>
    <xf numFmtId="3" fontId="7" fillId="0" borderId="1" xfId="11" applyNumberFormat="1" applyFont="1" applyFill="1" applyBorder="1" applyAlignment="1">
      <alignment horizontal="right"/>
    </xf>
    <xf numFmtId="166" fontId="7" fillId="0" borderId="1" xfId="17" applyNumberFormat="1" applyFont="1" applyFill="1" applyBorder="1" applyAlignment="1">
      <alignment horizontal="right"/>
    </xf>
    <xf numFmtId="3" fontId="7" fillId="0" borderId="1" xfId="11" applyNumberFormat="1" applyFont="1" applyFill="1" applyBorder="1"/>
    <xf numFmtId="168" fontId="9" fillId="0" borderId="0" xfId="0" applyNumberFormat="1" applyFont="1"/>
    <xf numFmtId="164" fontId="7" fillId="0" borderId="0" xfId="17" applyNumberFormat="1" applyFont="1" applyFill="1" applyBorder="1" applyAlignment="1"/>
    <xf numFmtId="0" fontId="9" fillId="0" borderId="0" xfId="11" applyFont="1" applyFill="1" applyBorder="1"/>
    <xf numFmtId="3" fontId="7" fillId="0" borderId="0" xfId="11" applyNumberFormat="1" applyFont="1"/>
    <xf numFmtId="0" fontId="33" fillId="0" borderId="0" xfId="11" applyFont="1" applyFill="1"/>
    <xf numFmtId="3" fontId="18" fillId="0" borderId="0" xfId="11" applyNumberFormat="1" applyFont="1" applyBorder="1"/>
    <xf numFmtId="3" fontId="7" fillId="0" borderId="0" xfId="0" applyNumberFormat="1" applyFont="1" applyFill="1" applyAlignment="1">
      <alignment horizontal="right"/>
    </xf>
    <xf numFmtId="43" fontId="7" fillId="0" borderId="0" xfId="11" applyNumberFormat="1" applyFont="1" applyFill="1"/>
    <xf numFmtId="0" fontId="7" fillId="0" borderId="0" xfId="9" applyFont="1" applyFill="1" applyAlignment="1"/>
    <xf numFmtId="168" fontId="9" fillId="0" borderId="0" xfId="0" applyNumberFormat="1" applyFont="1" applyFill="1"/>
    <xf numFmtId="0" fontId="10" fillId="0" borderId="0" xfId="5" applyFont="1" applyFill="1" applyAlignment="1"/>
    <xf numFmtId="0" fontId="9" fillId="0" borderId="0" xfId="0" applyFont="1" applyAlignment="1"/>
    <xf numFmtId="0" fontId="9" fillId="0" borderId="0" xfId="0" applyFont="1"/>
    <xf numFmtId="0" fontId="9" fillId="0" borderId="0" xfId="0" applyFont="1"/>
    <xf numFmtId="0" fontId="34" fillId="0" borderId="0" xfId="0" applyFont="1" applyBorder="1"/>
    <xf numFmtId="168" fontId="9" fillId="0" borderId="0" xfId="11" applyNumberFormat="1" applyFont="1" applyFill="1" applyAlignment="1">
      <alignment horizontal="center"/>
    </xf>
    <xf numFmtId="174" fontId="9" fillId="0" borderId="0" xfId="11" applyNumberFormat="1" applyFont="1" applyFill="1"/>
    <xf numFmtId="172" fontId="9" fillId="0" borderId="0" xfId="11" applyNumberFormat="1" applyFont="1"/>
    <xf numFmtId="177" fontId="9" fillId="0" borderId="0" xfId="11" applyNumberFormat="1" applyFont="1"/>
    <xf numFmtId="3" fontId="9" fillId="0" borderId="0" xfId="16" applyNumberFormat="1" applyFont="1" applyFill="1" applyAlignment="1"/>
    <xf numFmtId="176" fontId="9" fillId="0" borderId="0" xfId="9" applyNumberFormat="1" applyFont="1"/>
    <xf numFmtId="168" fontId="9" fillId="0" borderId="0" xfId="16" applyNumberFormat="1" applyFont="1" applyFill="1" applyAlignment="1"/>
    <xf numFmtId="164" fontId="18" fillId="0" borderId="1" xfId="17" applyNumberFormat="1" applyFont="1" applyFill="1" applyBorder="1"/>
    <xf numFmtId="0" fontId="7" fillId="0" borderId="4" xfId="10" applyFont="1" applyFill="1" applyBorder="1" applyAlignment="1">
      <alignment horizontal="center" vertical="center" wrapText="1"/>
    </xf>
    <xf numFmtId="0" fontId="7" fillId="0" borderId="0" xfId="0" applyFont="1" applyFill="1"/>
    <xf numFmtId="0" fontId="18" fillId="0" borderId="0" xfId="11" applyFont="1" applyFill="1"/>
    <xf numFmtId="0" fontId="18" fillId="0" borderId="0" xfId="11" applyFont="1" applyFill="1" applyBorder="1"/>
    <xf numFmtId="166" fontId="7" fillId="0" borderId="0" xfId="11" applyNumberFormat="1" applyFont="1" applyFill="1" applyBorder="1"/>
    <xf numFmtId="165" fontId="7" fillId="0" borderId="0" xfId="11" applyNumberFormat="1" applyFont="1" applyFill="1"/>
    <xf numFmtId="43" fontId="7" fillId="0" borderId="0" xfId="10" applyNumberFormat="1" applyFont="1" applyFill="1"/>
    <xf numFmtId="0" fontId="14" fillId="0" borderId="0" xfId="11" applyFont="1" applyFill="1"/>
    <xf numFmtId="0" fontId="15" fillId="0" borderId="0" xfId="11" applyFont="1" applyFill="1"/>
    <xf numFmtId="0" fontId="10" fillId="0" borderId="0" xfId="0" applyFont="1" applyFill="1" applyAlignment="1"/>
    <xf numFmtId="0" fontId="10" fillId="0" borderId="0" xfId="11" applyFont="1" applyFill="1" applyAlignment="1">
      <alignment vertical="center"/>
    </xf>
    <xf numFmtId="0" fontId="27" fillId="0" borderId="0" xfId="11" applyFont="1" applyFill="1" applyAlignment="1">
      <alignment vertical="center"/>
    </xf>
    <xf numFmtId="0" fontId="7" fillId="0" borderId="0" xfId="11" applyFont="1" applyFill="1" applyAlignment="1"/>
    <xf numFmtId="0" fontId="7" fillId="0" borderId="0" xfId="7" applyFont="1" applyFill="1" applyBorder="1" applyAlignment="1">
      <alignment horizontal="center" vertical="center" wrapText="1"/>
    </xf>
    <xf numFmtId="3" fontId="7" fillId="0" borderId="0" xfId="7" applyNumberFormat="1" applyFont="1" applyFill="1" applyBorder="1" applyAlignment="1">
      <alignment horizontal="right"/>
    </xf>
    <xf numFmtId="3" fontId="7" fillId="0" borderId="1" xfId="7" applyNumberFormat="1" applyFont="1" applyFill="1" applyBorder="1" applyAlignment="1">
      <alignment horizontal="right"/>
    </xf>
    <xf numFmtId="169" fontId="7" fillId="0" borderId="0" xfId="2" applyNumberFormat="1" applyFont="1" applyFill="1" applyBorder="1" applyAlignment="1">
      <alignment horizontal="right"/>
    </xf>
    <xf numFmtId="169" fontId="7" fillId="0" borderId="1" xfId="2" applyNumberFormat="1" applyFont="1" applyFill="1" applyBorder="1" applyAlignment="1">
      <alignment horizontal="right"/>
    </xf>
    <xf numFmtId="0" fontId="9" fillId="2" borderId="0" xfId="0" applyFont="1" applyFill="1"/>
    <xf numFmtId="0" fontId="16" fillId="2" borderId="0" xfId="0" applyFont="1" applyFill="1"/>
    <xf numFmtId="0" fontId="11" fillId="2" borderId="4" xfId="0" quotePrefix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8" fillId="2" borderId="0" xfId="14" applyFont="1" applyFill="1" applyBorder="1" applyAlignment="1">
      <alignment vertical="center" wrapText="1"/>
    </xf>
    <xf numFmtId="0" fontId="22" fillId="2" borderId="0" xfId="0" quotePrefix="1" applyFont="1" applyFill="1" applyBorder="1" applyAlignment="1"/>
    <xf numFmtId="0" fontId="22" fillId="2" borderId="0" xfId="0" quotePrefix="1" applyFont="1" applyFill="1" applyBorder="1" applyAlignment="1">
      <alignment horizontal="center"/>
    </xf>
    <xf numFmtId="0" fontId="22" fillId="2" borderId="0" xfId="0" quotePrefix="1" applyFont="1" applyFill="1" applyBorder="1" applyAlignment="1">
      <alignment horizontal="right"/>
    </xf>
    <xf numFmtId="9" fontId="11" fillId="2" borderId="0" xfId="17" applyFont="1" applyFill="1" applyAlignment="1">
      <alignment horizontal="left" vertical="center"/>
    </xf>
    <xf numFmtId="164" fontId="9" fillId="2" borderId="0" xfId="0" applyNumberFormat="1" applyFont="1" applyFill="1"/>
    <xf numFmtId="3" fontId="11" fillId="2" borderId="0" xfId="14" applyNumberFormat="1" applyFont="1" applyFill="1" applyAlignment="1">
      <alignment horizontal="left" vertical="center"/>
    </xf>
    <xf numFmtId="0" fontId="11" fillId="2" borderId="0" xfId="14" applyFont="1" applyFill="1" applyAlignment="1">
      <alignment horizontal="left" vertical="center"/>
    </xf>
    <xf numFmtId="0" fontId="11" fillId="2" borderId="0" xfId="14" applyFont="1" applyFill="1" applyBorder="1" applyAlignment="1">
      <alignment horizontal="left" vertical="center"/>
    </xf>
    <xf numFmtId="0" fontId="22" fillId="2" borderId="0" xfId="14" applyFont="1" applyFill="1" applyBorder="1" applyAlignment="1">
      <alignment horizontal="left" vertical="center"/>
    </xf>
    <xf numFmtId="0" fontId="18" fillId="2" borderId="0" xfId="14" applyFont="1" applyFill="1" applyBorder="1" applyAlignment="1">
      <alignment vertical="center"/>
    </xf>
    <xf numFmtId="0" fontId="22" fillId="2" borderId="0" xfId="14" applyFont="1" applyFill="1" applyAlignment="1">
      <alignment vertical="center"/>
    </xf>
    <xf numFmtId="0" fontId="22" fillId="2" borderId="1" xfId="14" applyFont="1" applyFill="1" applyBorder="1" applyAlignment="1">
      <alignment vertical="center"/>
    </xf>
    <xf numFmtId="173" fontId="18" fillId="2" borderId="0" xfId="0" applyNumberFormat="1" applyFont="1" applyFill="1" applyBorder="1"/>
    <xf numFmtId="0" fontId="7" fillId="2" borderId="0" xfId="14" applyFont="1" applyFill="1"/>
    <xf numFmtId="3" fontId="7" fillId="2" borderId="3" xfId="14" applyNumberFormat="1" applyFont="1" applyFill="1" applyBorder="1" applyAlignment="1"/>
    <xf numFmtId="3" fontId="7" fillId="2" borderId="0" xfId="14" applyNumberFormat="1" applyFont="1" applyFill="1" applyBorder="1" applyAlignment="1"/>
    <xf numFmtId="0" fontId="18" fillId="2" borderId="0" xfId="11" applyFont="1" applyFill="1"/>
    <xf numFmtId="0" fontId="7" fillId="2" borderId="0" xfId="11" applyFont="1" applyFill="1" applyBorder="1"/>
    <xf numFmtId="0" fontId="7" fillId="2" borderId="0" xfId="11" applyFont="1" applyFill="1" applyBorder="1" applyAlignment="1">
      <alignment horizontal="center"/>
    </xf>
    <xf numFmtId="0" fontId="7" fillId="2" borderId="0" xfId="11" applyFont="1" applyFill="1"/>
    <xf numFmtId="0" fontId="9" fillId="2" borderId="0" xfId="11" applyFont="1" applyFill="1"/>
    <xf numFmtId="0" fontId="9" fillId="2" borderId="0" xfId="0" applyFont="1" applyFill="1" applyBorder="1"/>
    <xf numFmtId="49" fontId="7" fillId="2" borderId="3" xfId="14" applyNumberFormat="1" applyFont="1" applyFill="1" applyBorder="1" applyAlignment="1"/>
    <xf numFmtId="0" fontId="40" fillId="2" borderId="0" xfId="18" applyFont="1" applyFill="1"/>
    <xf numFmtId="0" fontId="39" fillId="2" borderId="0" xfId="18" applyFont="1" applyFill="1"/>
    <xf numFmtId="0" fontId="5" fillId="2" borderId="0" xfId="18" applyFill="1"/>
    <xf numFmtId="0" fontId="38" fillId="2" borderId="0" xfId="18" quotePrefix="1" applyFont="1" applyFill="1"/>
    <xf numFmtId="0" fontId="30" fillId="2" borderId="0" xfId="4" applyFill="1" applyAlignment="1" applyProtection="1"/>
    <xf numFmtId="0" fontId="10" fillId="0" borderId="0" xfId="16" applyFont="1" applyFill="1" applyBorder="1" applyAlignment="1">
      <alignment horizontal="left"/>
    </xf>
    <xf numFmtId="0" fontId="7" fillId="0" borderId="6" xfId="1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11" applyFont="1" applyAlignment="1">
      <alignment horizontal="left" vertical="center"/>
    </xf>
    <xf numFmtId="0" fontId="7" fillId="0" borderId="1" xfId="11" applyFont="1" applyFill="1" applyBorder="1" applyAlignment="1">
      <alignment horizontal="left"/>
    </xf>
    <xf numFmtId="0" fontId="7" fillId="0" borderId="0" xfId="11" applyFont="1" applyFill="1" applyBorder="1" applyAlignment="1">
      <alignment horizontal="left"/>
    </xf>
    <xf numFmtId="169" fontId="7" fillId="0" borderId="0" xfId="1" applyNumberFormat="1" applyFont="1" applyFill="1" applyBorder="1" applyAlignment="1">
      <alignment horizontal="right" wrapText="1" indent="1"/>
    </xf>
    <xf numFmtId="0" fontId="7" fillId="0" borderId="0" xfId="7" applyFont="1" applyFill="1" applyBorder="1" applyAlignment="1">
      <alignment horizontal="right" wrapText="1" indent="1"/>
    </xf>
    <xf numFmtId="0" fontId="7" fillId="0" borderId="4" xfId="11" applyFont="1" applyFill="1" applyBorder="1" applyAlignment="1">
      <alignment horizontal="center" vertical="center"/>
    </xf>
    <xf numFmtId="0" fontId="9" fillId="0" borderId="0" xfId="0" applyFont="1"/>
    <xf numFmtId="0" fontId="7" fillId="0" borderId="0" xfId="0" applyFont="1" applyBorder="1" applyAlignment="1">
      <alignment horizontal="right" wrapText="1" indent="1"/>
    </xf>
    <xf numFmtId="0" fontId="6" fillId="0" borderId="0" xfId="11" applyFont="1" applyFill="1"/>
    <xf numFmtId="0" fontId="6" fillId="0" borderId="0" xfId="11" applyFont="1"/>
    <xf numFmtId="0" fontId="5" fillId="3" borderId="0" xfId="18" applyFill="1"/>
    <xf numFmtId="164" fontId="9" fillId="0" borderId="0" xfId="0" applyNumberFormat="1" applyFont="1" applyFill="1"/>
    <xf numFmtId="170" fontId="9" fillId="0" borderId="0" xfId="0" applyNumberFormat="1" applyFont="1"/>
    <xf numFmtId="10" fontId="9" fillId="0" borderId="0" xfId="17" applyNumberFormat="1" applyFont="1" applyFill="1"/>
    <xf numFmtId="10" fontId="9" fillId="0" borderId="0" xfId="0" applyNumberFormat="1" applyFont="1" applyFill="1"/>
    <xf numFmtId="164" fontId="28" fillId="0" borderId="0" xfId="9" applyNumberFormat="1" applyFont="1" applyAlignment="1">
      <alignment horizontal="right" indent="1"/>
    </xf>
    <xf numFmtId="164" fontId="29" fillId="0" borderId="0" xfId="9" applyNumberFormat="1" applyFont="1" applyAlignment="1">
      <alignment horizontal="right" indent="1"/>
    </xf>
    <xf numFmtId="164" fontId="29" fillId="0" borderId="1" xfId="9" applyNumberFormat="1" applyFont="1" applyBorder="1" applyAlignment="1">
      <alignment horizontal="right" indent="1"/>
    </xf>
    <xf numFmtId="3" fontId="11" fillId="0" borderId="0" xfId="16" applyNumberFormat="1" applyFont="1" applyFill="1" applyBorder="1" applyAlignment="1">
      <alignment horizontal="right" indent="1"/>
    </xf>
    <xf numFmtId="3" fontId="22" fillId="0" borderId="0" xfId="16" applyNumberFormat="1" applyFont="1" applyFill="1" applyBorder="1" applyAlignment="1">
      <alignment horizontal="right" indent="1"/>
    </xf>
    <xf numFmtId="4" fontId="11" fillId="0" borderId="0" xfId="16" applyNumberFormat="1" applyFont="1" applyFill="1" applyBorder="1" applyAlignment="1">
      <alignment horizontal="right" indent="1"/>
    </xf>
    <xf numFmtId="3" fontId="7" fillId="0" borderId="0" xfId="13" applyNumberFormat="1" applyFont="1" applyFill="1" applyBorder="1" applyAlignment="1">
      <alignment horizontal="right" indent="1"/>
    </xf>
    <xf numFmtId="3" fontId="18" fillId="0" borderId="0" xfId="13" applyNumberFormat="1" applyFont="1" applyFill="1" applyBorder="1" applyAlignment="1">
      <alignment horizontal="right" indent="1"/>
    </xf>
    <xf numFmtId="4" fontId="7" fillId="0" borderId="0" xfId="13" applyNumberFormat="1" applyFont="1" applyFill="1" applyBorder="1" applyAlignment="1">
      <alignment horizontal="right" indent="1"/>
    </xf>
    <xf numFmtId="3" fontId="7" fillId="0" borderId="1" xfId="13" applyNumberFormat="1" applyFont="1" applyFill="1" applyBorder="1" applyAlignment="1">
      <alignment horizontal="right" indent="1"/>
    </xf>
    <xf numFmtId="3" fontId="18" fillId="0" borderId="1" xfId="13" applyNumberFormat="1" applyFont="1" applyFill="1" applyBorder="1" applyAlignment="1">
      <alignment horizontal="right" indent="1"/>
    </xf>
    <xf numFmtId="169" fontId="18" fillId="0" borderId="0" xfId="1" applyNumberFormat="1" applyFont="1" applyFill="1" applyBorder="1" applyAlignment="1">
      <alignment horizontal="right" wrapText="1" indent="1"/>
    </xf>
    <xf numFmtId="164" fontId="7" fillId="0" borderId="1" xfId="17" applyNumberFormat="1" applyFont="1" applyFill="1" applyBorder="1" applyAlignment="1">
      <alignment horizontal="right" wrapText="1" indent="1"/>
    </xf>
    <xf numFmtId="3" fontId="7" fillId="0" borderId="0" xfId="10" applyNumberFormat="1" applyFont="1" applyFill="1" applyBorder="1" applyAlignment="1">
      <alignment horizontal="right" indent="1"/>
    </xf>
    <xf numFmtId="3" fontId="18" fillId="0" borderId="1" xfId="10" applyNumberFormat="1" applyFont="1" applyFill="1" applyBorder="1" applyAlignment="1">
      <alignment horizontal="right" indent="1"/>
    </xf>
    <xf numFmtId="164" fontId="18" fillId="0" borderId="1" xfId="13" applyNumberFormat="1" applyFont="1" applyFill="1" applyBorder="1" applyAlignment="1">
      <alignment horizontal="right" indent="1"/>
    </xf>
    <xf numFmtId="164" fontId="7" fillId="2" borderId="0" xfId="17" applyNumberFormat="1" applyFont="1" applyFill="1" applyAlignment="1">
      <alignment horizontal="right" indent="1"/>
    </xf>
    <xf numFmtId="164" fontId="18" fillId="2" borderId="0" xfId="17" applyNumberFormat="1" applyFont="1" applyFill="1" applyAlignment="1">
      <alignment horizontal="right" indent="1"/>
    </xf>
    <xf numFmtId="0" fontId="9" fillId="0" borderId="0" xfId="0" applyFont="1"/>
    <xf numFmtId="164" fontId="9" fillId="0" borderId="0" xfId="11" applyNumberFormat="1" applyFont="1" applyFill="1" applyAlignment="1">
      <alignment horizontal="center"/>
    </xf>
    <xf numFmtId="169" fontId="9" fillId="0" borderId="0" xfId="10" applyNumberFormat="1" applyFont="1"/>
    <xf numFmtId="166" fontId="7" fillId="0" borderId="0" xfId="16" applyNumberFormat="1" applyFont="1" applyFill="1" applyBorder="1"/>
    <xf numFmtId="164" fontId="18" fillId="2" borderId="1" xfId="17" applyNumberFormat="1" applyFont="1" applyFill="1" applyBorder="1" applyAlignment="1">
      <alignment horizontal="right" indent="1"/>
    </xf>
    <xf numFmtId="0" fontId="14" fillId="2" borderId="14" xfId="13" applyFont="1" applyFill="1" applyBorder="1" applyAlignment="1"/>
    <xf numFmtId="0" fontId="14" fillId="2" borderId="15" xfId="13" applyFont="1" applyFill="1" applyBorder="1" applyAlignment="1"/>
    <xf numFmtId="0" fontId="14" fillId="2" borderId="16" xfId="13" applyFont="1" applyFill="1" applyBorder="1" applyAlignment="1"/>
    <xf numFmtId="164" fontId="9" fillId="0" borderId="0" xfId="11" applyNumberFormat="1" applyFont="1"/>
    <xf numFmtId="179" fontId="9" fillId="0" borderId="0" xfId="11" applyNumberFormat="1" applyFont="1"/>
    <xf numFmtId="167" fontId="9" fillId="0" borderId="0" xfId="0" applyNumberFormat="1" applyFont="1"/>
    <xf numFmtId="3" fontId="21" fillId="0" borderId="0" xfId="9" applyNumberFormat="1" applyFont="1"/>
    <xf numFmtId="0" fontId="9" fillId="0" borderId="0" xfId="0" applyFont="1"/>
    <xf numFmtId="0" fontId="7" fillId="0" borderId="1" xfId="11" applyFont="1" applyBorder="1"/>
    <xf numFmtId="164" fontId="7" fillId="0" borderId="0" xfId="0" applyNumberFormat="1" applyFont="1" applyBorder="1" applyAlignment="1">
      <alignment horizontal="right" wrapText="1" indent="1"/>
    </xf>
    <xf numFmtId="169" fontId="7" fillId="0" borderId="1" xfId="1" applyNumberFormat="1" applyFont="1" applyFill="1" applyBorder="1" applyAlignment="1">
      <alignment horizontal="right" wrapText="1" indent="1"/>
    </xf>
    <xf numFmtId="164" fontId="7" fillId="0" borderId="1" xfId="0" applyNumberFormat="1" applyFont="1" applyBorder="1" applyAlignment="1">
      <alignment horizontal="right" wrapText="1" indent="1"/>
    </xf>
    <xf numFmtId="0" fontId="7" fillId="0" borderId="1" xfId="0" applyFont="1" applyBorder="1" applyAlignment="1">
      <alignment horizontal="right" wrapText="1" indent="1"/>
    </xf>
    <xf numFmtId="169" fontId="34" fillId="0" borderId="0" xfId="1" applyNumberFormat="1" applyFont="1" applyFill="1"/>
    <xf numFmtId="178" fontId="7" fillId="0" borderId="1" xfId="9" applyNumberFormat="1" applyFont="1" applyBorder="1" applyAlignment="1">
      <alignment horizontal="right" indent="1"/>
    </xf>
    <xf numFmtId="180" fontId="16" fillId="3" borderId="0" xfId="23" applyFont="1" applyFill="1"/>
    <xf numFmtId="180" fontId="7" fillId="3" borderId="0" xfId="23" applyFill="1"/>
    <xf numFmtId="180" fontId="37" fillId="3" borderId="0" xfId="23" applyFont="1" applyFill="1"/>
    <xf numFmtId="180" fontId="29" fillId="3" borderId="0" xfId="23" applyFont="1" applyFill="1"/>
    <xf numFmtId="1" fontId="28" fillId="3" borderId="17" xfId="23" applyNumberFormat="1" applyFont="1" applyFill="1" applyBorder="1" applyAlignment="1">
      <alignment horizontal="center"/>
    </xf>
    <xf numFmtId="1" fontId="28" fillId="3" borderId="4" xfId="23" applyNumberFormat="1" applyFont="1" applyFill="1" applyBorder="1" applyAlignment="1">
      <alignment horizontal="center"/>
    </xf>
    <xf numFmtId="180" fontId="28" fillId="3" borderId="0" xfId="23" applyFont="1" applyFill="1"/>
    <xf numFmtId="180" fontId="28" fillId="3" borderId="0" xfId="23" applyFont="1" applyFill="1" applyBorder="1"/>
    <xf numFmtId="180" fontId="7" fillId="3" borderId="0" xfId="23" applyFont="1" applyFill="1"/>
    <xf numFmtId="0" fontId="14" fillId="2" borderId="0" xfId="25" applyFont="1" applyFill="1"/>
    <xf numFmtId="0" fontId="6" fillId="2" borderId="0" xfId="25" applyFill="1"/>
    <xf numFmtId="0" fontId="38" fillId="2" borderId="0" xfId="18" quotePrefix="1" applyFont="1" applyFill="1" applyAlignment="1">
      <alignment horizontal="center"/>
    </xf>
    <xf numFmtId="0" fontId="39" fillId="0" borderId="0" xfId="18" applyFont="1" applyFill="1"/>
    <xf numFmtId="0" fontId="35" fillId="3" borderId="0" xfId="18" applyFont="1" applyFill="1"/>
    <xf numFmtId="0" fontId="41" fillId="3" borderId="0" xfId="20" applyFont="1" applyFill="1"/>
    <xf numFmtId="0" fontId="38" fillId="3" borderId="0" xfId="18" applyFont="1" applyFill="1"/>
    <xf numFmtId="0" fontId="39" fillId="3" borderId="0" xfId="18" applyFont="1" applyFill="1"/>
    <xf numFmtId="0" fontId="41" fillId="3" borderId="0" xfId="19" applyFill="1" applyAlignment="1"/>
    <xf numFmtId="0" fontId="0" fillId="3" borderId="0" xfId="0" applyFill="1"/>
    <xf numFmtId="3" fontId="22" fillId="0" borderId="1" xfId="16" applyNumberFormat="1" applyFont="1" applyFill="1" applyBorder="1" applyAlignment="1">
      <alignment horizontal="right" indent="1"/>
    </xf>
    <xf numFmtId="174" fontId="7" fillId="0" borderId="0" xfId="1" applyNumberFormat="1" applyFont="1" applyFill="1" applyBorder="1"/>
    <xf numFmtId="169" fontId="7" fillId="0" borderId="0" xfId="1" applyNumberFormat="1" applyFont="1" applyFill="1" applyBorder="1"/>
    <xf numFmtId="169" fontId="7" fillId="0" borderId="1" xfId="1" applyNumberFormat="1" applyFont="1" applyBorder="1" applyAlignment="1">
      <alignment horizontal="right" wrapText="1" indent="1"/>
    </xf>
    <xf numFmtId="174" fontId="7" fillId="0" borderId="1" xfId="1" applyNumberFormat="1" applyFont="1" applyBorder="1" applyAlignment="1">
      <alignment horizontal="right" wrapText="1" indent="1"/>
    </xf>
    <xf numFmtId="0" fontId="7" fillId="0" borderId="1" xfId="11" applyFont="1" applyFill="1" applyBorder="1"/>
    <xf numFmtId="0" fontId="7" fillId="0" borderId="1" xfId="7" applyFont="1" applyFill="1" applyBorder="1" applyAlignment="1">
      <alignment horizontal="center" vertical="center" wrapText="1"/>
    </xf>
    <xf numFmtId="169" fontId="7" fillId="0" borderId="1" xfId="2" applyNumberFormat="1" applyFont="1" applyFill="1" applyBorder="1"/>
    <xf numFmtId="166" fontId="7" fillId="0" borderId="0" xfId="10" applyNumberFormat="1" applyFont="1" applyFill="1" applyBorder="1" applyAlignment="1">
      <alignment horizontal="right" indent="1"/>
    </xf>
    <xf numFmtId="166" fontId="18" fillId="0" borderId="1" xfId="10" applyNumberFormat="1" applyFont="1" applyFill="1" applyBorder="1" applyAlignment="1">
      <alignment horizontal="right" indent="1"/>
    </xf>
    <xf numFmtId="169" fontId="7" fillId="0" borderId="0" xfId="1" applyNumberFormat="1" applyFont="1" applyFill="1" applyAlignment="1">
      <alignment horizontal="right"/>
    </xf>
    <xf numFmtId="180" fontId="14" fillId="3" borderId="0" xfId="23" applyFont="1" applyFill="1"/>
    <xf numFmtId="0" fontId="14" fillId="2" borderId="0" xfId="24" applyFont="1" applyFill="1"/>
    <xf numFmtId="3" fontId="9" fillId="0" borderId="0" xfId="11" applyNumberFormat="1" applyFont="1"/>
    <xf numFmtId="169" fontId="21" fillId="0" borderId="0" xfId="9" applyNumberFormat="1" applyFont="1"/>
    <xf numFmtId="0" fontId="9" fillId="0" borderId="0" xfId="0" applyFont="1"/>
    <xf numFmtId="0" fontId="9" fillId="0" borderId="0" xfId="0" applyFont="1"/>
    <xf numFmtId="0" fontId="7" fillId="0" borderId="0" xfId="11" applyFont="1" applyBorder="1" applyAlignment="1">
      <alignment horizontal="left"/>
    </xf>
    <xf numFmtId="169" fontId="7" fillId="0" borderId="0" xfId="1" applyNumberFormat="1" applyFont="1" applyBorder="1" applyAlignment="1">
      <alignment horizontal="right" wrapText="1" indent="1"/>
    </xf>
    <xf numFmtId="174" fontId="7" fillId="0" borderId="0" xfId="1" applyNumberFormat="1" applyFont="1" applyBorder="1" applyAlignment="1">
      <alignment horizontal="right" wrapText="1" indent="1"/>
    </xf>
    <xf numFmtId="180" fontId="18" fillId="3" borderId="1" xfId="23" applyFont="1" applyFill="1" applyBorder="1"/>
    <xf numFmtId="169" fontId="34" fillId="2" borderId="0" xfId="247" applyNumberFormat="1" applyFont="1" applyFill="1" applyBorder="1"/>
    <xf numFmtId="169" fontId="65" fillId="2" borderId="1" xfId="247" applyNumberFormat="1" applyFont="1" applyFill="1" applyBorder="1"/>
    <xf numFmtId="180" fontId="7" fillId="3" borderId="0" xfId="23" applyFont="1" applyFill="1" applyBorder="1"/>
    <xf numFmtId="3" fontId="7" fillId="2" borderId="0" xfId="11" applyNumberFormat="1" applyFont="1" applyFill="1" applyBorder="1"/>
    <xf numFmtId="3" fontId="7" fillId="2" borderId="1" xfId="11" applyNumberFormat="1" applyFont="1" applyFill="1" applyBorder="1"/>
    <xf numFmtId="1" fontId="7" fillId="0" borderId="6" xfId="11" applyNumberFormat="1" applyFont="1" applyFill="1" applyBorder="1" applyAlignment="1">
      <alignment horizontal="left"/>
    </xf>
    <xf numFmtId="180" fontId="7" fillId="2" borderId="0" xfId="268" quotePrefix="1" applyFont="1" applyFill="1" applyAlignment="1">
      <alignment vertical="center"/>
    </xf>
    <xf numFmtId="180" fontId="7" fillId="2" borderId="0" xfId="268" applyFill="1" applyAlignment="1">
      <alignment vertical="center"/>
    </xf>
    <xf numFmtId="180" fontId="7" fillId="0" borderId="0" xfId="268" applyFont="1"/>
    <xf numFmtId="0" fontId="7" fillId="0" borderId="0" xfId="24" applyFont="1"/>
    <xf numFmtId="43" fontId="9" fillId="0" borderId="0" xfId="1" applyFont="1"/>
    <xf numFmtId="0" fontId="67" fillId="0" borderId="0" xfId="11" applyFont="1"/>
    <xf numFmtId="43" fontId="68" fillId="0" borderId="0" xfId="1" applyFont="1"/>
    <xf numFmtId="43" fontId="9" fillId="0" borderId="0" xfId="1" applyFont="1" applyAlignment="1">
      <alignment horizontal="left"/>
    </xf>
    <xf numFmtId="174" fontId="68" fillId="0" borderId="0" xfId="1" applyNumberFormat="1" applyFont="1"/>
    <xf numFmtId="169" fontId="66" fillId="0" borderId="0" xfId="9" applyNumberFormat="1" applyFont="1"/>
    <xf numFmtId="174" fontId="66" fillId="0" borderId="0" xfId="9" applyNumberFormat="1" applyFont="1"/>
    <xf numFmtId="164" fontId="68" fillId="0" borderId="0" xfId="12" applyNumberFormat="1" applyFont="1" applyFill="1"/>
    <xf numFmtId="0" fontId="68" fillId="0" borderId="0" xfId="12" applyFont="1" applyFill="1"/>
    <xf numFmtId="0" fontId="68" fillId="0" borderId="0" xfId="13" applyFont="1" applyFill="1" applyBorder="1"/>
    <xf numFmtId="0" fontId="68" fillId="0" borderId="0" xfId="11" applyFont="1"/>
    <xf numFmtId="164" fontId="7" fillId="0" borderId="0" xfId="13" applyNumberFormat="1" applyFont="1" applyFill="1" applyBorder="1" applyAlignment="1">
      <alignment horizontal="right" indent="1"/>
    </xf>
    <xf numFmtId="49" fontId="38" fillId="0" borderId="0" xfId="18" applyNumberFormat="1" applyFont="1" applyFill="1"/>
    <xf numFmtId="0" fontId="5" fillId="0" borderId="0" xfId="18" applyFill="1"/>
    <xf numFmtId="164" fontId="18" fillId="2" borderId="0" xfId="0" applyNumberFormat="1" applyFont="1" applyFill="1" applyAlignment="1">
      <alignment horizontal="right" indent="1"/>
    </xf>
    <xf numFmtId="164" fontId="7" fillId="2" borderId="0" xfId="17" applyNumberFormat="1" applyFont="1" applyFill="1" applyBorder="1" applyAlignment="1">
      <alignment horizontal="right" indent="1"/>
    </xf>
    <xf numFmtId="0" fontId="9" fillId="3" borderId="0" xfId="0" applyFont="1" applyFill="1" applyBorder="1"/>
    <xf numFmtId="178" fontId="7" fillId="0" borderId="0" xfId="1" applyNumberFormat="1" applyFont="1" applyAlignment="1">
      <alignment horizontal="right" indent="1"/>
    </xf>
    <xf numFmtId="178" fontId="18" fillId="0" borderId="0" xfId="1" applyNumberFormat="1" applyFont="1" applyAlignment="1">
      <alignment horizontal="right" indent="1"/>
    </xf>
    <xf numFmtId="0" fontId="10" fillId="0" borderId="0" xfId="5" applyFont="1" applyAlignment="1"/>
    <xf numFmtId="43" fontId="67" fillId="0" borderId="0" xfId="1" applyNumberFormat="1" applyFont="1"/>
    <xf numFmtId="174" fontId="9" fillId="0" borderId="0" xfId="11" applyNumberFormat="1" applyFont="1"/>
    <xf numFmtId="164" fontId="7" fillId="0" borderId="1" xfId="17" applyNumberFormat="1" applyFont="1" applyFill="1" applyBorder="1" applyAlignment="1"/>
    <xf numFmtId="0" fontId="7" fillId="0" borderId="7" xfId="10" applyFont="1" applyFill="1" applyBorder="1" applyAlignment="1">
      <alignment horizontal="center" vertical="center" wrapText="1"/>
    </xf>
    <xf numFmtId="0" fontId="7" fillId="0" borderId="10" xfId="10" applyFont="1" applyFill="1" applyBorder="1" applyAlignment="1">
      <alignment horizontal="center" vertical="center" wrapText="1"/>
    </xf>
    <xf numFmtId="0" fontId="7" fillId="0" borderId="4" xfId="10" applyFont="1" applyFill="1" applyBorder="1" applyAlignment="1">
      <alignment horizontal="center" vertical="center" wrapText="1"/>
    </xf>
    <xf numFmtId="0" fontId="7" fillId="0" borderId="4" xfId="10" applyFont="1" applyBorder="1" applyAlignment="1">
      <alignment horizontal="center" vertical="center" wrapText="1"/>
    </xf>
    <xf numFmtId="0" fontId="9" fillId="0" borderId="0" xfId="0" applyFont="1" applyBorder="1"/>
    <xf numFmtId="164" fontId="9" fillId="0" borderId="0" xfId="0" applyNumberFormat="1" applyFont="1" applyBorder="1"/>
    <xf numFmtId="168" fontId="9" fillId="0" borderId="0" xfId="11" applyNumberFormat="1" applyFont="1" applyFill="1"/>
    <xf numFmtId="178" fontId="7" fillId="0" borderId="0" xfId="9" applyNumberFormat="1" applyFont="1" applyBorder="1" applyAlignment="1">
      <alignment horizontal="right" indent="1"/>
    </xf>
    <xf numFmtId="0" fontId="41" fillId="2" borderId="0" xfId="19" applyFill="1" applyAlignment="1"/>
    <xf numFmtId="0" fontId="7" fillId="2" borderId="11" xfId="14" applyFont="1" applyFill="1" applyBorder="1" applyAlignment="1">
      <alignment horizontal="center" vertical="center" wrapText="1"/>
    </xf>
    <xf numFmtId="0" fontId="7" fillId="2" borderId="5" xfId="14" applyFont="1" applyFill="1" applyBorder="1" applyAlignment="1">
      <alignment horizontal="center" vertical="center" wrapText="1"/>
    </xf>
    <xf numFmtId="0" fontId="7" fillId="2" borderId="17" xfId="14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>
      <alignment horizontal="left" wrapText="1"/>
    </xf>
    <xf numFmtId="169" fontId="18" fillId="2" borderId="0" xfId="1" applyNumberFormat="1" applyFont="1" applyFill="1" applyBorder="1" applyAlignment="1">
      <alignment horizontal="right" vertical="justify"/>
    </xf>
    <xf numFmtId="0" fontId="18" fillId="3" borderId="0" xfId="13" applyFont="1" applyFill="1" applyAlignment="1">
      <alignment horizontal="center" vertical="center"/>
    </xf>
    <xf numFmtId="0" fontId="6" fillId="2" borderId="0" xfId="14" applyFill="1"/>
    <xf numFmtId="0" fontId="13" fillId="2" borderId="0" xfId="14" applyFont="1" applyFill="1"/>
    <xf numFmtId="0" fontId="7" fillId="2" borderId="0" xfId="16" applyFont="1" applyFill="1"/>
    <xf numFmtId="169" fontId="13" fillId="2" borderId="0" xfId="1" applyNumberFormat="1" applyFont="1" applyFill="1"/>
    <xf numFmtId="179" fontId="13" fillId="2" borderId="0" xfId="1" applyNumberFormat="1" applyFont="1" applyFill="1"/>
    <xf numFmtId="49" fontId="18" fillId="2" borderId="1" xfId="1" applyNumberFormat="1" applyFont="1" applyFill="1" applyBorder="1" applyAlignment="1">
      <alignment horizontal="left" wrapText="1"/>
    </xf>
    <xf numFmtId="0" fontId="7" fillId="0" borderId="4" xfId="11" applyFont="1" applyFill="1" applyBorder="1" applyAlignment="1">
      <alignment horizontal="center" vertical="center"/>
    </xf>
    <xf numFmtId="0" fontId="9" fillId="0" borderId="0" xfId="0" applyFont="1"/>
    <xf numFmtId="49" fontId="18" fillId="2" borderId="0" xfId="1" applyNumberFormat="1" applyFont="1" applyFill="1" applyBorder="1" applyAlignment="1">
      <alignment horizontal="left"/>
    </xf>
    <xf numFmtId="0" fontId="18" fillId="3" borderId="0" xfId="11" applyFont="1" applyFill="1" applyBorder="1"/>
    <xf numFmtId="0" fontId="13" fillId="3" borderId="0" xfId="16" applyFont="1" applyFill="1" applyBorder="1"/>
    <xf numFmtId="170" fontId="13" fillId="3" borderId="0" xfId="17" applyNumberFormat="1" applyFont="1" applyFill="1" applyBorder="1"/>
    <xf numFmtId="0" fontId="7" fillId="3" borderId="0" xfId="11" applyFont="1" applyFill="1"/>
    <xf numFmtId="3" fontId="9" fillId="3" borderId="0" xfId="16" applyNumberFormat="1" applyFont="1" applyFill="1"/>
    <xf numFmtId="0" fontId="9" fillId="3" borderId="0" xfId="16" applyFont="1" applyFill="1"/>
    <xf numFmtId="49" fontId="7" fillId="2" borderId="3" xfId="14" applyNumberFormat="1" applyFont="1" applyFill="1" applyBorder="1" applyAlignment="1">
      <alignment horizontal="left"/>
    </xf>
    <xf numFmtId="49" fontId="7" fillId="2" borderId="0" xfId="14" applyNumberFormat="1" applyFont="1" applyFill="1" applyAlignment="1">
      <alignment horizontal="left"/>
    </xf>
    <xf numFmtId="0" fontId="7" fillId="0" borderId="0" xfId="11" applyFont="1" applyFill="1" applyBorder="1" applyAlignment="1">
      <alignment horizontal="right"/>
    </xf>
    <xf numFmtId="0" fontId="7" fillId="0" borderId="1" xfId="7" applyFont="1" applyFill="1" applyBorder="1" applyAlignment="1">
      <alignment horizontal="right" wrapText="1"/>
    </xf>
    <xf numFmtId="164" fontId="7" fillId="3" borderId="0" xfId="23" applyNumberFormat="1" applyFill="1"/>
    <xf numFmtId="164" fontId="7" fillId="3" borderId="1" xfId="23" applyNumberFormat="1" applyFill="1" applyBorder="1"/>
    <xf numFmtId="1" fontId="7" fillId="3" borderId="0" xfId="23" applyNumberFormat="1" applyFill="1"/>
    <xf numFmtId="1" fontId="7" fillId="3" borderId="1" xfId="23" applyNumberFormat="1" applyFill="1" applyBorder="1"/>
    <xf numFmtId="169" fontId="7" fillId="0" borderId="6" xfId="1" applyNumberFormat="1" applyFont="1" applyFill="1" applyBorder="1"/>
    <xf numFmtId="174" fontId="7" fillId="0" borderId="6" xfId="1" applyNumberFormat="1" applyFont="1" applyFill="1" applyBorder="1"/>
    <xf numFmtId="166" fontId="7" fillId="0" borderId="0" xfId="9" applyNumberFormat="1" applyFont="1" applyBorder="1" applyAlignment="1">
      <alignment horizontal="center"/>
    </xf>
    <xf numFmtId="166" fontId="7" fillId="0" borderId="1" xfId="9" applyNumberFormat="1" applyFont="1" applyBorder="1" applyAlignment="1">
      <alignment horizontal="center"/>
    </xf>
    <xf numFmtId="169" fontId="34" fillId="0" borderId="1" xfId="1" applyNumberFormat="1" applyFont="1" applyFill="1" applyBorder="1"/>
    <xf numFmtId="4" fontId="7" fillId="0" borderId="1" xfId="13" applyNumberFormat="1" applyFont="1" applyFill="1" applyBorder="1" applyAlignment="1">
      <alignment horizontal="right" indent="1"/>
    </xf>
    <xf numFmtId="49" fontId="7" fillId="2" borderId="0" xfId="14" applyNumberFormat="1" applyFont="1" applyFill="1" applyAlignment="1">
      <alignment horizontal="left"/>
    </xf>
    <xf numFmtId="169" fontId="9" fillId="0" borderId="0" xfId="1" applyNumberFormat="1" applyFont="1"/>
    <xf numFmtId="165" fontId="9" fillId="0" borderId="0" xfId="13" applyNumberFormat="1" applyFont="1" applyFill="1" applyBorder="1"/>
    <xf numFmtId="164" fontId="18" fillId="3" borderId="1" xfId="313" applyNumberFormat="1" applyFont="1" applyFill="1" applyBorder="1"/>
    <xf numFmtId="49" fontId="7" fillId="2" borderId="3" xfId="14" applyNumberFormat="1" applyFont="1" applyFill="1" applyBorder="1" applyAlignment="1">
      <alignment horizontal="left" indent="1"/>
    </xf>
    <xf numFmtId="164" fontId="71" fillId="3" borderId="0" xfId="313" applyNumberFormat="1" applyFill="1"/>
    <xf numFmtId="169" fontId="7" fillId="0" borderId="1" xfId="1" applyNumberFormat="1" applyFont="1" applyFill="1" applyBorder="1"/>
    <xf numFmtId="174" fontId="7" fillId="0" borderId="1" xfId="1" applyNumberFormat="1" applyFont="1" applyFill="1" applyBorder="1"/>
    <xf numFmtId="0" fontId="9" fillId="0" borderId="0" xfId="0" applyNumberFormat="1" applyFont="1"/>
    <xf numFmtId="43" fontId="9" fillId="0" borderId="0" xfId="10" applyNumberFormat="1" applyFont="1"/>
    <xf numFmtId="169" fontId="9" fillId="0" borderId="0" xfId="11" applyNumberFormat="1" applyFont="1"/>
    <xf numFmtId="164" fontId="18" fillId="2" borderId="0" xfId="17" applyNumberFormat="1" applyFont="1" applyFill="1" applyBorder="1" applyAlignment="1">
      <alignment horizontal="right" indent="1"/>
    </xf>
    <xf numFmtId="164" fontId="18" fillId="2" borderId="1" xfId="17" applyNumberFormat="1" applyFont="1" applyFill="1" applyBorder="1"/>
    <xf numFmtId="177" fontId="7" fillId="2" borderId="0" xfId="1" applyNumberFormat="1" applyFont="1" applyFill="1"/>
    <xf numFmtId="167" fontId="7" fillId="0" borderId="0" xfId="0" applyNumberFormat="1" applyFont="1"/>
    <xf numFmtId="174" fontId="9" fillId="0" borderId="0" xfId="1" applyNumberFormat="1" applyFont="1"/>
    <xf numFmtId="1" fontId="9" fillId="0" borderId="0" xfId="0" applyNumberFormat="1" applyFont="1"/>
    <xf numFmtId="169" fontId="6" fillId="0" borderId="0" xfId="11" applyNumberFormat="1" applyFont="1"/>
    <xf numFmtId="0" fontId="6" fillId="0" borderId="0" xfId="12" applyFont="1" applyFill="1" applyBorder="1"/>
    <xf numFmtId="0" fontId="18" fillId="0" borderId="0" xfId="12" applyFont="1" applyFill="1"/>
    <xf numFmtId="0" fontId="18" fillId="0" borderId="1" xfId="12" applyFont="1" applyFill="1" applyBorder="1" applyAlignment="1">
      <alignment vertical="center"/>
    </xf>
    <xf numFmtId="164" fontId="18" fillId="0" borderId="1" xfId="17" applyNumberFormat="1" applyFont="1" applyFill="1" applyBorder="1" applyAlignment="1">
      <alignment horizontal="right" wrapText="1" indent="1"/>
    </xf>
    <xf numFmtId="0" fontId="41" fillId="3" borderId="0" xfId="19" applyFill="1" applyAlignment="1" applyProtection="1"/>
    <xf numFmtId="0" fontId="7" fillId="0" borderId="4" xfId="11" applyFont="1" applyFill="1" applyBorder="1" applyAlignment="1">
      <alignment horizontal="center" vertical="center"/>
    </xf>
    <xf numFmtId="0" fontId="9" fillId="0" borderId="0" xfId="0" applyFont="1"/>
    <xf numFmtId="169" fontId="9" fillId="0" borderId="0" xfId="1" applyNumberFormat="1" applyFont="1" applyBorder="1"/>
    <xf numFmtId="9" fontId="7" fillId="3" borderId="0" xfId="17" applyFont="1" applyFill="1"/>
    <xf numFmtId="174" fontId="7" fillId="0" borderId="0" xfId="2" applyNumberFormat="1" applyFont="1" applyFill="1" applyBorder="1" applyAlignment="1">
      <alignment horizontal="right"/>
    </xf>
    <xf numFmtId="182" fontId="7" fillId="0" borderId="0" xfId="2" applyNumberFormat="1" applyFont="1" applyFill="1" applyBorder="1" applyAlignment="1">
      <alignment horizontal="right"/>
    </xf>
    <xf numFmtId="182" fontId="7" fillId="0" borderId="1" xfId="2" applyNumberFormat="1" applyFont="1" applyFill="1" applyBorder="1" applyAlignment="1">
      <alignment horizontal="right"/>
    </xf>
    <xf numFmtId="164" fontId="7" fillId="0" borderId="0" xfId="1" applyNumberFormat="1" applyFont="1" applyFill="1"/>
    <xf numFmtId="164" fontId="18" fillId="0" borderId="0" xfId="1" applyNumberFormat="1" applyFont="1" applyFill="1"/>
    <xf numFmtId="164" fontId="18" fillId="0" borderId="0" xfId="13" applyNumberFormat="1" applyFont="1" applyFill="1"/>
    <xf numFmtId="43" fontId="7" fillId="2" borderId="0" xfId="23" applyNumberFormat="1" applyFill="1"/>
    <xf numFmtId="43" fontId="7" fillId="2" borderId="1" xfId="23" applyNumberFormat="1" applyFill="1" applyBorder="1"/>
    <xf numFmtId="0" fontId="7" fillId="3" borderId="0" xfId="11" quotePrefix="1" applyFont="1" applyFill="1" applyBorder="1"/>
    <xf numFmtId="174" fontId="7" fillId="0" borderId="0" xfId="1" applyNumberFormat="1" applyFont="1" applyFill="1" applyBorder="1" applyAlignment="1">
      <alignment horizontal="right" wrapText="1" indent="1"/>
    </xf>
    <xf numFmtId="3" fontId="18" fillId="2" borderId="0" xfId="14" applyNumberFormat="1" applyFont="1" applyFill="1" applyAlignment="1">
      <alignment horizontal="right" vertical="justify"/>
    </xf>
    <xf numFmtId="4" fontId="9" fillId="0" borderId="0" xfId="16" applyNumberFormat="1" applyFont="1" applyFill="1" applyAlignment="1"/>
    <xf numFmtId="164" fontId="7" fillId="0" borderId="0" xfId="11" applyNumberFormat="1" applyFont="1" applyFill="1" applyBorder="1" applyAlignment="1">
      <alignment horizontal="right"/>
    </xf>
    <xf numFmtId="164" fontId="7" fillId="0" borderId="1" xfId="11" applyNumberFormat="1" applyFont="1" applyFill="1" applyBorder="1" applyAlignment="1">
      <alignment horizontal="right"/>
    </xf>
    <xf numFmtId="1" fontId="9" fillId="0" borderId="0" xfId="11" applyNumberFormat="1" applyFont="1" applyFill="1"/>
    <xf numFmtId="164" fontId="9" fillId="0" borderId="0" xfId="17" applyNumberFormat="1" applyFont="1"/>
    <xf numFmtId="169" fontId="9" fillId="0" borderId="0" xfId="1" applyNumberFormat="1" applyFont="1" applyFill="1" applyBorder="1" applyAlignment="1"/>
    <xf numFmtId="3" fontId="9" fillId="0" borderId="0" xfId="16" applyNumberFormat="1" applyFont="1" applyFill="1" applyBorder="1" applyAlignment="1"/>
    <xf numFmtId="164" fontId="9" fillId="0" borderId="0" xfId="16" applyNumberFormat="1" applyFont="1" applyFill="1" applyBorder="1" applyAlignment="1"/>
    <xf numFmtId="168" fontId="9" fillId="0" borderId="0" xfId="16" applyNumberFormat="1" applyFont="1" applyFill="1" applyBorder="1" applyAlignment="1"/>
    <xf numFmtId="165" fontId="9" fillId="0" borderId="0" xfId="16" applyNumberFormat="1" applyFont="1" applyFill="1" applyBorder="1" applyAlignment="1"/>
    <xf numFmtId="169" fontId="73" fillId="0" borderId="0" xfId="1" applyNumberFormat="1" applyFont="1" applyFill="1" applyBorder="1" applyAlignment="1"/>
    <xf numFmtId="169" fontId="72" fillId="0" borderId="0" xfId="1" applyNumberFormat="1" applyFont="1" applyFill="1" applyBorder="1" applyAlignment="1"/>
    <xf numFmtId="169" fontId="6" fillId="0" borderId="0" xfId="1" applyNumberFormat="1" applyFont="1" applyFill="1" applyBorder="1" applyAlignment="1"/>
    <xf numFmtId="4" fontId="9" fillId="0" borderId="0" xfId="16" applyNumberFormat="1" applyFont="1" applyFill="1" applyBorder="1" applyAlignment="1"/>
    <xf numFmtId="164" fontId="7" fillId="0" borderId="0" xfId="12" applyNumberFormat="1" applyFont="1" applyFill="1"/>
    <xf numFmtId="164" fontId="18" fillId="0" borderId="0" xfId="12" applyNumberFormat="1" applyFont="1" applyFill="1"/>
    <xf numFmtId="169" fontId="74" fillId="0" borderId="0" xfId="1" applyNumberFormat="1" applyFont="1" applyFill="1" applyBorder="1" applyAlignment="1">
      <alignment horizontal="right" wrapText="1" indent="1"/>
    </xf>
    <xf numFmtId="164" fontId="74" fillId="0" borderId="0" xfId="12" applyNumberFormat="1" applyFont="1" applyFill="1"/>
    <xf numFmtId="0" fontId="76" fillId="0" borderId="0" xfId="12" applyFont="1" applyFill="1"/>
    <xf numFmtId="164" fontId="75" fillId="0" borderId="0" xfId="12" applyNumberFormat="1" applyFont="1" applyFill="1"/>
    <xf numFmtId="174" fontId="9" fillId="0" borderId="0" xfId="1" applyNumberFormat="1" applyFont="1" applyFill="1"/>
    <xf numFmtId="170" fontId="6" fillId="2" borderId="0" xfId="17" applyNumberFormat="1" applyFill="1"/>
    <xf numFmtId="0" fontId="7" fillId="0" borderId="4" xfId="11" applyFont="1" applyFill="1" applyBorder="1" applyAlignment="1">
      <alignment horizontal="center" vertical="center"/>
    </xf>
    <xf numFmtId="169" fontId="76" fillId="0" borderId="0" xfId="12" applyNumberFormat="1" applyFont="1" applyFill="1"/>
    <xf numFmtId="164" fontId="7" fillId="0" borderId="0" xfId="11" applyNumberFormat="1" applyFont="1" applyFill="1" applyBorder="1"/>
    <xf numFmtId="164" fontId="7" fillId="0" borderId="0" xfId="10" applyNumberFormat="1" applyFont="1" applyFill="1" applyBorder="1" applyAlignment="1">
      <alignment horizontal="left"/>
    </xf>
    <xf numFmtId="164" fontId="7" fillId="0" borderId="0" xfId="11" applyNumberFormat="1" applyFont="1" applyBorder="1"/>
    <xf numFmtId="164" fontId="7" fillId="0" borderId="1" xfId="11" applyNumberFormat="1" applyFont="1" applyBorder="1"/>
    <xf numFmtId="3" fontId="6" fillId="2" borderId="0" xfId="25" applyNumberFormat="1" applyFill="1"/>
    <xf numFmtId="164" fontId="14" fillId="2" borderId="0" xfId="0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49" fontId="7" fillId="0" borderId="0" xfId="12" applyNumberFormat="1" applyFont="1" applyAlignment="1">
      <alignment horizontal="left"/>
    </xf>
    <xf numFmtId="0" fontId="6" fillId="0" borderId="0" xfId="12"/>
    <xf numFmtId="0" fontId="68" fillId="0" borderId="0" xfId="12" applyFont="1"/>
    <xf numFmtId="0" fontId="9" fillId="0" borderId="0" xfId="0" applyFont="1"/>
    <xf numFmtId="168" fontId="9" fillId="0" borderId="0" xfId="12" applyNumberFormat="1" applyFont="1" applyFill="1"/>
    <xf numFmtId="168" fontId="68" fillId="0" borderId="0" xfId="12" applyNumberFormat="1" applyFont="1" applyFill="1"/>
    <xf numFmtId="169" fontId="7" fillId="2" borderId="0" xfId="1" applyNumberFormat="1" applyFont="1" applyFill="1" applyBorder="1" applyAlignment="1">
      <alignment horizontal="right" wrapText="1" indent="1"/>
    </xf>
    <xf numFmtId="164" fontId="7" fillId="2" borderId="0" xfId="12" applyNumberFormat="1" applyFont="1" applyFill="1"/>
    <xf numFmtId="165" fontId="9" fillId="0" borderId="0" xfId="0" applyNumberFormat="1" applyFont="1"/>
    <xf numFmtId="179" fontId="9" fillId="0" borderId="0" xfId="1" applyNumberFormat="1" applyFont="1" applyFill="1"/>
    <xf numFmtId="172" fontId="18" fillId="0" borderId="0" xfId="1" applyNumberFormat="1" applyFont="1" applyFill="1" applyBorder="1" applyAlignment="1">
      <alignment horizontal="right" wrapText="1" indent="1"/>
    </xf>
    <xf numFmtId="169" fontId="9" fillId="0" borderId="0" xfId="16" applyNumberFormat="1" applyFont="1" applyFill="1" applyBorder="1" applyAlignment="1"/>
    <xf numFmtId="171" fontId="9" fillId="0" borderId="0" xfId="1" applyNumberFormat="1" applyFont="1" applyFill="1" applyBorder="1" applyAlignment="1"/>
    <xf numFmtId="1" fontId="9" fillId="0" borderId="0" xfId="12" applyNumberFormat="1" applyFont="1" applyFill="1"/>
    <xf numFmtId="1" fontId="7" fillId="0" borderId="0" xfId="17" applyNumberFormat="1" applyFont="1" applyFill="1"/>
    <xf numFmtId="0" fontId="41" fillId="3" borderId="0" xfId="19" applyFill="1" applyAlignment="1"/>
    <xf numFmtId="0" fontId="41" fillId="3" borderId="0" xfId="4" applyFont="1" applyFill="1" applyAlignment="1" applyProtection="1"/>
    <xf numFmtId="0" fontId="0" fillId="3" borderId="0" xfId="0" applyFill="1" applyAlignment="1"/>
    <xf numFmtId="0" fontId="41" fillId="2" borderId="0" xfId="19" applyFill="1" applyAlignment="1" applyProtection="1">
      <alignment horizontal="left"/>
    </xf>
    <xf numFmtId="0" fontId="41" fillId="3" borderId="0" xfId="19" applyFill="1" applyAlignment="1">
      <alignment horizontal="left"/>
    </xf>
    <xf numFmtId="0" fontId="41" fillId="3" borderId="0" xfId="19" applyFill="1" applyAlignment="1" applyProtection="1">
      <alignment horizontal="left"/>
    </xf>
    <xf numFmtId="0" fontId="41" fillId="3" borderId="0" xfId="19" applyFill="1" applyAlignment="1" applyProtection="1"/>
    <xf numFmtId="0" fontId="41" fillId="3" borderId="0" xfId="20" applyFont="1" applyFill="1" applyAlignment="1" applyProtection="1"/>
    <xf numFmtId="0" fontId="7" fillId="0" borderId="7" xfId="10" applyFont="1" applyFill="1" applyBorder="1" applyAlignment="1">
      <alignment horizontal="center" vertical="center" wrapText="1"/>
    </xf>
    <xf numFmtId="0" fontId="7" fillId="0" borderId="10" xfId="10" applyFont="1" applyFill="1" applyBorder="1" applyAlignment="1">
      <alignment horizontal="center" vertical="center" wrapText="1"/>
    </xf>
    <xf numFmtId="0" fontId="7" fillId="0" borderId="6" xfId="10" applyFont="1" applyFill="1" applyBorder="1" applyAlignment="1">
      <alignment horizontal="center" vertical="center" wrapText="1"/>
    </xf>
    <xf numFmtId="0" fontId="7" fillId="0" borderId="1" xfId="10" applyFont="1" applyFill="1" applyBorder="1" applyAlignment="1">
      <alignment horizontal="center" vertical="center" wrapText="1"/>
    </xf>
    <xf numFmtId="0" fontId="7" fillId="0" borderId="7" xfId="10" applyFont="1" applyFill="1" applyBorder="1" applyAlignment="1">
      <alignment horizontal="center" vertical="center"/>
    </xf>
    <xf numFmtId="0" fontId="7" fillId="0" borderId="6" xfId="10" applyFont="1" applyFill="1" applyBorder="1" applyAlignment="1">
      <alignment horizontal="center" vertical="center"/>
    </xf>
    <xf numFmtId="0" fontId="10" fillId="0" borderId="0" xfId="11" applyFont="1" applyFill="1" applyAlignment="1">
      <alignment horizontal="left"/>
    </xf>
    <xf numFmtId="0" fontId="7" fillId="0" borderId="12" xfId="10" applyFont="1" applyFill="1" applyBorder="1" applyAlignment="1">
      <alignment horizontal="left" vertical="center" wrapText="1"/>
    </xf>
    <xf numFmtId="0" fontId="7" fillId="0" borderId="13" xfId="10" applyFont="1" applyFill="1" applyBorder="1" applyAlignment="1">
      <alignment horizontal="left" vertical="center" wrapText="1"/>
    </xf>
    <xf numFmtId="0" fontId="7" fillId="0" borderId="8" xfId="10" applyFont="1" applyFill="1" applyBorder="1" applyAlignment="1">
      <alignment horizontal="left" vertical="center" wrapText="1"/>
    </xf>
    <xf numFmtId="0" fontId="7" fillId="0" borderId="4" xfId="10" applyFont="1" applyFill="1" applyBorder="1" applyAlignment="1">
      <alignment horizontal="center" vertical="center" wrapText="1"/>
    </xf>
    <xf numFmtId="0" fontId="7" fillId="0" borderId="5" xfId="10" applyFont="1" applyFill="1" applyBorder="1" applyAlignment="1">
      <alignment horizontal="center" vertical="center" wrapText="1"/>
    </xf>
    <xf numFmtId="0" fontId="7" fillId="0" borderId="4" xfId="1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4" xfId="11" applyFont="1" applyFill="1" applyBorder="1" applyAlignment="1">
      <alignment horizontal="center" vertical="center" wrapText="1"/>
    </xf>
    <xf numFmtId="0" fontId="7" fillId="0" borderId="11" xfId="11" applyFont="1" applyBorder="1" applyAlignment="1">
      <alignment horizontal="center" vertical="center" wrapText="1"/>
    </xf>
    <xf numFmtId="0" fontId="7" fillId="0" borderId="4" xfId="11" applyFont="1" applyBorder="1" applyAlignment="1">
      <alignment horizontal="center" vertical="center"/>
    </xf>
    <xf numFmtId="0" fontId="7" fillId="0" borderId="5" xfId="11" applyFont="1" applyBorder="1" applyAlignment="1">
      <alignment horizontal="center" vertical="center"/>
    </xf>
    <xf numFmtId="0" fontId="7" fillId="0" borderId="11" xfId="11" applyFont="1" applyBorder="1" applyAlignment="1">
      <alignment horizontal="center" vertical="center"/>
    </xf>
    <xf numFmtId="0" fontId="7" fillId="0" borderId="4" xfId="11" applyFont="1" applyFill="1" applyBorder="1" applyAlignment="1">
      <alignment horizontal="center" vertical="center"/>
    </xf>
    <xf numFmtId="0" fontId="7" fillId="0" borderId="11" xfId="11" applyFont="1" applyFill="1" applyBorder="1" applyAlignment="1">
      <alignment horizontal="center" vertical="center"/>
    </xf>
    <xf numFmtId="0" fontId="7" fillId="0" borderId="5" xfId="11" applyFont="1" applyFill="1" applyBorder="1" applyAlignment="1">
      <alignment horizontal="center" vertical="center" wrapText="1"/>
    </xf>
    <xf numFmtId="0" fontId="7" fillId="0" borderId="5" xfId="11" applyFont="1" applyFill="1" applyBorder="1" applyAlignment="1">
      <alignment horizontal="center" vertical="center"/>
    </xf>
    <xf numFmtId="0" fontId="10" fillId="0" borderId="0" xfId="11" applyFont="1" applyFill="1" applyAlignment="1">
      <alignment horizontal="left" vertical="center"/>
    </xf>
    <xf numFmtId="0" fontId="7" fillId="0" borderId="6" xfId="11" applyFont="1" applyFill="1" applyBorder="1" applyAlignment="1">
      <alignment horizontal="left" vertical="center" wrapText="1"/>
    </xf>
    <xf numFmtId="0" fontId="7" fillId="0" borderId="0" xfId="11" applyFont="1" applyFill="1" applyBorder="1" applyAlignment="1">
      <alignment horizontal="left" vertical="center" wrapText="1"/>
    </xf>
    <xf numFmtId="0" fontId="7" fillId="0" borderId="1" xfId="11" applyFont="1" applyFill="1" applyBorder="1" applyAlignment="1">
      <alignment horizontal="left" vertical="center" wrapText="1"/>
    </xf>
    <xf numFmtId="0" fontId="7" fillId="0" borderId="4" xfId="11" applyFont="1" applyFill="1" applyBorder="1" applyAlignment="1">
      <alignment horizontal="center"/>
    </xf>
    <xf numFmtId="0" fontId="7" fillId="0" borderId="5" xfId="11" applyFont="1" applyFill="1" applyBorder="1" applyAlignment="1">
      <alignment horizontal="center"/>
    </xf>
    <xf numFmtId="0" fontId="7" fillId="0" borderId="4" xfId="7" applyFont="1" applyFill="1" applyBorder="1" applyAlignment="1">
      <alignment horizontal="center" vertical="center" wrapText="1"/>
    </xf>
    <xf numFmtId="0" fontId="7" fillId="0" borderId="5" xfId="7" applyFont="1" applyFill="1" applyBorder="1" applyAlignment="1">
      <alignment horizontal="center" vertical="center" wrapText="1"/>
    </xf>
    <xf numFmtId="0" fontId="7" fillId="0" borderId="6" xfId="7" applyFont="1" applyBorder="1" applyAlignment="1">
      <alignment horizontal="left" vertical="center" wrapText="1"/>
    </xf>
    <xf numFmtId="0" fontId="7" fillId="0" borderId="1" xfId="7" applyFont="1" applyBorder="1" applyAlignment="1">
      <alignment horizontal="left" vertical="center" wrapText="1"/>
    </xf>
    <xf numFmtId="0" fontId="7" fillId="0" borderId="4" xfId="7" applyFont="1" applyBorder="1" applyAlignment="1">
      <alignment horizontal="center" vertical="center" wrapText="1"/>
    </xf>
    <xf numFmtId="0" fontId="7" fillId="0" borderId="5" xfId="7" applyFont="1" applyBorder="1" applyAlignment="1">
      <alignment horizontal="center" vertical="center" wrapText="1"/>
    </xf>
    <xf numFmtId="0" fontId="7" fillId="0" borderId="11" xfId="7" applyFont="1" applyBorder="1" applyAlignment="1">
      <alignment horizontal="center" vertical="center" wrapText="1"/>
    </xf>
    <xf numFmtId="0" fontId="7" fillId="0" borderId="4" xfId="7" applyFont="1" applyBorder="1" applyAlignment="1">
      <alignment horizontal="center" vertical="center"/>
    </xf>
    <xf numFmtId="0" fontId="7" fillId="0" borderId="5" xfId="7" applyFont="1" applyBorder="1" applyAlignment="1">
      <alignment horizontal="center" vertical="center"/>
    </xf>
    <xf numFmtId="0" fontId="7" fillId="0" borderId="4" xfId="7" applyFont="1" applyFill="1" applyBorder="1" applyAlignment="1">
      <alignment horizontal="center" vertical="center"/>
    </xf>
    <xf numFmtId="0" fontId="7" fillId="0" borderId="11" xfId="7" applyFont="1" applyFill="1" applyBorder="1" applyAlignment="1">
      <alignment horizontal="center" vertical="center"/>
    </xf>
    <xf numFmtId="0" fontId="7" fillId="0" borderId="11" xfId="7" applyFont="1" applyFill="1" applyBorder="1" applyAlignment="1">
      <alignment horizontal="center" vertical="center" wrapText="1"/>
    </xf>
    <xf numFmtId="0" fontId="7" fillId="0" borderId="10" xfId="7" applyFont="1" applyFill="1" applyBorder="1" applyAlignment="1">
      <alignment horizontal="center" vertical="center"/>
    </xf>
    <xf numFmtId="0" fontId="7" fillId="0" borderId="8" xfId="7" applyFont="1" applyFill="1" applyBorder="1" applyAlignment="1">
      <alignment horizontal="center" vertical="center"/>
    </xf>
    <xf numFmtId="180" fontId="28" fillId="3" borderId="12" xfId="23" applyFont="1" applyFill="1" applyBorder="1" applyAlignment="1">
      <alignment horizontal="left" vertical="center"/>
    </xf>
    <xf numFmtId="180" fontId="28" fillId="3" borderId="13" xfId="23" applyFont="1" applyFill="1" applyBorder="1" applyAlignment="1">
      <alignment horizontal="left" vertical="center"/>
    </xf>
    <xf numFmtId="180" fontId="28" fillId="3" borderId="8" xfId="23" applyFont="1" applyFill="1" applyBorder="1" applyAlignment="1">
      <alignment horizontal="left" vertical="center"/>
    </xf>
    <xf numFmtId="180" fontId="28" fillId="3" borderId="4" xfId="23" applyFont="1" applyFill="1" applyBorder="1" applyAlignment="1">
      <alignment horizontal="center"/>
    </xf>
    <xf numFmtId="180" fontId="28" fillId="3" borderId="5" xfId="23" applyFont="1" applyFill="1" applyBorder="1" applyAlignment="1">
      <alignment horizontal="center"/>
    </xf>
    <xf numFmtId="180" fontId="28" fillId="3" borderId="11" xfId="23" applyFont="1" applyFill="1" applyBorder="1" applyAlignment="1">
      <alignment horizontal="center"/>
    </xf>
    <xf numFmtId="180" fontId="28" fillId="3" borderId="7" xfId="23" applyFont="1" applyFill="1" applyBorder="1" applyAlignment="1">
      <alignment horizontal="center" wrapText="1"/>
    </xf>
    <xf numFmtId="180" fontId="28" fillId="3" borderId="10" xfId="23" applyFont="1" applyFill="1" applyBorder="1" applyAlignment="1">
      <alignment horizontal="center" wrapText="1"/>
    </xf>
    <xf numFmtId="1" fontId="28" fillId="3" borderId="4" xfId="23" quotePrefix="1" applyNumberFormat="1" applyFont="1" applyFill="1" applyBorder="1" applyAlignment="1">
      <alignment horizontal="center"/>
    </xf>
    <xf numFmtId="1" fontId="28" fillId="3" borderId="5" xfId="23" quotePrefix="1" applyNumberFormat="1" applyFont="1" applyFill="1" applyBorder="1" applyAlignment="1">
      <alignment horizontal="center"/>
    </xf>
    <xf numFmtId="1" fontId="28" fillId="3" borderId="11" xfId="23" quotePrefix="1" applyNumberFormat="1" applyFont="1" applyFill="1" applyBorder="1" applyAlignment="1">
      <alignment horizontal="center"/>
    </xf>
    <xf numFmtId="0" fontId="7" fillId="0" borderId="4" xfId="10" applyFont="1" applyBorder="1" applyAlignment="1">
      <alignment horizontal="center" vertical="center" wrapText="1"/>
    </xf>
    <xf numFmtId="0" fontId="7" fillId="0" borderId="12" xfId="1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49" fontId="7" fillId="0" borderId="3" xfId="14" applyNumberFormat="1" applyFont="1" applyFill="1" applyBorder="1" applyAlignment="1">
      <alignment horizontal="left"/>
    </xf>
    <xf numFmtId="49" fontId="7" fillId="0" borderId="0" xfId="14" applyNumberFormat="1" applyFont="1" applyFill="1" applyAlignment="1">
      <alignment horizontal="left"/>
    </xf>
    <xf numFmtId="0" fontId="10" fillId="2" borderId="0" xfId="14" applyFont="1" applyFill="1" applyAlignment="1">
      <alignment horizontal="left"/>
    </xf>
    <xf numFmtId="0" fontId="7" fillId="2" borderId="27" xfId="14" applyFont="1" applyFill="1" applyBorder="1" applyAlignment="1">
      <alignment horizontal="left" vertical="center"/>
    </xf>
    <xf numFmtId="0" fontId="6" fillId="2" borderId="29" xfId="0" applyFont="1" applyFill="1" applyBorder="1"/>
    <xf numFmtId="0" fontId="7" fillId="2" borderId="4" xfId="14" applyFont="1" applyFill="1" applyBorder="1" applyAlignment="1">
      <alignment horizontal="center" vertical="center"/>
    </xf>
    <xf numFmtId="0" fontId="6" fillId="2" borderId="5" xfId="0" applyFont="1" applyFill="1" applyBorder="1"/>
    <xf numFmtId="0" fontId="6" fillId="2" borderId="11" xfId="0" applyFont="1" applyFill="1" applyBorder="1"/>
    <xf numFmtId="0" fontId="7" fillId="2" borderId="7" xfId="14" applyFont="1" applyFill="1" applyBorder="1" applyAlignment="1">
      <alignment horizontal="center" vertical="center" wrapText="1"/>
    </xf>
    <xf numFmtId="0" fontId="7" fillId="2" borderId="12" xfId="14" applyFont="1" applyFill="1" applyBorder="1" applyAlignment="1">
      <alignment horizontal="center" vertical="center" wrapText="1"/>
    </xf>
    <xf numFmtId="0" fontId="7" fillId="2" borderId="28" xfId="14" applyFont="1" applyFill="1" applyBorder="1" applyAlignment="1">
      <alignment horizontal="center" vertical="center" wrapText="1"/>
    </xf>
    <xf numFmtId="0" fontId="6" fillId="2" borderId="30" xfId="0" applyFont="1" applyFill="1" applyBorder="1"/>
    <xf numFmtId="0" fontId="6" fillId="2" borderId="10" xfId="0" applyFont="1" applyFill="1" applyBorder="1"/>
    <xf numFmtId="49" fontId="7" fillId="2" borderId="3" xfId="14" applyNumberFormat="1" applyFont="1" applyFill="1" applyBorder="1" applyAlignment="1">
      <alignment horizontal="left"/>
    </xf>
    <xf numFmtId="49" fontId="7" fillId="2" borderId="0" xfId="14" applyNumberFormat="1" applyFont="1" applyFill="1" applyAlignment="1">
      <alignment horizontal="left"/>
    </xf>
    <xf numFmtId="0" fontId="18" fillId="4" borderId="0" xfId="13" applyFont="1" applyFill="1" applyAlignment="1">
      <alignment horizontal="center" vertical="center"/>
    </xf>
    <xf numFmtId="0" fontId="10" fillId="0" borderId="0" xfId="11" applyFont="1" applyAlignment="1">
      <alignment horizontal="left"/>
    </xf>
    <xf numFmtId="0" fontId="7" fillId="0" borderId="12" xfId="11" applyFont="1" applyBorder="1" applyAlignment="1">
      <alignment horizontal="left" vertical="center"/>
    </xf>
    <xf numFmtId="0" fontId="7" fillId="0" borderId="13" xfId="11" applyFont="1" applyBorder="1" applyAlignment="1">
      <alignment horizontal="left" vertical="center"/>
    </xf>
    <xf numFmtId="0" fontId="7" fillId="0" borderId="8" xfId="11" applyFont="1" applyBorder="1" applyAlignment="1">
      <alignment horizontal="left" vertical="center"/>
    </xf>
    <xf numFmtId="0" fontId="18" fillId="4" borderId="0" xfId="11" applyFont="1" applyFill="1" applyAlignment="1">
      <alignment horizontal="center" vertical="center"/>
    </xf>
    <xf numFmtId="0" fontId="7" fillId="0" borderId="4" xfId="9" applyFont="1" applyFill="1" applyBorder="1" applyAlignment="1">
      <alignment horizontal="center"/>
    </xf>
    <xf numFmtId="0" fontId="7" fillId="0" borderId="5" xfId="9" applyFont="1" applyFill="1" applyBorder="1" applyAlignment="1">
      <alignment horizontal="center"/>
    </xf>
    <xf numFmtId="0" fontId="7" fillId="0" borderId="11" xfId="9" applyFont="1" applyFill="1" applyBorder="1" applyAlignment="1">
      <alignment horizontal="center"/>
    </xf>
    <xf numFmtId="167" fontId="7" fillId="0" borderId="4" xfId="9" applyNumberFormat="1" applyFont="1" applyBorder="1" applyAlignment="1">
      <alignment horizontal="center"/>
    </xf>
    <xf numFmtId="167" fontId="7" fillId="0" borderId="5" xfId="9" applyNumberFormat="1" applyFont="1" applyBorder="1" applyAlignment="1">
      <alignment horizontal="center"/>
    </xf>
    <xf numFmtId="0" fontId="7" fillId="0" borderId="4" xfId="9" applyFont="1" applyBorder="1" applyAlignment="1">
      <alignment horizontal="center"/>
    </xf>
    <xf numFmtId="0" fontId="7" fillId="0" borderId="5" xfId="9" applyFont="1" applyBorder="1" applyAlignment="1">
      <alignment horizontal="center"/>
    </xf>
    <xf numFmtId="0" fontId="7" fillId="0" borderId="0" xfId="9" applyFont="1" applyFill="1" applyAlignment="1">
      <alignment horizontal="left" wrapText="1"/>
    </xf>
    <xf numFmtId="0" fontId="10" fillId="0" borderId="0" xfId="16" applyFont="1" applyFill="1" applyBorder="1" applyAlignment="1">
      <alignment horizontal="left"/>
    </xf>
    <xf numFmtId="0" fontId="7" fillId="0" borderId="6" xfId="1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5" xfId="10" applyFont="1" applyBorder="1" applyAlignment="1">
      <alignment horizontal="center" vertical="center" wrapText="1"/>
    </xf>
    <xf numFmtId="0" fontId="7" fillId="0" borderId="10" xfId="15" applyFont="1" applyFill="1" applyBorder="1" applyAlignment="1">
      <alignment horizontal="center" vertical="center"/>
    </xf>
    <xf numFmtId="0" fontId="7" fillId="0" borderId="1" xfId="15" applyFont="1" applyFill="1" applyBorder="1" applyAlignment="1">
      <alignment horizontal="center" vertical="center"/>
    </xf>
    <xf numFmtId="0" fontId="7" fillId="0" borderId="6" xfId="11" applyFont="1" applyFill="1" applyBorder="1" applyAlignment="1">
      <alignment horizontal="left" vertical="center"/>
    </xf>
    <xf numFmtId="0" fontId="9" fillId="0" borderId="0" xfId="11" applyFont="1" applyFill="1" applyAlignment="1">
      <alignment horizontal="left" vertical="center"/>
    </xf>
    <xf numFmtId="0" fontId="9" fillId="0" borderId="1" xfId="11" applyFont="1" applyFill="1" applyBorder="1" applyAlignment="1">
      <alignment horizontal="left" vertical="center"/>
    </xf>
    <xf numFmtId="0" fontId="7" fillId="0" borderId="7" xfId="16" applyFont="1" applyFill="1" applyBorder="1" applyAlignment="1">
      <alignment horizontal="center" vertical="center" wrapText="1"/>
    </xf>
    <xf numFmtId="0" fontId="7" fillId="0" borderId="10" xfId="16" applyFont="1" applyFill="1" applyBorder="1" applyAlignment="1">
      <alignment horizontal="center" vertical="center" wrapText="1"/>
    </xf>
    <xf numFmtId="0" fontId="7" fillId="0" borderId="7" xfId="16" applyFont="1" applyFill="1" applyBorder="1" applyAlignment="1">
      <alignment horizontal="center" vertical="center"/>
    </xf>
    <xf numFmtId="0" fontId="7" fillId="0" borderId="6" xfId="16" applyFont="1" applyFill="1" applyBorder="1" applyAlignment="1">
      <alignment horizontal="center" vertical="center"/>
    </xf>
    <xf numFmtId="0" fontId="7" fillId="0" borderId="9" xfId="16" applyFont="1" applyFill="1" applyBorder="1" applyAlignment="1">
      <alignment horizontal="center" vertical="center" wrapText="1"/>
    </xf>
    <xf numFmtId="0" fontId="7" fillId="0" borderId="6" xfId="16" applyFont="1" applyFill="1" applyBorder="1" applyAlignment="1">
      <alignment horizontal="left" vertical="center"/>
    </xf>
    <xf numFmtId="0" fontId="9" fillId="0" borderId="0" xfId="15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0" borderId="3" xfId="13" applyFont="1" applyFill="1" applyBorder="1" applyAlignment="1">
      <alignment wrapText="1"/>
    </xf>
    <xf numFmtId="0" fontId="9" fillId="0" borderId="0" xfId="0" applyFont="1"/>
    <xf numFmtId="49" fontId="7" fillId="0" borderId="0" xfId="13" applyNumberFormat="1" applyFont="1" applyFill="1" applyBorder="1" applyAlignment="1"/>
    <xf numFmtId="0" fontId="7" fillId="0" borderId="4" xfId="13" applyFont="1" applyFill="1" applyBorder="1" applyAlignment="1">
      <alignment horizontal="center" vertical="center"/>
    </xf>
    <xf numFmtId="0" fontId="7" fillId="0" borderId="5" xfId="13" applyFont="1" applyFill="1" applyBorder="1" applyAlignment="1">
      <alignment horizontal="center" vertical="center"/>
    </xf>
    <xf numFmtId="0" fontId="7" fillId="0" borderId="4" xfId="15" applyFont="1" applyFill="1" applyBorder="1" applyAlignment="1">
      <alignment horizontal="center" vertical="center"/>
    </xf>
    <xf numFmtId="0" fontId="7" fillId="0" borderId="5" xfId="15" applyFont="1" applyFill="1" applyBorder="1" applyAlignment="1">
      <alignment horizontal="center" vertical="center"/>
    </xf>
    <xf numFmtId="0" fontId="10" fillId="0" borderId="3" xfId="13" applyFont="1" applyFill="1" applyBorder="1" applyAlignment="1">
      <alignment horizontal="left" vertical="center" wrapText="1"/>
    </xf>
    <xf numFmtId="0" fontId="10" fillId="0" borderId="0" xfId="13" applyFont="1" applyFill="1" applyBorder="1" applyAlignment="1">
      <alignment horizontal="left" vertical="center" wrapText="1"/>
    </xf>
    <xf numFmtId="0" fontId="7" fillId="0" borderId="7" xfId="13" applyFont="1" applyFill="1" applyBorder="1" applyAlignment="1">
      <alignment horizontal="center" vertical="center" wrapText="1"/>
    </xf>
    <xf numFmtId="0" fontId="7" fillId="0" borderId="9" xfId="13" applyFont="1" applyFill="1" applyBorder="1" applyAlignment="1">
      <alignment horizontal="center" vertical="center" wrapText="1"/>
    </xf>
    <xf numFmtId="0" fontId="7" fillId="0" borderId="10" xfId="13" applyFont="1" applyFill="1" applyBorder="1" applyAlignment="1">
      <alignment horizontal="center" vertical="center" wrapText="1"/>
    </xf>
    <xf numFmtId="0" fontId="7" fillId="0" borderId="6" xfId="13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8" fillId="4" borderId="0" xfId="13" applyFont="1" applyFill="1" applyBorder="1" applyAlignment="1">
      <alignment horizontal="center" vertical="center"/>
    </xf>
    <xf numFmtId="0" fontId="10" fillId="0" borderId="0" xfId="12" applyFont="1" applyFill="1" applyBorder="1" applyAlignment="1">
      <alignment horizontal="left"/>
    </xf>
    <xf numFmtId="0" fontId="7" fillId="0" borderId="4" xfId="12" applyFont="1" applyBorder="1" applyAlignment="1">
      <alignment horizontal="center" vertical="center" wrapText="1"/>
    </xf>
    <xf numFmtId="0" fontId="7" fillId="0" borderId="5" xfId="12" applyFont="1" applyBorder="1" applyAlignment="1">
      <alignment horizontal="center" vertical="center" wrapText="1"/>
    </xf>
    <xf numFmtId="0" fontId="7" fillId="0" borderId="4" xfId="12" applyFont="1" applyFill="1" applyBorder="1" applyAlignment="1">
      <alignment horizontal="center" vertical="center"/>
    </xf>
    <xf numFmtId="0" fontId="7" fillId="0" borderId="5" xfId="12" applyFont="1" applyFill="1" applyBorder="1" applyAlignment="1">
      <alignment horizontal="center" vertical="center"/>
    </xf>
    <xf numFmtId="0" fontId="7" fillId="0" borderId="12" xfId="12" applyFont="1" applyFill="1" applyBorder="1" applyAlignment="1">
      <alignment horizontal="center" vertical="center"/>
    </xf>
    <xf numFmtId="0" fontId="7" fillId="0" borderId="13" xfId="12" applyFont="1" applyFill="1" applyBorder="1" applyAlignment="1">
      <alignment horizontal="center" vertical="center"/>
    </xf>
    <xf numFmtId="0" fontId="7" fillId="0" borderId="8" xfId="12" applyFont="1" applyFill="1" applyBorder="1" applyAlignment="1">
      <alignment horizontal="center" vertical="center"/>
    </xf>
    <xf numFmtId="0" fontId="7" fillId="0" borderId="4" xfId="12" applyFont="1" applyBorder="1" applyAlignment="1">
      <alignment horizontal="center" vertical="center"/>
    </xf>
    <xf numFmtId="0" fontId="7" fillId="0" borderId="5" xfId="12" applyFont="1" applyBorder="1" applyAlignment="1">
      <alignment horizontal="center" vertical="center"/>
    </xf>
    <xf numFmtId="0" fontId="7" fillId="0" borderId="6" xfId="11" applyFont="1" applyBorder="1" applyAlignment="1">
      <alignment horizontal="left" vertical="center"/>
    </xf>
    <xf numFmtId="0" fontId="9" fillId="0" borderId="0" xfId="11" applyFont="1" applyAlignment="1">
      <alignment horizontal="left" vertical="center"/>
    </xf>
    <xf numFmtId="0" fontId="9" fillId="0" borderId="1" xfId="11" applyFont="1" applyBorder="1" applyAlignment="1">
      <alignment horizontal="left" vertical="center"/>
    </xf>
    <xf numFmtId="0" fontId="7" fillId="0" borderId="4" xfId="9" applyFont="1" applyBorder="1" applyAlignment="1">
      <alignment horizontal="center" vertical="center"/>
    </xf>
    <xf numFmtId="0" fontId="7" fillId="0" borderId="5" xfId="9" applyFont="1" applyBorder="1" applyAlignment="1">
      <alignment horizontal="center" vertical="center"/>
    </xf>
    <xf numFmtId="0" fontId="7" fillId="0" borderId="6" xfId="12" applyFont="1" applyFill="1" applyBorder="1" applyAlignment="1">
      <alignment horizontal="left" vertical="center"/>
    </xf>
    <xf numFmtId="0" fontId="9" fillId="0" borderId="0" xfId="9" applyFont="1" applyFill="1" applyAlignment="1">
      <alignment horizontal="left" vertical="center"/>
    </xf>
    <xf numFmtId="0" fontId="9" fillId="0" borderId="1" xfId="9" applyFont="1" applyFill="1" applyBorder="1" applyAlignment="1">
      <alignment horizontal="left" vertical="center"/>
    </xf>
    <xf numFmtId="0" fontId="7" fillId="0" borderId="4" xfId="12" applyFont="1" applyFill="1" applyBorder="1" applyAlignment="1">
      <alignment horizontal="center"/>
    </xf>
    <xf numFmtId="0" fontId="7" fillId="0" borderId="5" xfId="12" applyFont="1" applyFill="1" applyBorder="1" applyAlignment="1">
      <alignment horizontal="center"/>
    </xf>
    <xf numFmtId="0" fontId="7" fillId="0" borderId="0" xfId="12" applyFont="1" applyFill="1" applyBorder="1" applyAlignment="1">
      <alignment horizontal="left" vertical="center"/>
    </xf>
    <xf numFmtId="0" fontId="7" fillId="0" borderId="1" xfId="12" applyFont="1" applyFill="1" applyBorder="1" applyAlignment="1">
      <alignment horizontal="left" vertical="center"/>
    </xf>
    <xf numFmtId="0" fontId="7" fillId="0" borderId="4" xfId="12" applyFont="1" applyFill="1" applyBorder="1" applyAlignment="1">
      <alignment horizontal="center" vertical="center" wrapText="1"/>
    </xf>
    <xf numFmtId="0" fontId="7" fillId="0" borderId="5" xfId="12" applyFont="1" applyFill="1" applyBorder="1" applyAlignment="1">
      <alignment horizontal="center" vertical="center" wrapText="1"/>
    </xf>
    <xf numFmtId="0" fontId="11" fillId="2" borderId="12" xfId="14" applyFont="1" applyFill="1" applyBorder="1" applyAlignment="1">
      <alignment horizontal="left" vertical="center"/>
    </xf>
    <xf numFmtId="0" fontId="11" fillId="2" borderId="13" xfId="14" applyFont="1" applyFill="1" applyBorder="1" applyAlignment="1">
      <alignment horizontal="left" vertical="center"/>
    </xf>
    <xf numFmtId="0" fontId="11" fillId="2" borderId="8" xfId="14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wrapText="1"/>
    </xf>
    <xf numFmtId="0" fontId="16" fillId="2" borderId="0" xfId="0" applyFont="1" applyFill="1" applyAlignment="1">
      <alignment wrapText="1"/>
    </xf>
  </cellXfs>
  <cellStyles count="322">
    <cellStyle name="20% - Accent1 2" xfId="26" xr:uid="{55E87B84-43B7-4E8F-8BA4-EB3F1AA57F4E}"/>
    <cellStyle name="20% - Accent2 2" xfId="27" xr:uid="{C9359181-CA39-4AA6-9689-63DE3CFA9BC9}"/>
    <cellStyle name="20% - Accent3 2" xfId="28" xr:uid="{C3681D5C-4F81-4FAB-B7CD-5C36D6D3D0B0}"/>
    <cellStyle name="20% - Accent4 2" xfId="29" xr:uid="{CB9FF2FB-E90B-4C50-90E9-E54DEA6491CC}"/>
    <cellStyle name="20% - Accent5 2" xfId="30" xr:uid="{FAEE8ED9-05CB-46E9-B6E9-5775A69E0690}"/>
    <cellStyle name="20% - Accent6 2" xfId="31" xr:uid="{97B4AB0A-322E-46F5-B0C9-F900DCE6781A}"/>
    <cellStyle name="40% - Accent1 2" xfId="32" xr:uid="{09D0AEC2-6511-496F-AF48-5E2DB6C39CA6}"/>
    <cellStyle name="40% - Accent2 2" xfId="33" xr:uid="{A9E3F7EF-77FE-4F97-877B-D0331351B78C}"/>
    <cellStyle name="40% - Accent3 2" xfId="34" xr:uid="{F11EDC05-7843-44DE-91FB-BC4F016C8611}"/>
    <cellStyle name="40% - Accent4 2" xfId="35" xr:uid="{21FD59D7-FC3E-4425-957B-0504FFCD3E92}"/>
    <cellStyle name="40% - Accent5 2" xfId="36" xr:uid="{10F29910-342B-48E3-80DA-6BAC19C2BC89}"/>
    <cellStyle name="40% - Accent6 2" xfId="37" xr:uid="{9682F865-2697-455C-B984-047D6744FE20}"/>
    <cellStyle name="60% - Accent1 2" xfId="38" xr:uid="{6D9019D1-1E99-4304-975C-1B06159F8274}"/>
    <cellStyle name="60% - Accent2 2" xfId="39" xr:uid="{D5F9FD7D-8F38-4D08-9E3D-46A2F8CA40D0}"/>
    <cellStyle name="60% - Accent3 2" xfId="40" xr:uid="{20760D72-A392-47C4-9E1F-7C6D125F68DE}"/>
    <cellStyle name="60% - Accent4 2" xfId="41" xr:uid="{5D5D18AA-0677-485A-8B09-608F5A06EC1F}"/>
    <cellStyle name="60% - Accent5 2" xfId="42" xr:uid="{A53FDC85-F3C0-48B5-912B-58B312A71914}"/>
    <cellStyle name="60% - Accent6 2" xfId="43" xr:uid="{65806791-4F98-472F-A0C8-EB4844A8CD91}"/>
    <cellStyle name="Accent1 2" xfId="44" xr:uid="{CBBDE20E-369C-4EA1-8F7C-FA6117238B76}"/>
    <cellStyle name="Accent2 2" xfId="45" xr:uid="{3BE082DB-2FC8-4B17-BD44-354C0DC326A1}"/>
    <cellStyle name="Accent3 2" xfId="46" xr:uid="{64278E9A-DC64-4917-BFB9-0672BAE2F2F8}"/>
    <cellStyle name="Accent4 2" xfId="47" xr:uid="{0618760E-26D6-40BD-828E-659E889F3C01}"/>
    <cellStyle name="Accent5 2" xfId="48" xr:uid="{A1C98DA6-9691-4EEB-8FA8-4365794CCCF0}"/>
    <cellStyle name="Accent6 2" xfId="49" xr:uid="{EABE9076-5054-48FE-9C30-F63EA8517353}"/>
    <cellStyle name="Bad 2" xfId="50" xr:uid="{19B137E6-D779-4CD2-8653-C31263021D9A}"/>
    <cellStyle name="Calculation 2" xfId="51" xr:uid="{3DA59409-3A15-4CEE-87F9-1407A5F22E89}"/>
    <cellStyle name="Check Cell 2" xfId="52" xr:uid="{FD31ECB1-BFA7-4F80-9728-3D3E12610201}"/>
    <cellStyle name="Comma" xfId="1" builtinId="3"/>
    <cellStyle name="Comma [0] 2" xfId="53" xr:uid="{C4EA1C70-5956-4A61-8F7E-B1E983D721DB}"/>
    <cellStyle name="Comma [0] 2 2" xfId="54" xr:uid="{B66171E7-7419-4B94-A250-026D807178E0}"/>
    <cellStyle name="Comma 10" xfId="55" xr:uid="{C4B89CAB-A970-491D-A7CE-4EA40BAA372C}"/>
    <cellStyle name="Comma 11" xfId="56" xr:uid="{F802FFA5-F5FC-457A-8F4C-BCB410C90231}"/>
    <cellStyle name="Comma 12" xfId="57" xr:uid="{9986B21E-0C8B-471A-BEBC-649023C0D23E}"/>
    <cellStyle name="Comma 13" xfId="58" xr:uid="{1D817E5C-ECE6-4CDC-A774-04E10DE8065D}"/>
    <cellStyle name="Comma 14" xfId="59" xr:uid="{3243FFD9-770E-4563-98D4-864CC00C95D9}"/>
    <cellStyle name="Comma 15" xfId="60" xr:uid="{2CDDE7C1-2ACD-4F18-BA0F-B306C03B6AA0}"/>
    <cellStyle name="Comma 16" xfId="61" xr:uid="{FD44105A-6FAC-42DC-8DE1-99411D6AC3CD}"/>
    <cellStyle name="Comma 17" xfId="62" xr:uid="{57D24EB0-659A-48E5-9539-2F264BE14122}"/>
    <cellStyle name="Comma 18" xfId="63" xr:uid="{25DE81A9-34AB-46A8-87D6-74913BBBCB7B}"/>
    <cellStyle name="Comma 19" xfId="64" xr:uid="{EBAD0B99-02D0-496C-8A7C-CC2A7B2BC710}"/>
    <cellStyle name="Comma 2" xfId="2" xr:uid="{00000000-0005-0000-0000-000001000000}"/>
    <cellStyle name="Comma 2 10" xfId="281" xr:uid="{8DE8AF8D-FE5A-490C-A736-61FF888DFFD2}"/>
    <cellStyle name="Comma 2 11" xfId="303" xr:uid="{247F3A58-4FBA-43B2-B073-C00105664C76}"/>
    <cellStyle name="Comma 2 2" xfId="65" xr:uid="{AAC6886C-9F57-4B45-9DCB-486B87C6D742}"/>
    <cellStyle name="Comma 2 2 2" xfId="66" xr:uid="{37595308-407B-48C8-84BD-614A7A62794F}"/>
    <cellStyle name="Comma 2 2 2 2" xfId="67" xr:uid="{F5DEDFF7-FAC6-4EC4-B2FC-C221D2D120ED}"/>
    <cellStyle name="Comma 2 2 2 3" xfId="253" xr:uid="{E17B4A31-BB60-4217-8749-8686B56C006C}"/>
    <cellStyle name="Comma 2 2 2 4" xfId="289" xr:uid="{7786C932-891B-4241-A4FC-72A669BF860A}"/>
    <cellStyle name="Comma 2 2 2 5" xfId="311" xr:uid="{74A30B60-E317-4A18-B105-82C33FE24F7A}"/>
    <cellStyle name="Comma 2 2 3" xfId="68" xr:uid="{55B0905C-C406-4EFF-BDAC-0DF6F6B1DAD5}"/>
    <cellStyle name="Comma 2 2 3 2" xfId="69" xr:uid="{492E1C57-D7C5-4CE0-9D5A-472861A35F73}"/>
    <cellStyle name="Comma 2 2 3 3" xfId="258" xr:uid="{03D461FF-642F-4482-B41B-69AFD2B610B1}"/>
    <cellStyle name="Comma 2 2 3 4" xfId="293" xr:uid="{F8C67D2D-9A4C-4138-96D6-6682757B8519}"/>
    <cellStyle name="Comma 2 2 3 5" xfId="316" xr:uid="{E507DB57-CE37-42EC-BD53-E641DA1B0C93}"/>
    <cellStyle name="Comma 2 2 4" xfId="70" xr:uid="{C315FC32-0018-40F3-A8E1-6F428AA4D554}"/>
    <cellStyle name="Comma 2 2 4 2" xfId="71" xr:uid="{D246F335-5501-4C7A-BD5B-8B8E07AED7E5}"/>
    <cellStyle name="Comma 2 2 4 3" xfId="262" xr:uid="{5F353CAA-0368-46B4-A583-5C3C5DE4BE65}"/>
    <cellStyle name="Comma 2 2 4 4" xfId="297" xr:uid="{F81AA0E4-2B00-48BF-9DEC-D6EE5ED03721}"/>
    <cellStyle name="Comma 2 2 4 5" xfId="320" xr:uid="{98D850B1-86B9-4582-A56E-DE672CA96CDE}"/>
    <cellStyle name="Comma 2 2 5" xfId="72" xr:uid="{D0BDAD47-F207-4FC8-9DE7-5F0DADFB13AC}"/>
    <cellStyle name="Comma 2 2 5 2" xfId="73" xr:uid="{1361259B-C419-4FFB-9488-35B41DCB79D2}"/>
    <cellStyle name="Comma 2 2 6" xfId="74" xr:uid="{B18C26C8-39F0-4086-8E60-3E47E897541C}"/>
    <cellStyle name="Comma 2 2 7" xfId="240" xr:uid="{6D332552-4825-400F-882C-4A26AE96A9E2}"/>
    <cellStyle name="Comma 2 2 8" xfId="282" xr:uid="{66A92681-22AE-49AB-A406-F93BFCD34BC1}"/>
    <cellStyle name="Comma 2 2 9" xfId="304" xr:uid="{34FBBFD3-5D63-41EB-817D-3144EAA9F658}"/>
    <cellStyle name="Comma 2 3" xfId="22" xr:uid="{F5155AB2-A577-49A0-B38E-86DE76A49744}"/>
    <cellStyle name="Comma 2 3 2" xfId="75" xr:uid="{A85BF7F3-6262-4858-9E29-6334DC0CB405}"/>
    <cellStyle name="Comma 2 3 3" xfId="249" xr:uid="{65C613DF-A505-400B-9444-B8A915F8593C}"/>
    <cellStyle name="Comma 2 3 4" xfId="286" xr:uid="{E43EE678-C7B7-425C-8E93-2395DF93E329}"/>
    <cellStyle name="Comma 2 3 5" xfId="308" xr:uid="{2DA04A41-3EC9-4B8C-8668-576CE1422809}"/>
    <cellStyle name="Comma 2 4" xfId="76" xr:uid="{E212AA5C-0113-417A-9F47-4253CA237EFB}"/>
    <cellStyle name="Comma 2 4 2" xfId="77" xr:uid="{6692DA1E-03B4-448C-AC24-8FB902DF4442}"/>
    <cellStyle name="Comma 2 4 3" xfId="252" xr:uid="{C47544F5-5EAE-426F-B8FB-36CC9CCF00AA}"/>
    <cellStyle name="Comma 2 4 4" xfId="288" xr:uid="{FB6C3F1A-BA02-4F75-BA7D-F0716F05931E}"/>
    <cellStyle name="Comma 2 4 5" xfId="310" xr:uid="{0341E125-997F-4434-99BC-5FB572D000F4}"/>
    <cellStyle name="Comma 2 5" xfId="78" xr:uid="{13F63F1A-5992-4BDE-9926-7C1ED252D4EE}"/>
    <cellStyle name="Comma 2 5 2" xfId="79" xr:uid="{9FBD0E12-E021-4C86-86C7-ED1086B783A7}"/>
    <cellStyle name="Comma 2 5 3" xfId="257" xr:uid="{692C44C6-E452-45BB-8ADE-6FC88C21E486}"/>
    <cellStyle name="Comma 2 5 4" xfId="292" xr:uid="{19B2F785-881E-43F2-99C4-FEA15BE3FB26}"/>
    <cellStyle name="Comma 2 5 5" xfId="315" xr:uid="{2A8447AA-26CE-49DE-A00D-715D16569E21}"/>
    <cellStyle name="Comma 2 6" xfId="80" xr:uid="{71A7CEE7-6714-479A-A1AD-06031B523F39}"/>
    <cellStyle name="Comma 2 6 2" xfId="81" xr:uid="{0374FC2E-B502-410F-A050-55410D428038}"/>
    <cellStyle name="Comma 2 6 3" xfId="261" xr:uid="{39F033E9-760C-45D1-BC85-1149D5C8869B}"/>
    <cellStyle name="Comma 2 6 4" xfId="296" xr:uid="{DFD18ADB-77D1-4C49-A461-03B5BCF57508}"/>
    <cellStyle name="Comma 2 6 5" xfId="319" xr:uid="{A785AE5D-A4A2-4A42-B52F-A1407EFEDC42}"/>
    <cellStyle name="Comma 2 7" xfId="82" xr:uid="{18FED47C-5F47-42BC-A676-AF4EFCEDE023}"/>
    <cellStyle name="Comma 2 7 2" xfId="83" xr:uid="{1BAF30EB-0A39-47DB-818E-F0434A6193B2}"/>
    <cellStyle name="Comma 2 8" xfId="84" xr:uid="{CF299C71-AC16-435B-87DE-A42FC396708A}"/>
    <cellStyle name="Comma 2 9" xfId="239" xr:uid="{B459233F-00D5-40A2-A09B-6BB00E83AFF4}"/>
    <cellStyle name="Comma 20" xfId="85" xr:uid="{342AB1D5-93DA-402C-B8BC-34E080475000}"/>
    <cellStyle name="Comma 21" xfId="86" xr:uid="{985EBB58-EE40-419C-9BD1-83EF5AF84E7E}"/>
    <cellStyle name="Comma 22" xfId="87" xr:uid="{66919DDD-A57A-47BD-907E-C43CCD3A8BA7}"/>
    <cellStyle name="Comma 23" xfId="88" xr:uid="{2EF8E049-260D-4370-9222-0128381669D2}"/>
    <cellStyle name="Comma 24" xfId="89" xr:uid="{B1F01FE5-89B1-44C0-8337-A8AF26851F21}"/>
    <cellStyle name="Comma 25" xfId="90" xr:uid="{48BC9888-2017-486E-B6F0-EF81135C7144}"/>
    <cellStyle name="Comma 26" xfId="91" xr:uid="{60178C17-49BB-484D-8A48-FA31ECE685CC}"/>
    <cellStyle name="Comma 27" xfId="92" xr:uid="{F65D2119-B105-498E-8037-AD437C8DCC0D}"/>
    <cellStyle name="Comma 28" xfId="93" xr:uid="{0656A2B1-BC5B-47EF-B96F-97B2544A7DA1}"/>
    <cellStyle name="Comma 29" xfId="94" xr:uid="{6BC898F1-E4A9-4995-B94B-6306541C2181}"/>
    <cellStyle name="Comma 3" xfId="95" xr:uid="{0D9CF359-BB56-475B-B4C7-C07C04DD5EAA}"/>
    <cellStyle name="Comma 3 2" xfId="96" xr:uid="{69118049-0C3E-4C69-9197-9DEC6B3A459D}"/>
    <cellStyle name="Comma 3 2 2" xfId="254" xr:uid="{371D24F2-DA1D-4D35-9996-E3C820BFE589}"/>
    <cellStyle name="Comma 3 2 3" xfId="290" xr:uid="{DB3AA478-DCEA-4EE5-AC3A-127472A2F2A3}"/>
    <cellStyle name="Comma 3 2 4" xfId="312" xr:uid="{0B271874-DB36-4E85-A6B7-93E7C05E77A7}"/>
    <cellStyle name="Comma 3 3" xfId="259" xr:uid="{A7A21197-8E25-45E0-B148-879903366F65}"/>
    <cellStyle name="Comma 3 3 2" xfId="294" xr:uid="{701B7C05-73AD-4DD1-956F-5895BD2B3BED}"/>
    <cellStyle name="Comma 3 3 3" xfId="317" xr:uid="{498E498A-47DD-462E-A5AF-19EEEA15B033}"/>
    <cellStyle name="Comma 3 4" xfId="263" xr:uid="{866DFC34-8E17-42C5-BA15-6472ABF749D7}"/>
    <cellStyle name="Comma 3 4 2" xfId="298" xr:uid="{900FC932-1FEA-4D9E-A226-D6FEC93E0F5B}"/>
    <cellStyle name="Comma 3 4 3" xfId="321" xr:uid="{FF711A3C-9A82-4C08-8F10-49D558DA8B61}"/>
    <cellStyle name="Comma 3 5" xfId="241" xr:uid="{1E0E3A5A-26A6-4AB6-9B97-67BAE972E4E4}"/>
    <cellStyle name="Comma 3 6" xfId="283" xr:uid="{71566E66-A372-44A5-B768-00CCFEAAB366}"/>
    <cellStyle name="Comma 3 7" xfId="305" xr:uid="{4BD6A1FB-C87C-4070-989C-01875C497A0A}"/>
    <cellStyle name="Comma 30" xfId="97" xr:uid="{A450867B-A999-4C02-B8FE-7B20AA9DD77A}"/>
    <cellStyle name="Comma 31" xfId="98" xr:uid="{ED3C5183-0186-4C85-8234-74A50075B491}"/>
    <cellStyle name="Comma 32" xfId="99" xr:uid="{B500A0FD-C514-4122-A7D4-2FB849792045}"/>
    <cellStyle name="Comma 33" xfId="100" xr:uid="{B6296716-29C0-4F9A-95DF-C8284EC4A702}"/>
    <cellStyle name="Comma 34" xfId="238" xr:uid="{4643A71A-6696-477B-9BAA-B98B8643F406}"/>
    <cellStyle name="Comma 35" xfId="250" xr:uid="{F274734D-FF49-4FFD-A094-5D2E45934404}"/>
    <cellStyle name="Comma 36" xfId="267" xr:uid="{28C0B5AB-93A0-406F-82AD-C59588CF2515}"/>
    <cellStyle name="Comma 37" xfId="248" xr:uid="{5E1ECB25-76EC-4128-93BD-9925F67DF544}"/>
    <cellStyle name="Comma 38" xfId="273" xr:uid="{5C1CCEF9-56C1-4392-AB48-9CD09AD2CF74}"/>
    <cellStyle name="Comma 39" xfId="274" xr:uid="{35651590-718A-4151-947F-86977FD8EC90}"/>
    <cellStyle name="Comma 4" xfId="101" xr:uid="{52B2A2FC-1A36-48DE-AAF4-B8052C419C79}"/>
    <cellStyle name="Comma 4 2" xfId="102" xr:uid="{47A08687-8F64-4375-80AD-1D36E30BE34D}"/>
    <cellStyle name="Comma 4 3" xfId="251" xr:uid="{C275CA4A-63A5-450C-84D2-5BAB00F5ACDD}"/>
    <cellStyle name="Comma 4 4" xfId="287" xr:uid="{5DF57E0B-4C1F-4176-96CA-1867BF471CD3}"/>
    <cellStyle name="Comma 4 5" xfId="309" xr:uid="{50E33023-B9AA-421F-944C-4812C6AC133A}"/>
    <cellStyle name="Comma 40" xfId="276" xr:uid="{E3A78E87-3810-46B9-B039-532156A6B868}"/>
    <cellStyle name="Comma 41" xfId="277" xr:uid="{8193D704-4D1C-474B-88F7-14768888D345}"/>
    <cellStyle name="Comma 42" xfId="278" xr:uid="{38A03F0F-DDFA-4DFA-B096-5E1EDCFC6E82}"/>
    <cellStyle name="Comma 43" xfId="280" xr:uid="{193A5967-54D1-45AD-96E6-13CE0421A43C}"/>
    <cellStyle name="Comma 44" xfId="284" xr:uid="{8DC338C2-3569-409D-9069-5B7D9EE54A66}"/>
    <cellStyle name="Comma 45" xfId="299" xr:uid="{B1130EA3-CA87-47C1-BB24-1FF61DEB4259}"/>
    <cellStyle name="Comma 46" xfId="300" xr:uid="{7FAE6796-8568-4D4D-8DE0-76B32AD0BC89}"/>
    <cellStyle name="Comma 47" xfId="302" xr:uid="{99748734-726A-4FBD-BA13-466F1C3E4B4F}"/>
    <cellStyle name="Comma 48" xfId="306" xr:uid="{01A5E2F1-C153-4B30-8AEC-4160D94253BA}"/>
    <cellStyle name="Comma 5" xfId="103" xr:uid="{6A71A5D3-5ADA-4ED8-BB7C-F4EEF171DDF7}"/>
    <cellStyle name="Comma 5 2" xfId="104" xr:uid="{C0E96E11-DA44-4528-ABDC-13576A927463}"/>
    <cellStyle name="Comma 5 3" xfId="256" xr:uid="{A9E052FE-66E4-4AAA-B27E-EF8776B21D3E}"/>
    <cellStyle name="Comma 5 4" xfId="291" xr:uid="{6D57D40A-1098-411A-8CC6-43A91757BE17}"/>
    <cellStyle name="Comma 5 5" xfId="314" xr:uid="{8A1EE01B-29E3-4644-96A6-4F976B7A8E42}"/>
    <cellStyle name="Comma 6" xfId="105" xr:uid="{5B67C372-8564-43E5-B466-367C24037A99}"/>
    <cellStyle name="Comma 6 2" xfId="106" xr:uid="{6D5E303F-0CC1-4742-A739-46D4565584B5}"/>
    <cellStyle name="Comma 6 3" xfId="260" xr:uid="{4785497E-4435-4A7C-B212-D1D0E27CB282}"/>
    <cellStyle name="Comma 6 4" xfId="295" xr:uid="{4AC60596-1CB3-425C-8E4D-572AB8BBF93D}"/>
    <cellStyle name="Comma 6 5" xfId="318" xr:uid="{374CA696-7067-4FD1-ACB9-89B5FAE2F675}"/>
    <cellStyle name="Comma 7" xfId="107" xr:uid="{2F33BBFC-2BB8-419A-A5BF-3BFF1FB87918}"/>
    <cellStyle name="Comma 7 2" xfId="108" xr:uid="{98B6018C-3BA9-477E-987B-BFA1F7545AAE}"/>
    <cellStyle name="Comma 8" xfId="109" xr:uid="{E28BDFDD-8313-42A5-9292-5F806C2FB41D}"/>
    <cellStyle name="Comma 8 2" xfId="110" xr:uid="{CE81751A-1313-49B2-8EBA-239EF039F901}"/>
    <cellStyle name="Comma 9" xfId="111" xr:uid="{DC51E1F9-AE08-4BC5-938F-B0A5C222B60B}"/>
    <cellStyle name="Comma 9 2" xfId="112" xr:uid="{99470324-08A7-4C39-B847-652A199CF9B5}"/>
    <cellStyle name="Currency" xfId="3" builtinId="4"/>
    <cellStyle name="Currency 2" xfId="113" xr:uid="{22848A20-5683-46AD-9380-3C28A81E94D1}"/>
    <cellStyle name="Currency 2 2" xfId="114" xr:uid="{F844FFDB-FEAC-4EF8-AF2F-9A404985952E}"/>
    <cellStyle name="Currency 3" xfId="115" xr:uid="{5A1FA01E-590C-412E-83C6-BAE325B16440}"/>
    <cellStyle name="Currency 3 2" xfId="116" xr:uid="{8AD3BA7D-C95D-422F-A3F0-D6C37168B8B1}"/>
    <cellStyle name="Currency 4" xfId="117" xr:uid="{87499967-982E-4E32-9A90-57E92B56EBF0}"/>
    <cellStyle name="Explanatory Text 2" xfId="118" xr:uid="{01B8D3B1-570A-4C48-B8CC-B1EE2AB4F65B}"/>
    <cellStyle name="Good 2" xfId="119" xr:uid="{6C0A20F2-2E43-4E14-85D5-7744A767659B}"/>
    <cellStyle name="HeaderStyle" xfId="120" xr:uid="{0385E98F-ED50-4ABF-B476-2260FB35DC22}"/>
    <cellStyle name="Heading 1 2" xfId="121" xr:uid="{BB5883FD-CA4F-4D5D-9C41-93878A101AFF}"/>
    <cellStyle name="Heading 2 2" xfId="122" xr:uid="{5053FF1B-221B-433F-8415-76B403B96CA6}"/>
    <cellStyle name="Heading 3 2" xfId="123" xr:uid="{CA0EE34C-D5CD-4DEC-A819-E476E2AA204B}"/>
    <cellStyle name="Heading 4 2" xfId="124" xr:uid="{C7927B68-A844-400B-B59B-0BB0257C6552}"/>
    <cellStyle name="Hyperlink" xfId="19" builtinId="8"/>
    <cellStyle name="Hyperlink 2" xfId="4" xr:uid="{00000000-0005-0000-0000-000004000000}"/>
    <cellStyle name="Hyperlink 3" xfId="20" xr:uid="{00000000-0005-0000-0000-000005000000}"/>
    <cellStyle name="Hyperlink 4" xfId="242" xr:uid="{A5E78EB3-9D6C-45DD-A505-FAF143198F8C}"/>
    <cellStyle name="IdentifierStyle" xfId="125" xr:uid="{54A4A31F-A9DF-4F97-A5DA-CB15A9E794BD}"/>
    <cellStyle name="Input 2" xfId="126" xr:uid="{00402994-6F2A-4931-BBCD-2A762EC356C8}"/>
    <cellStyle name="Linked Cell 2" xfId="127" xr:uid="{61BF9307-0F52-4B99-BFA7-BA7E87EC16D3}"/>
    <cellStyle name="Neutral 2" xfId="128" xr:uid="{455CF6A3-BEB6-47F4-8ECE-B4F35ECA7389}"/>
    <cellStyle name="Normal" xfId="0" builtinId="0"/>
    <cellStyle name="Normal 10" xfId="129" xr:uid="{9BBA3CA1-CBFA-40D2-B645-8CBAED9FC4AD}"/>
    <cellStyle name="Normal 10 2" xfId="130" xr:uid="{03CDCD14-43B3-4595-BCA6-645D6126E43F}"/>
    <cellStyle name="Normal 11" xfId="131" xr:uid="{7CB07500-D4F5-4A0A-A1C4-9A42F9A557C0}"/>
    <cellStyle name="Normal 11 2" xfId="132" xr:uid="{87D74F57-10E1-4ED9-92A3-6ED402636D93}"/>
    <cellStyle name="Normal 12" xfId="133" xr:uid="{2E4563DA-6960-4788-B611-3E8CBFDC8DC8}"/>
    <cellStyle name="Normal 13" xfId="134" xr:uid="{9A34CDE1-09DC-4114-B21E-E8CF4539A6F6}"/>
    <cellStyle name="Normal 14" xfId="135" xr:uid="{707D9B3D-BA81-4880-A981-954648096A0F}"/>
    <cellStyle name="Normal 15" xfId="136" xr:uid="{4063CCA0-FCED-45C0-BB86-0BB05368AEF2}"/>
    <cellStyle name="Normal 16" xfId="137" xr:uid="{8FDB7E3B-A298-4B65-95CC-7795604CA151}"/>
    <cellStyle name="Normal 16 2" xfId="138" xr:uid="{4466C3B1-5C6E-451C-9C93-E01BB2836051}"/>
    <cellStyle name="Normal 17" xfId="139" xr:uid="{6DE8C064-7945-4015-ACBE-FB28D71B6B1C}"/>
    <cellStyle name="Normal 17 2" xfId="140" xr:uid="{6DFE102C-A2AE-4DEA-9F6D-EA1157BCB738}"/>
    <cellStyle name="Normal 18" xfId="141" xr:uid="{F63C0F94-2638-4C85-8F64-25F6805500D9}"/>
    <cellStyle name="Normal 19" xfId="142" xr:uid="{E20783F9-B74D-4D2B-A5CD-99F9CDD17653}"/>
    <cellStyle name="Normal 2" xfId="5" xr:uid="{00000000-0005-0000-0000-000007000000}"/>
    <cellStyle name="Normal 2 10" xfId="268" xr:uid="{55D0659E-40B2-4117-AA3A-321D890174B1}"/>
    <cellStyle name="Normal 2 2" xfId="6" xr:uid="{00000000-0005-0000-0000-000008000000}"/>
    <cellStyle name="Normal 2 2 2" xfId="143" xr:uid="{90FC01EE-135D-42A8-B071-59A2D5371D02}"/>
    <cellStyle name="Normal 2 2 3" xfId="144" xr:uid="{9DFCDACF-2D43-41F3-9FC6-0BE9238799E3}"/>
    <cellStyle name="Normal 2 2 4" xfId="145" xr:uid="{136D35D9-4230-48E8-A7C5-35050B8409E1}"/>
    <cellStyle name="Normal 2 2 5" xfId="244" xr:uid="{8608B043-6B24-44BD-A99C-D3F432D6E926}"/>
    <cellStyle name="Normal 2 2_DemandLocks2018P" xfId="146" xr:uid="{6457F29E-3B41-471D-94FE-4E49AF19DE78}"/>
    <cellStyle name="Normal 2 3" xfId="21" xr:uid="{366815C1-3ECD-400C-BB4B-D37CCCDFCF95}"/>
    <cellStyle name="Normal 2 4" xfId="147" xr:uid="{D1FEAEF7-07A8-4915-A7FB-82F9C5B2682F}"/>
    <cellStyle name="Normal 2 5" xfId="148" xr:uid="{A4215FAE-E147-448F-9E09-AE28350CB0B8}"/>
    <cellStyle name="Normal 2 6" xfId="149" xr:uid="{6FEC5942-18B5-41BA-8304-C5D0E8582645}"/>
    <cellStyle name="Normal 2 7" xfId="243" xr:uid="{7646791C-40D5-454D-B3F0-1C8107B6355E}"/>
    <cellStyle name="Normal 2 8" xfId="264" xr:uid="{6616A775-95FC-4EAF-A58A-6FAFF40B395F}"/>
    <cellStyle name="Normal 2 9" xfId="265" xr:uid="{56E62FC5-EEA9-45A7-A9C1-51D094F64786}"/>
    <cellStyle name="Normal 2_DemandLocks2018P" xfId="150" xr:uid="{1274B042-BF5B-47C7-BF61-FBC7D67D09B6}"/>
    <cellStyle name="Normal 20" xfId="151" xr:uid="{16A8FEDD-8406-42EB-B89D-D1590B502DFD}"/>
    <cellStyle name="Normal 21" xfId="152" xr:uid="{DE4C1465-BEDA-44D3-8B63-9DAD19639DB4}"/>
    <cellStyle name="Normal 22" xfId="153" xr:uid="{8BA8D49F-3AD7-4EF5-93E6-154DD0DC6B57}"/>
    <cellStyle name="Normal 23" xfId="154" xr:uid="{C386BE1A-AF88-4238-B894-AC84A4F7C86E}"/>
    <cellStyle name="Normal 24" xfId="155" xr:uid="{5F87551E-5242-4C5E-B89C-49C72DB40253}"/>
    <cellStyle name="Normal 25" xfId="156" xr:uid="{6E192ADE-3300-40A7-A3D0-3ECF0F67D8E9}"/>
    <cellStyle name="Normal 26" xfId="157" xr:uid="{AB8FF8FD-69D7-483E-A5EC-7CDD4568F306}"/>
    <cellStyle name="Normal 27" xfId="158" xr:uid="{CDA59528-622D-400E-9887-A2501FCBBF71}"/>
    <cellStyle name="Normal 28" xfId="159" xr:uid="{2403B861-3555-4241-ABFC-EDF73A6102BF}"/>
    <cellStyle name="Normal 29" xfId="160" xr:uid="{C75E2BB0-729E-453C-9146-82CF4D71E556}"/>
    <cellStyle name="Normal 3" xfId="7" xr:uid="{00000000-0005-0000-0000-000009000000}"/>
    <cellStyle name="Normal 3 2" xfId="25" xr:uid="{4C68600F-AAC5-476E-8062-7F89EF16C929}"/>
    <cellStyle name="Normal 3_DemandLocks2018P" xfId="161" xr:uid="{FD97E85A-221C-4122-95AF-B81C83745E5F}"/>
    <cellStyle name="Normal 30" xfId="162" xr:uid="{E4FFDF96-3431-47B9-895B-8FA5A167DB8C}"/>
    <cellStyle name="Normal 31" xfId="163" xr:uid="{2C209F23-7264-44D4-BDBD-2ACDF7A2520E}"/>
    <cellStyle name="Normal 32" xfId="164" xr:uid="{39DDA254-F000-4A8D-B3E8-C54E23457C92}"/>
    <cellStyle name="Normal 33" xfId="165" xr:uid="{027B8E0D-5A1F-46EE-93D7-6DB894676D66}"/>
    <cellStyle name="Normal 34" xfId="166" xr:uid="{1A84D00C-24FC-4AAD-B400-0416029A69A0}"/>
    <cellStyle name="Normal 35" xfId="167" xr:uid="{0FD4817E-AFA9-4EDA-9CE7-8D995E3B329F}"/>
    <cellStyle name="Normal 36" xfId="168" xr:uid="{CF084C26-C0E5-40B8-A581-0AC402A9F15D}"/>
    <cellStyle name="Normal 37" xfId="169" xr:uid="{253DED62-A433-4FA8-AA21-918D31DAD5B5}"/>
    <cellStyle name="Normal 38" xfId="170" xr:uid="{DF64AD16-B89F-43C5-B9BF-7020706FC7E3}"/>
    <cellStyle name="Normal 39" xfId="171" xr:uid="{BFA0C339-8DCA-4907-B1B3-2160C86E9341}"/>
    <cellStyle name="Normal 4" xfId="18" xr:uid="{00000000-0005-0000-0000-00000A000000}"/>
    <cellStyle name="Normal 4 2" xfId="172" xr:uid="{C5ABA734-ED8A-4857-9762-7D09C95F2E47}"/>
    <cellStyle name="Normal 4 3" xfId="246" xr:uid="{A9B9DA1B-FDA8-47A8-A025-8D3D7C80F1FE}"/>
    <cellStyle name="Normal 4 4" xfId="285" xr:uid="{E3792C72-BF6F-4A7F-951A-7CB04A98EFE4}"/>
    <cellStyle name="Normal 4 5" xfId="307" xr:uid="{A36C8C1D-F13A-4580-8FD9-EE5595ED309B}"/>
    <cellStyle name="Normal 4_DemandLocks2018P" xfId="173" xr:uid="{177534E1-68AE-4971-8033-D7B9ADF2CF7A}"/>
    <cellStyle name="Normal 40" xfId="174" xr:uid="{83D05021-00FE-4E7A-973C-0C903F031109}"/>
    <cellStyle name="Normal 41" xfId="175" xr:uid="{3E4CDFDA-C3C3-44CE-9368-1074B27659C7}"/>
    <cellStyle name="Normal 42" xfId="176" xr:uid="{6B8FF605-0676-49D6-8542-FA8BDDE015DE}"/>
    <cellStyle name="Normal 43" xfId="177" xr:uid="{AB3438C8-7373-46D3-B1F4-D8999AB08F07}"/>
    <cellStyle name="Normal 44" xfId="178" xr:uid="{40F5D964-990D-4E37-BE6F-49F71B1BBFD7}"/>
    <cellStyle name="Normal 45" xfId="179" xr:uid="{B931C314-1E67-458D-86E5-0F8296134A8B}"/>
    <cellStyle name="Normal 46" xfId="180" xr:uid="{857E46BA-F202-4A50-BA06-99FF2503B1F2}"/>
    <cellStyle name="Normal 47" xfId="181" xr:uid="{8A8707C0-F501-4987-A87E-C4C50D17ADF7}"/>
    <cellStyle name="Normal 48" xfId="182" xr:uid="{4398C74E-0202-43DF-BE43-428D7774B5E5}"/>
    <cellStyle name="Normal 49" xfId="183" xr:uid="{0D4843AC-C129-4DC5-A8BC-530F08DE2C81}"/>
    <cellStyle name="Normal 5" xfId="23" xr:uid="{286B3978-CECE-4951-A794-A6DD869B8BF6}"/>
    <cellStyle name="Normal 50" xfId="184" xr:uid="{21BE2AA2-2492-4684-9C87-3A4234D4CC97}"/>
    <cellStyle name="Normal 51" xfId="185" xr:uid="{EF927864-E581-47B0-916C-C5B3E6D73BC5}"/>
    <cellStyle name="Normal 52" xfId="186" xr:uid="{DB362D76-13A2-47BD-8BD3-93EBEA62990F}"/>
    <cellStyle name="Normal 53" xfId="187" xr:uid="{99910E37-A58C-443B-96EB-F2C8AA58BDC9}"/>
    <cellStyle name="Normal 54" xfId="188" xr:uid="{D99A929E-BFF2-4F5E-8017-163F0684A518}"/>
    <cellStyle name="Normal 55" xfId="189" xr:uid="{8580754D-F815-4C08-9205-4692B4E1D4D0}"/>
    <cellStyle name="Normal 56" xfId="190" xr:uid="{4A4CF578-D946-412B-9EF9-9C80296EF7B1}"/>
    <cellStyle name="Normal 57" xfId="191" xr:uid="{787E8DD6-4944-4058-8D1A-01198DD6083F}"/>
    <cellStyle name="Normal 58" xfId="192" xr:uid="{18DBDA8C-F9DD-4862-967E-541B93119A51}"/>
    <cellStyle name="Normal 59" xfId="193" xr:uid="{768A7E15-9CF4-4ECF-A111-825157C8D33B}"/>
    <cellStyle name="Normal 6" xfId="194" xr:uid="{BCFAB32B-A60D-4292-9F1F-67497FF57E28}"/>
    <cellStyle name="Normal 6 2" xfId="195" xr:uid="{0786EDBA-9224-427B-A04B-57428AD89144}"/>
    <cellStyle name="Normal 6_DemandLocks2018P" xfId="196" xr:uid="{2D618B8F-25BD-4574-8DA3-23A1F57B4F52}"/>
    <cellStyle name="Normal 60" xfId="197" xr:uid="{FAAAAAE9-777F-462A-A38E-C0E070784835}"/>
    <cellStyle name="Normal 61" xfId="198" xr:uid="{69B22A85-3B03-47DE-8F9D-E07F9E75A584}"/>
    <cellStyle name="Normal 62" xfId="199" xr:uid="{36CAE4CA-21F0-467D-847E-61037BA6D043}"/>
    <cellStyle name="Normal 63" xfId="200" xr:uid="{5881016E-E4C2-4615-B99E-0C3F655EED88}"/>
    <cellStyle name="Normal 64" xfId="201" xr:uid="{94DC0902-C5F9-4955-B7DB-9B7431BAD7E4}"/>
    <cellStyle name="Normal 65" xfId="202" xr:uid="{1BD1F8E8-9FA0-462F-B176-001801FE28D9}"/>
    <cellStyle name="Normal 66" xfId="203" xr:uid="{E69995F6-9683-4653-A940-F42F26049857}"/>
    <cellStyle name="Normal 67" xfId="204" xr:uid="{27845E67-705F-4F75-B503-0224A27560DD}"/>
    <cellStyle name="Normal 68" xfId="205" xr:uid="{1D51DEAF-DA57-44F7-A89C-BA1B76EA4DB2}"/>
    <cellStyle name="Normal 69" xfId="206" xr:uid="{1E9DABA8-5659-4BF7-9790-3DA60FB47927}"/>
    <cellStyle name="Normal 7" xfId="207" xr:uid="{D049707E-030B-4B70-A257-DC45F8147B71}"/>
    <cellStyle name="Normal 70" xfId="208" xr:uid="{BF6D1071-D1B7-4761-87DB-C84BE358EE64}"/>
    <cellStyle name="Normal 71" xfId="209" xr:uid="{BA633C47-A15F-42B6-AA7D-83232A027770}"/>
    <cellStyle name="Normal 72" xfId="210" xr:uid="{8C9677E7-78E9-4645-829C-CC73AFFC8735}"/>
    <cellStyle name="Normal 73" xfId="211" xr:uid="{630270C9-DB35-40FD-99F7-93D6A5C2EBBE}"/>
    <cellStyle name="Normal 74" xfId="212" xr:uid="{C9249534-E014-4980-9064-368E27D1664E}"/>
    <cellStyle name="Normal 75" xfId="213" xr:uid="{75494847-30A2-4EFB-912D-8C6D1845DE3F}"/>
    <cellStyle name="Normal 76" xfId="214" xr:uid="{9D9EE9DE-19EA-4443-8375-DAB1704E7AF5}"/>
    <cellStyle name="Normal 77" xfId="215" xr:uid="{AC774880-F97C-4BF7-9582-961FF48EE188}"/>
    <cellStyle name="Normal 78" xfId="216" xr:uid="{88C5BAB6-4974-4740-8C22-A600C6261A06}"/>
    <cellStyle name="Normal 79" xfId="217" xr:uid="{80095891-B2FC-493F-831C-0EFFE9246AEF}"/>
    <cellStyle name="Normal 8" xfId="218" xr:uid="{11447484-2818-4E5B-B76C-47CA973695D0}"/>
    <cellStyle name="Normal 80" xfId="219" xr:uid="{57B6BBC9-5FA0-44B4-AE1F-B9E92F7A7187}"/>
    <cellStyle name="Normal 81" xfId="220" xr:uid="{F8FE44BA-F254-4F7F-938C-370A9B6E01FD}"/>
    <cellStyle name="Normal 82" xfId="221" xr:uid="{CFF66E17-4922-48FF-A4D5-E62521C21F96}"/>
    <cellStyle name="Normal 83" xfId="222" xr:uid="{E5A135F5-C574-4418-BAFC-8E1049E4EBEA}"/>
    <cellStyle name="Normal 84" xfId="223" xr:uid="{2750A729-BC71-4639-8CE3-8AC050A8B5D1}"/>
    <cellStyle name="Normal 85" xfId="224" xr:uid="{A40528F4-1B2A-4A54-82D0-7F53AAB86547}"/>
    <cellStyle name="Normal 86" xfId="237" xr:uid="{F9F8A8D6-1800-42BD-BCC1-E2A44EF57BBA}"/>
    <cellStyle name="Normal 87" xfId="247" xr:uid="{53A2FED5-36A8-4D12-ADC6-0275EF0A3616}"/>
    <cellStyle name="Normal 88" xfId="269" xr:uid="{3B55BEB7-5A6A-4A26-99A0-717CBAB99139}"/>
    <cellStyle name="Normal 89" xfId="271" xr:uid="{4CE78B36-477D-4FCC-B4E0-57F3151648A8}"/>
    <cellStyle name="Normal 9" xfId="225" xr:uid="{5D984A54-AA4A-4299-84DD-B05365724C80}"/>
    <cellStyle name="Normal 9 2" xfId="226" xr:uid="{0DAAD262-AAFF-4C9F-8BA2-7944D842A5E4}"/>
    <cellStyle name="Normal 9_DemandLocks2018P" xfId="227" xr:uid="{E6182C73-3EF9-4FF3-9D9E-A29F2DB985B4}"/>
    <cellStyle name="Normal 90" xfId="266" xr:uid="{21A29546-7345-4C1B-B75B-CBBDA2418C83}"/>
    <cellStyle name="Normal 91" xfId="270" xr:uid="{BE1B613A-2E40-4128-86B9-C77BBC49E8C9}"/>
    <cellStyle name="Normal 92" xfId="275" xr:uid="{0C1961EE-55B1-43A6-AF8E-82E68C9C4452}"/>
    <cellStyle name="Normal 93" xfId="272" xr:uid="{C65AC0BE-C46A-4F5E-8E66-9D2A3A627C6E}"/>
    <cellStyle name="Normal 94" xfId="279" xr:uid="{579A57B3-F87B-4FE7-9669-F02D3C3DC192}"/>
    <cellStyle name="Normal 95" xfId="301" xr:uid="{F3575C44-FA9B-484D-BC91-FF6474973049}"/>
    <cellStyle name="Normal 96" xfId="313" xr:uid="{22A3FD4A-A1DF-45E7-AF20-787D4953F3BE}"/>
    <cellStyle name="Normal_Figure 2.01" xfId="8" xr:uid="{00000000-0005-0000-0000-00000C000000}"/>
    <cellStyle name="Normal_other _figures" xfId="9" xr:uid="{00000000-0005-0000-0000-00000E000000}"/>
    <cellStyle name="Normal_Table 1.01_25 Nov" xfId="10" xr:uid="{00000000-0005-0000-0000-00000F000000}"/>
    <cellStyle name="Normal_Table 1.01_25 Nov 2" xfId="11" xr:uid="{00000000-0005-0000-0000-000010000000}"/>
    <cellStyle name="Normal_Table 1.01_25 Nov 2 2" xfId="24" xr:uid="{DE2C0EA1-1A26-48A0-B580-CD3696E46E9C}"/>
    <cellStyle name="Normal_Table 2.01" xfId="12" xr:uid="{00000000-0005-0000-0000-000011000000}"/>
    <cellStyle name="Normal_Table1_8_1998" xfId="13" xr:uid="{00000000-0005-0000-0000-000012000000}"/>
    <cellStyle name="Normal_Table1_8_1999" xfId="14" xr:uid="{00000000-0005-0000-0000-000013000000}"/>
    <cellStyle name="Normal_Tables 1-5" xfId="15" xr:uid="{00000000-0005-0000-0000-000014000000}"/>
    <cellStyle name="Normal_temp_table_paster" xfId="16" xr:uid="{00000000-0005-0000-0000-000015000000}"/>
    <cellStyle name="Note 2" xfId="228" xr:uid="{CAAF89FB-B81F-461D-BB72-34410CBB4024}"/>
    <cellStyle name="NumericCellStyle" xfId="229" xr:uid="{976D6B64-8D6B-471F-9614-887CCB52FEDC}"/>
    <cellStyle name="Output 2" xfId="230" xr:uid="{C46B7208-245B-4812-81A6-B7BE7D30B36C}"/>
    <cellStyle name="Percent" xfId="17" builtinId="5"/>
    <cellStyle name="Percent 2" xfId="231" xr:uid="{09307702-4D43-43F3-A5E3-3A91A12D666D}"/>
    <cellStyle name="Percent 2 2" xfId="255" xr:uid="{D4234C64-2C61-41EC-B60D-F01F3A290570}"/>
    <cellStyle name="Percent 3" xfId="232" xr:uid="{72F985E2-3214-4C5E-BBDC-F04F7D28BC66}"/>
    <cellStyle name="Percent 4" xfId="233" xr:uid="{D6CD5592-A034-474C-9E97-FB42E334DA20}"/>
    <cellStyle name="Percent 5" xfId="245" xr:uid="{D7099F65-B094-46BA-8E96-E837772D77FE}"/>
    <cellStyle name="TitleStyle" xfId="234" xr:uid="{8A3D76DA-CD4F-449C-817C-BBB5135979E0}"/>
    <cellStyle name="Total 2" xfId="235" xr:uid="{4DBC49AA-D0CC-44FF-9860-C90C79ABF6D7}"/>
    <cellStyle name="Warning Text 2" xfId="236" xr:uid="{95B1FD27-13DA-451F-BC45-4386EC6DD749}"/>
  </cellStyles>
  <dxfs count="0"/>
  <tableStyles count="0" defaultTableStyle="TableStyleMedium9" defaultPivotStyle="PivotStyleLight16"/>
  <colors>
    <mruColors>
      <color rgb="FFFFFFFF"/>
      <color rgb="FFDDDDDD"/>
      <color rgb="FFC0C0C0"/>
      <color rgb="FFD9D9D9"/>
      <color rgb="FFCCD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stats.govt.nz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infoshare.stats.govt.nz/" TargetMode="External"/><Relationship Id="rId1" Type="http://schemas.openxmlformats.org/officeDocument/2006/relationships/hyperlink" Target="http://www.stats.govt.nz/" TargetMode="External"/><Relationship Id="rId6" Type="http://schemas.openxmlformats.org/officeDocument/2006/relationships/hyperlink" Target="http://www.stats.govt.nz/tools/stats-infoshare" TargetMode="External"/><Relationship Id="rId5" Type="http://schemas.openxmlformats.org/officeDocument/2006/relationships/hyperlink" Target="http://www.stats.govt.nz/services/customised-data-services" TargetMode="External"/><Relationship Id="rId4" Type="http://schemas.openxmlformats.org/officeDocument/2006/relationships/hyperlink" Target="http://www.stats.govt.nz/about-infoshar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zoomScaleNormal="100" workbookViewId="0"/>
  </sheetViews>
  <sheetFormatPr defaultColWidth="9.1796875" defaultRowHeight="14.5"/>
  <cols>
    <col min="1" max="1" width="9.7265625" style="269" bestFit="1" customWidth="1"/>
    <col min="2" max="2" width="9.1796875" style="269"/>
    <col min="3" max="3" width="9.54296875" style="269" customWidth="1"/>
    <col min="4" max="4" width="9.1796875" style="269"/>
    <col min="5" max="5" width="10" style="269" customWidth="1"/>
    <col min="6" max="16384" width="9.1796875" style="269"/>
  </cols>
  <sheetData>
    <row r="1" spans="1:8" ht="15.5">
      <c r="A1" s="267" t="s">
        <v>240</v>
      </c>
      <c r="B1" s="268"/>
    </row>
    <row r="2" spans="1:8" s="346" customFormat="1" ht="12.5"/>
    <row r="3" spans="1:8">
      <c r="A3" s="340" t="s">
        <v>203</v>
      </c>
      <c r="B3" s="268"/>
    </row>
    <row r="4" spans="1:8">
      <c r="A4" s="339">
        <v>1</v>
      </c>
      <c r="B4" s="533" t="s">
        <v>185</v>
      </c>
      <c r="C4" s="533"/>
      <c r="D4" s="533"/>
      <c r="E4" s="533"/>
    </row>
    <row r="5" spans="1:8">
      <c r="A5" s="339">
        <v>2</v>
      </c>
      <c r="B5" s="533" t="s">
        <v>186</v>
      </c>
      <c r="C5" s="533"/>
      <c r="D5" s="533"/>
      <c r="E5" s="533"/>
    </row>
    <row r="6" spans="1:8">
      <c r="A6" s="339">
        <v>3</v>
      </c>
      <c r="B6" s="533" t="s">
        <v>172</v>
      </c>
      <c r="C6" s="533"/>
      <c r="D6" s="533"/>
      <c r="E6" s="533"/>
      <c r="F6" s="533"/>
      <c r="G6" s="533"/>
      <c r="H6" s="533"/>
    </row>
    <row r="7" spans="1:8">
      <c r="A7" s="339">
        <v>4</v>
      </c>
      <c r="B7" s="533" t="s">
        <v>159</v>
      </c>
      <c r="C7" s="533"/>
      <c r="D7" s="533"/>
      <c r="E7" s="533"/>
      <c r="F7" s="533"/>
      <c r="G7" s="533"/>
    </row>
    <row r="8" spans="1:8">
      <c r="A8" s="339">
        <v>5</v>
      </c>
      <c r="B8" s="533" t="s">
        <v>165</v>
      </c>
      <c r="C8" s="533"/>
      <c r="D8" s="533"/>
      <c r="E8" s="533"/>
    </row>
    <row r="9" spans="1:8">
      <c r="A9" s="339">
        <v>6</v>
      </c>
      <c r="B9" s="533" t="s">
        <v>71</v>
      </c>
      <c r="C9" s="533"/>
      <c r="D9" s="409"/>
      <c r="E9" s="409"/>
      <c r="F9" s="409"/>
      <c r="G9" s="409"/>
      <c r="H9" s="409"/>
    </row>
    <row r="10" spans="1:8">
      <c r="A10" s="339">
        <v>7</v>
      </c>
      <c r="B10" s="533" t="s">
        <v>236</v>
      </c>
      <c r="C10" s="533"/>
      <c r="D10" s="533"/>
      <c r="E10" s="533"/>
      <c r="F10" s="533"/>
    </row>
    <row r="11" spans="1:8">
      <c r="A11" s="339">
        <v>8</v>
      </c>
      <c r="B11" s="533" t="s">
        <v>187</v>
      </c>
      <c r="C11" s="533"/>
      <c r="D11" s="533"/>
    </row>
    <row r="12" spans="1:8">
      <c r="A12" s="339">
        <v>9</v>
      </c>
      <c r="B12" s="533" t="s">
        <v>188</v>
      </c>
      <c r="C12" s="533"/>
      <c r="D12" s="533"/>
    </row>
    <row r="13" spans="1:8">
      <c r="A13" s="339">
        <v>10</v>
      </c>
      <c r="B13" s="533" t="s">
        <v>189</v>
      </c>
      <c r="C13" s="533"/>
    </row>
    <row r="14" spans="1:8">
      <c r="A14" s="339">
        <v>11</v>
      </c>
      <c r="B14" s="533" t="s">
        <v>190</v>
      </c>
      <c r="C14" s="533"/>
      <c r="D14" s="533"/>
      <c r="E14" s="533"/>
    </row>
    <row r="15" spans="1:8">
      <c r="A15" s="339">
        <v>12</v>
      </c>
      <c r="B15" s="534" t="s">
        <v>191</v>
      </c>
      <c r="C15" s="534"/>
      <c r="D15" s="534"/>
      <c r="E15" s="534"/>
      <c r="F15" s="534"/>
      <c r="G15" s="534"/>
    </row>
    <row r="16" spans="1:8">
      <c r="A16" s="339">
        <v>13</v>
      </c>
      <c r="B16" s="535" t="s">
        <v>192</v>
      </c>
      <c r="C16" s="535"/>
      <c r="D16" s="535"/>
      <c r="E16" s="535"/>
      <c r="F16" s="285"/>
      <c r="G16" s="285"/>
    </row>
    <row r="17" spans="1:10">
      <c r="A17" s="339">
        <v>14</v>
      </c>
      <c r="B17" s="533" t="s">
        <v>67</v>
      </c>
      <c r="C17" s="533"/>
      <c r="D17" s="533"/>
    </row>
    <row r="18" spans="1:10">
      <c r="A18" s="339">
        <v>15</v>
      </c>
      <c r="B18" s="533" t="s">
        <v>185</v>
      </c>
      <c r="C18" s="533"/>
      <c r="D18" s="533"/>
      <c r="E18" s="533"/>
    </row>
    <row r="19" spans="1:10">
      <c r="A19" s="339">
        <v>16</v>
      </c>
      <c r="B19" s="533" t="s">
        <v>193</v>
      </c>
      <c r="C19" s="533"/>
      <c r="D19" s="533"/>
      <c r="E19" s="533"/>
    </row>
    <row r="20" spans="1:10">
      <c r="A20" s="339">
        <v>17</v>
      </c>
      <c r="B20" s="533" t="s">
        <v>194</v>
      </c>
      <c r="C20" s="533"/>
      <c r="D20" s="533"/>
    </row>
    <row r="21" spans="1:10">
      <c r="A21" s="339">
        <v>18</v>
      </c>
      <c r="B21" s="533" t="s">
        <v>195</v>
      </c>
      <c r="C21" s="533"/>
      <c r="D21" s="533"/>
      <c r="E21" s="533"/>
      <c r="F21" s="533"/>
      <c r="G21" s="533"/>
      <c r="H21" s="533"/>
      <c r="I21" s="533"/>
      <c r="J21" s="533"/>
    </row>
    <row r="22" spans="1:10">
      <c r="A22" s="270"/>
      <c r="B22" s="271"/>
    </row>
    <row r="23" spans="1:10">
      <c r="A23" s="341" t="s">
        <v>173</v>
      </c>
      <c r="B23" s="342"/>
      <c r="C23" s="285"/>
      <c r="D23" s="285"/>
      <c r="E23" s="285"/>
      <c r="F23" s="285"/>
      <c r="G23" s="285"/>
      <c r="H23" s="285"/>
      <c r="I23" s="285"/>
      <c r="J23" s="285"/>
    </row>
    <row r="24" spans="1:10">
      <c r="A24" s="343" t="s">
        <v>174</v>
      </c>
      <c r="B24" s="342"/>
      <c r="C24" s="285"/>
      <c r="D24" s="285"/>
      <c r="E24" s="285"/>
      <c r="F24" s="285"/>
      <c r="G24" s="285"/>
      <c r="H24" s="285"/>
      <c r="I24" s="285"/>
      <c r="J24" s="285"/>
    </row>
    <row r="25" spans="1:10">
      <c r="A25" s="535" t="s">
        <v>237</v>
      </c>
      <c r="B25" s="535"/>
      <c r="C25" s="535"/>
      <c r="D25" s="535"/>
      <c r="E25" s="467"/>
      <c r="F25" s="285"/>
      <c r="G25" s="285"/>
      <c r="H25" s="285"/>
      <c r="I25" s="285"/>
      <c r="J25" s="285"/>
    </row>
    <row r="26" spans="1:10">
      <c r="A26" s="343"/>
      <c r="B26" s="342"/>
      <c r="C26" s="285"/>
      <c r="D26" s="285"/>
      <c r="E26" s="285"/>
      <c r="F26" s="285"/>
      <c r="G26" s="285"/>
      <c r="H26" s="285"/>
      <c r="I26" s="285"/>
      <c r="J26" s="285"/>
    </row>
    <row r="27" spans="1:10">
      <c r="A27" s="343" t="s">
        <v>175</v>
      </c>
      <c r="B27" s="342"/>
      <c r="C27" s="285"/>
      <c r="D27" s="285"/>
      <c r="E27" s="285"/>
      <c r="F27" s="285"/>
      <c r="G27" s="285"/>
      <c r="H27" s="285"/>
      <c r="I27" s="285"/>
      <c r="J27" s="285"/>
    </row>
    <row r="28" spans="1:10">
      <c r="A28" s="343" t="s">
        <v>176</v>
      </c>
      <c r="B28" s="342"/>
      <c r="C28" s="285"/>
      <c r="D28" s="285"/>
      <c r="E28" s="285"/>
      <c r="F28" s="285"/>
      <c r="G28" s="285"/>
      <c r="H28" s="285"/>
      <c r="I28" s="285"/>
      <c r="J28" s="285"/>
    </row>
    <row r="29" spans="1:10">
      <c r="A29" s="343" t="s">
        <v>177</v>
      </c>
      <c r="B29" s="342"/>
      <c r="C29" s="285"/>
      <c r="D29" s="285"/>
      <c r="E29" s="285"/>
      <c r="F29" s="285"/>
      <c r="G29" s="285"/>
      <c r="H29" s="285"/>
      <c r="I29" s="285"/>
      <c r="J29" s="285"/>
    </row>
    <row r="30" spans="1:10">
      <c r="A30" s="343"/>
      <c r="B30" s="342"/>
      <c r="C30" s="285"/>
      <c r="D30" s="285"/>
      <c r="E30" s="285"/>
      <c r="F30" s="285"/>
      <c r="G30" s="285"/>
      <c r="H30" s="285"/>
      <c r="I30" s="285"/>
      <c r="J30" s="285"/>
    </row>
    <row r="31" spans="1:10">
      <c r="A31" s="343" t="s">
        <v>178</v>
      </c>
      <c r="B31" s="343"/>
      <c r="C31" s="343"/>
      <c r="D31" s="343"/>
      <c r="E31" s="285"/>
      <c r="F31" s="285"/>
      <c r="G31" s="285"/>
      <c r="H31" s="285"/>
      <c r="I31" s="285"/>
      <c r="J31" s="285"/>
    </row>
    <row r="32" spans="1:10">
      <c r="A32" s="536" t="s">
        <v>238</v>
      </c>
      <c r="B32" s="536"/>
      <c r="C32" s="536"/>
      <c r="D32" s="536"/>
      <c r="E32" s="285"/>
      <c r="F32" s="285"/>
      <c r="G32" s="285"/>
      <c r="H32" s="285"/>
      <c r="I32" s="285"/>
      <c r="J32" s="285"/>
    </row>
    <row r="33" spans="1:10">
      <c r="A33" s="343"/>
      <c r="B33" s="343"/>
      <c r="C33" s="343"/>
      <c r="D33" s="343"/>
      <c r="E33" s="285"/>
      <c r="F33" s="285"/>
      <c r="G33" s="285"/>
      <c r="H33" s="285"/>
      <c r="I33" s="285"/>
      <c r="J33" s="285"/>
    </row>
    <row r="34" spans="1:10">
      <c r="A34" s="341" t="s">
        <v>179</v>
      </c>
      <c r="B34" s="344"/>
      <c r="C34" s="344"/>
      <c r="D34" s="343"/>
      <c r="E34" s="285"/>
      <c r="F34" s="285"/>
      <c r="G34" s="285"/>
      <c r="H34" s="285"/>
      <c r="I34" s="285"/>
      <c r="J34" s="285"/>
    </row>
    <row r="35" spans="1:10">
      <c r="A35" s="343" t="s">
        <v>180</v>
      </c>
      <c r="B35" s="343"/>
      <c r="C35" s="343"/>
      <c r="D35" s="343"/>
      <c r="E35" s="285"/>
      <c r="F35" s="285"/>
      <c r="G35" s="285"/>
      <c r="H35" s="285"/>
      <c r="I35" s="285"/>
      <c r="J35" s="285"/>
    </row>
    <row r="36" spans="1:10">
      <c r="A36" s="537" t="s">
        <v>181</v>
      </c>
      <c r="B36" s="537"/>
      <c r="C36" s="537"/>
      <c r="D36" s="343"/>
      <c r="E36" s="285"/>
      <c r="F36" s="285"/>
      <c r="G36" s="285"/>
      <c r="H36" s="285"/>
      <c r="I36" s="285"/>
      <c r="J36" s="285"/>
    </row>
    <row r="37" spans="1:10">
      <c r="A37" s="343" t="s">
        <v>182</v>
      </c>
      <c r="B37" s="343"/>
      <c r="C37" s="343"/>
      <c r="D37" s="343"/>
      <c r="E37" s="285"/>
      <c r="F37" s="285"/>
      <c r="G37" s="285"/>
      <c r="H37" s="285"/>
      <c r="I37" s="285"/>
      <c r="J37" s="285"/>
    </row>
    <row r="38" spans="1:10">
      <c r="A38" s="530" t="s">
        <v>202</v>
      </c>
      <c r="B38" s="530"/>
      <c r="C38" s="530"/>
      <c r="D38" s="530"/>
      <c r="E38" s="530"/>
      <c r="F38" s="285"/>
      <c r="G38" s="285"/>
      <c r="H38" s="285"/>
      <c r="I38" s="285"/>
      <c r="J38" s="285"/>
    </row>
    <row r="39" spans="1:10">
      <c r="A39" s="345"/>
      <c r="B39" s="345"/>
      <c r="C39" s="345"/>
      <c r="D39" s="345"/>
      <c r="E39" s="345"/>
      <c r="F39" s="285"/>
      <c r="G39" s="285"/>
      <c r="H39" s="285"/>
      <c r="I39" s="285"/>
      <c r="J39" s="285"/>
    </row>
    <row r="40" spans="1:10">
      <c r="A40" s="344" t="s">
        <v>183</v>
      </c>
      <c r="B40" s="285"/>
      <c r="C40" s="285"/>
      <c r="D40" s="285"/>
      <c r="E40" s="285"/>
      <c r="F40" s="285"/>
      <c r="G40" s="285"/>
      <c r="H40" s="285"/>
      <c r="I40" s="285"/>
      <c r="J40" s="285"/>
    </row>
    <row r="41" spans="1:10">
      <c r="A41" s="390" t="s">
        <v>260</v>
      </c>
      <c r="B41" s="391"/>
      <c r="C41" s="285"/>
      <c r="D41" s="391"/>
      <c r="E41" s="285"/>
      <c r="F41" s="285"/>
      <c r="G41" s="285"/>
      <c r="H41" s="285"/>
      <c r="I41" s="285"/>
      <c r="J41" s="285"/>
    </row>
    <row r="42" spans="1:10">
      <c r="A42" s="531" t="s">
        <v>184</v>
      </c>
      <c r="B42" s="532"/>
      <c r="C42" s="532"/>
      <c r="D42" s="285"/>
      <c r="E42" s="285"/>
      <c r="F42" s="285"/>
      <c r="G42" s="285"/>
      <c r="H42" s="285"/>
      <c r="I42" s="285"/>
      <c r="J42" s="285"/>
    </row>
    <row r="44" spans="1:10" ht="15.5">
      <c r="G44" s="267"/>
    </row>
  </sheetData>
  <mergeCells count="23">
    <mergeCell ref="B11:D11"/>
    <mergeCell ref="B12:D12"/>
    <mergeCell ref="B13:C13"/>
    <mergeCell ref="B9:C9"/>
    <mergeCell ref="B4:E4"/>
    <mergeCell ref="B5:E5"/>
    <mergeCell ref="B6:H6"/>
    <mergeCell ref="B7:G7"/>
    <mergeCell ref="B8:E8"/>
    <mergeCell ref="B10:F10"/>
    <mergeCell ref="A38:E38"/>
    <mergeCell ref="A42:C42"/>
    <mergeCell ref="B14:E14"/>
    <mergeCell ref="B15:G15"/>
    <mergeCell ref="B16:E16"/>
    <mergeCell ref="B17:D17"/>
    <mergeCell ref="B18:E18"/>
    <mergeCell ref="B19:E19"/>
    <mergeCell ref="B20:D20"/>
    <mergeCell ref="B21:J21"/>
    <mergeCell ref="A32:D32"/>
    <mergeCell ref="A36:C36"/>
    <mergeCell ref="A25:D25"/>
  </mergeCells>
  <hyperlinks>
    <hyperlink ref="B4" location="'Table 1'!A1" display="Tourism expenditure by component" xr:uid="{00000000-0004-0000-0000-000004000000}"/>
    <hyperlink ref="B5" location="'Table 2 '!A1" display="Tourism expenditure by type of tourist" xr:uid="{00000000-0004-0000-0000-000005000000}"/>
    <hyperlink ref="B6" location="'Table 3'!A1" display="International tourism expenditure compared with selected primary exports" xr:uid="{00000000-0004-0000-0000-000006000000}"/>
    <hyperlink ref="B7" location="'Table 4'!A1" display="International student expenditure – studying less than 12 months" xr:uid="{00000000-0004-0000-0000-000007000000}"/>
    <hyperlink ref="B8" location="'Table 5'!A1" display="Cruise ship expenditure in New Zealand" xr:uid="{00000000-0004-0000-0000-000008000000}"/>
    <hyperlink ref="B10" location="'Table 7'!A1" display="Direct tourism employment by industry overview" xr:uid="{00000000-0004-0000-0000-00000A000000}"/>
    <hyperlink ref="B11" location="'Table 8'!A1" display="Overseas visitor arrivals" xr:uid="{00000000-0004-0000-0000-00000B000000}"/>
    <hyperlink ref="B12" location="'Table 9'!A1" display="Selected overseas visitor arrivals" xr:uid="{00000000-0004-0000-0000-00000C000000}"/>
    <hyperlink ref="B13" location="'Table 10'!A1" display="Guest nights by origin" xr:uid="{00000000-0004-0000-0000-00000D000000}"/>
    <hyperlink ref="B14" location="'Table 11'!A1" display="Tourism expenditure by type of product" xr:uid="{00000000-0004-0000-0000-00000E000000}"/>
    <hyperlink ref="B15" location="' Table 12 (14-15) '!Print_Area" display="Tourism expenditure by type of product and type of tourist" xr:uid="{00000000-0004-0000-0000-00000F000000}"/>
    <hyperlink ref="B16" location="'Table 13 (14-15) '!Print_Area" display="Derivation of tourism supply from total supply" xr:uid="{00000000-0004-0000-0000-000010000000}"/>
    <hyperlink ref="B17" location="'Table 14'!Print_Area" display="Direct tourism value added" xr:uid="{00000000-0004-0000-0000-000011000000}"/>
    <hyperlink ref="B18" location="'Table 15'!Print_Area" display="Tourism expenditure by component" xr:uid="{00000000-0004-0000-0000-000012000000}"/>
    <hyperlink ref="B19" location="'Table 16'!Print_Area" display="Share of tourism expenditure by component" xr:uid="{00000000-0004-0000-0000-000013000000}"/>
    <hyperlink ref="B20" location="'Table 17'!Print_Area" display="Direct tourism employment" xr:uid="{00000000-0004-0000-0000-000014000000}"/>
    <hyperlink ref="B21" location="'Table 18'!Print_Area" display="Tourism gross operating surplus and gross mixed income as a percentage of total tourism output" xr:uid="{00000000-0004-0000-0000-000015000000}"/>
    <hyperlink ref="B16:E16" location="'Table 13 (2018-2021) '!A1" display="Derivation of tourism supply from total supply" xr:uid="{BCA81644-9DDD-4965-87EB-636E7C453DA2}"/>
    <hyperlink ref="B15:G15" location="' Table 12 (2018-2021) '!A1" display="Tourism expenditure by type of product and type of tourist" xr:uid="{0D2CA5E1-2A8F-446F-B4EF-12D42035603A}"/>
    <hyperlink ref="A42" r:id="rId1" xr:uid="{AB5B14E1-8C4D-4827-9F63-0C64874E73AB}"/>
    <hyperlink ref="A25" r:id="rId2" xr:uid="{32893A37-7C26-466A-B633-70862225C3CE}"/>
    <hyperlink ref="A36" r:id="rId3" xr:uid="{2926709C-1FB3-4AC3-9EB1-D8B43DF53B5A}"/>
    <hyperlink ref="A32" r:id="rId4" display="www.stats.govt.nz/about-infoshare" xr:uid="{5134B3DD-BD73-44C4-9830-B5CE2A158175}"/>
    <hyperlink ref="A38:E38" r:id="rId5" display="www.stats.govt.nz/services/customised-data-services" xr:uid="{53C5B4AD-B4E2-4EAD-9115-4F729F634FCF}"/>
    <hyperlink ref="B9" location="'Table 7'!A1" display="Tourism employment" xr:uid="{A3B73077-70E0-4B55-B754-E2C5BE6E112E}"/>
    <hyperlink ref="B9:C9" location="'Table 6'!A1" display="Tourism employment" xr:uid="{56BEE79E-19F4-4426-A382-125E14FCB2DA}"/>
    <hyperlink ref="A32:D32" r:id="rId6" display="www.stats.govt.nz/tools/stats-infoshare" xr:uid="{BCC77A15-B90C-48CD-8A62-CF590C818C25}"/>
    <hyperlink ref="B17:D17" location="'Table 14'!A1" display="Direct tourism value added" xr:uid="{F9FE96AF-F5B6-44BF-9F81-FF5A42EEFCA0}"/>
    <hyperlink ref="B18:E18" location="'Table 15'!A1" display="Tourism expenditure by component" xr:uid="{82824093-D300-4E34-BAA5-C679CAD27222}"/>
    <hyperlink ref="B19:E19" location="'Table 16'!A1" display="Share of tourism expenditure by component" xr:uid="{24932509-52DF-41BF-85BD-0FBD8F7F1F70}"/>
    <hyperlink ref="B20:D20" location="'Table 17'!A1" display="Direct tourism employment" xr:uid="{063E06A5-31BE-4B7D-91C9-E1B417D2C172}"/>
    <hyperlink ref="B21:J21" location="'Table 18'!A1" display="Tourism gross operating surplus and gross mixed income as a percentage of total tourism output" xr:uid="{837D3917-4960-47D7-94A3-F58D39037A3C}"/>
  </hyperlinks>
  <pageMargins left="0.70866141732283472" right="0.70866141732283472" top="0.74803149606299213" bottom="0.74803149606299213" header="0.31496062992125984" footer="0.31496062992125984"/>
  <pageSetup paperSize="9" scale="95" fitToHeight="0"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0"/>
  <sheetViews>
    <sheetView showGridLines="0" zoomScaleNormal="100" workbookViewId="0"/>
  </sheetViews>
  <sheetFormatPr defaultColWidth="8" defaultRowHeight="12.5"/>
  <cols>
    <col min="1" max="1" width="20" style="71" customWidth="1"/>
    <col min="2" max="8" width="8.7265625" style="71" customWidth="1"/>
    <col min="9" max="9" width="8" style="71"/>
    <col min="10" max="10" width="11.81640625" style="71" bestFit="1" customWidth="1"/>
    <col min="11" max="16384" width="8" style="71"/>
  </cols>
  <sheetData>
    <row r="1" spans="1:13" ht="13">
      <c r="A1" s="3" t="s">
        <v>53</v>
      </c>
      <c r="B1" s="24"/>
      <c r="C1" s="24"/>
    </row>
    <row r="2" spans="1:13" ht="16">
      <c r="A2" s="148" t="s">
        <v>249</v>
      </c>
      <c r="B2" s="148"/>
      <c r="C2" s="148"/>
    </row>
    <row r="3" spans="1:13">
      <c r="A3" s="615"/>
      <c r="B3" s="624" t="s">
        <v>23</v>
      </c>
      <c r="C3" s="625"/>
      <c r="D3" s="625"/>
      <c r="E3" s="625"/>
      <c r="F3" s="625"/>
      <c r="G3" s="625"/>
      <c r="H3" s="625"/>
    </row>
    <row r="4" spans="1:13">
      <c r="A4" s="616"/>
      <c r="B4" s="149">
        <v>2019</v>
      </c>
      <c r="C4" s="149">
        <v>2020</v>
      </c>
      <c r="D4" s="149">
        <v>2021</v>
      </c>
      <c r="E4" s="149">
        <v>2022</v>
      </c>
      <c r="F4" s="422">
        <v>2020</v>
      </c>
      <c r="G4" s="150">
        <v>2021</v>
      </c>
      <c r="H4" s="150">
        <v>2022</v>
      </c>
    </row>
    <row r="5" spans="1:13">
      <c r="A5" s="617"/>
      <c r="B5" s="619" t="s">
        <v>24</v>
      </c>
      <c r="C5" s="620"/>
      <c r="D5" s="620"/>
      <c r="E5" s="621"/>
      <c r="F5" s="622" t="s">
        <v>8</v>
      </c>
      <c r="G5" s="623"/>
      <c r="H5" s="623"/>
    </row>
    <row r="6" spans="1:13">
      <c r="A6" s="618" t="s">
        <v>144</v>
      </c>
      <c r="B6" s="618"/>
      <c r="C6" s="618"/>
      <c r="D6" s="618"/>
      <c r="E6" s="618"/>
      <c r="F6" s="618"/>
      <c r="G6" s="618"/>
      <c r="H6" s="618"/>
    </row>
    <row r="7" spans="1:13">
      <c r="A7" s="151" t="s">
        <v>138</v>
      </c>
      <c r="B7" s="326">
        <v>1491000</v>
      </c>
      <c r="C7" s="326">
        <v>1491252</v>
      </c>
      <c r="D7" s="326">
        <v>15106</v>
      </c>
      <c r="E7" s="326">
        <v>176805</v>
      </c>
      <c r="F7" s="408">
        <v>0</v>
      </c>
      <c r="G7" s="408">
        <v>-99</v>
      </c>
      <c r="H7" s="408">
        <v>1070.4000000000001</v>
      </c>
      <c r="I7" s="218"/>
      <c r="J7" s="383"/>
      <c r="K7" s="384"/>
      <c r="L7" s="384"/>
      <c r="M7" s="383"/>
    </row>
    <row r="8" spans="1:13">
      <c r="A8" s="147" t="s">
        <v>139</v>
      </c>
      <c r="B8" s="326">
        <v>434323</v>
      </c>
      <c r="C8" s="326">
        <v>328145</v>
      </c>
      <c r="D8" s="326">
        <v>2155</v>
      </c>
      <c r="E8" s="326">
        <v>1470</v>
      </c>
      <c r="F8" s="408">
        <v>-24.4</v>
      </c>
      <c r="G8" s="408">
        <v>-99.3</v>
      </c>
      <c r="H8" s="408">
        <v>-31.8</v>
      </c>
      <c r="I8" s="218"/>
      <c r="J8" s="383"/>
      <c r="K8" s="384"/>
      <c r="L8" s="384"/>
    </row>
    <row r="9" spans="1:13">
      <c r="A9" s="147" t="s">
        <v>140</v>
      </c>
      <c r="B9" s="326">
        <v>362394</v>
      </c>
      <c r="C9" s="326">
        <v>347629</v>
      </c>
      <c r="D9" s="326">
        <v>6123</v>
      </c>
      <c r="E9" s="326">
        <v>5559</v>
      </c>
      <c r="F9" s="408">
        <v>-4.0999999999999996</v>
      </c>
      <c r="G9" s="408">
        <v>-98.2</v>
      </c>
      <c r="H9" s="408">
        <v>-9.1999999999999993</v>
      </c>
      <c r="I9" s="218"/>
      <c r="J9" s="383"/>
      <c r="K9" s="384"/>
      <c r="L9" s="384"/>
    </row>
    <row r="10" spans="1:13">
      <c r="A10" s="147" t="s">
        <v>141</v>
      </c>
      <c r="B10" s="326">
        <v>230307</v>
      </c>
      <c r="C10" s="326">
        <v>223102</v>
      </c>
      <c r="D10" s="326">
        <v>6855</v>
      </c>
      <c r="E10" s="326">
        <v>7541</v>
      </c>
      <c r="F10" s="408">
        <v>-3.1</v>
      </c>
      <c r="G10" s="408">
        <v>-96.9</v>
      </c>
      <c r="H10" s="408">
        <v>10</v>
      </c>
      <c r="I10" s="218"/>
      <c r="J10" s="383"/>
      <c r="K10" s="384"/>
      <c r="L10" s="384"/>
    </row>
    <row r="11" spans="1:13">
      <c r="A11" s="212" t="s">
        <v>143</v>
      </c>
      <c r="B11" s="326">
        <v>102107</v>
      </c>
      <c r="C11" s="326">
        <v>91067</v>
      </c>
      <c r="D11" s="326">
        <v>718</v>
      </c>
      <c r="E11" s="326">
        <v>874</v>
      </c>
      <c r="F11" s="408">
        <v>-10.8</v>
      </c>
      <c r="G11" s="408">
        <v>-99.2</v>
      </c>
      <c r="H11" s="408">
        <v>21.7</v>
      </c>
      <c r="I11" s="218"/>
      <c r="J11" s="383"/>
      <c r="K11" s="384"/>
      <c r="L11" s="384"/>
    </row>
    <row r="12" spans="1:13">
      <c r="A12" s="152" t="s">
        <v>142</v>
      </c>
      <c r="B12" s="443">
        <v>99300</v>
      </c>
      <c r="C12" s="443">
        <v>90326</v>
      </c>
      <c r="D12" s="443">
        <v>496</v>
      </c>
      <c r="E12" s="443">
        <v>552</v>
      </c>
      <c r="F12" s="327">
        <v>-9</v>
      </c>
      <c r="G12" s="327">
        <v>-99.5</v>
      </c>
      <c r="H12" s="327">
        <v>11.3</v>
      </c>
      <c r="I12" s="218"/>
      <c r="J12" s="383"/>
      <c r="K12" s="384"/>
      <c r="L12" s="384"/>
    </row>
    <row r="13" spans="1:13" s="154" customFormat="1" ht="12.75" customHeight="1">
      <c r="A13" s="153" t="s">
        <v>84</v>
      </c>
      <c r="J13" s="361"/>
    </row>
    <row r="14" spans="1:13" s="154" customFormat="1" ht="12.75" customHeight="1">
      <c r="A14" s="626" t="s">
        <v>160</v>
      </c>
      <c r="B14" s="626"/>
      <c r="C14" s="626"/>
      <c r="D14" s="155"/>
      <c r="E14" s="155"/>
      <c r="F14" s="155"/>
      <c r="G14" s="155"/>
      <c r="H14" s="155"/>
      <c r="J14" s="361"/>
    </row>
    <row r="15" spans="1:13" s="157" customFormat="1">
      <c r="A15" s="336" t="s">
        <v>200</v>
      </c>
      <c r="B15" s="158"/>
      <c r="C15" s="159"/>
      <c r="D15" s="159"/>
      <c r="E15" s="159"/>
      <c r="F15" s="159"/>
      <c r="G15" s="156"/>
      <c r="J15" s="361"/>
    </row>
    <row r="16" spans="1:13" s="157" customFormat="1">
      <c r="A16" s="23"/>
      <c r="B16" s="160"/>
      <c r="C16" s="156"/>
      <c r="D16" s="156"/>
      <c r="E16" s="156"/>
      <c r="F16" s="156"/>
      <c r="G16" s="156"/>
      <c r="J16" s="361"/>
    </row>
    <row r="17" spans="4:10" ht="13">
      <c r="D17" s="161"/>
      <c r="J17" s="361"/>
    </row>
    <row r="18" spans="4:10">
      <c r="J18" s="361"/>
    </row>
    <row r="19" spans="4:10">
      <c r="J19" s="361"/>
    </row>
    <row r="20" spans="4:10">
      <c r="J20" s="361"/>
    </row>
  </sheetData>
  <mergeCells count="6">
    <mergeCell ref="A6:H6"/>
    <mergeCell ref="A14:C14"/>
    <mergeCell ref="B5:E5"/>
    <mergeCell ref="F5:H5"/>
    <mergeCell ref="A3:A5"/>
    <mergeCell ref="B3:H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1"/>
  <sheetViews>
    <sheetView showGridLines="0" zoomScaleNormal="100" workbookViewId="0"/>
  </sheetViews>
  <sheetFormatPr defaultColWidth="8.7265625" defaultRowHeight="12.5"/>
  <cols>
    <col min="1" max="1" width="8.453125" style="18" customWidth="1"/>
    <col min="2" max="7" width="9.26953125" style="24" customWidth="1"/>
    <col min="8" max="8" width="2.453125" style="24" customWidth="1"/>
    <col min="9" max="14" width="8.7265625" style="24"/>
    <col min="15" max="15" width="9.54296875" style="24" bestFit="1" customWidth="1"/>
    <col min="16" max="16384" width="8.7265625" style="24"/>
  </cols>
  <sheetData>
    <row r="1" spans="1:21" ht="13">
      <c r="A1" s="10" t="s">
        <v>54</v>
      </c>
      <c r="B1" s="16"/>
      <c r="C1" s="16"/>
      <c r="D1" s="16"/>
      <c r="E1" s="16"/>
      <c r="F1" s="28"/>
      <c r="G1" s="28"/>
    </row>
    <row r="2" spans="1:21" ht="16">
      <c r="A2" s="627" t="s">
        <v>239</v>
      </c>
      <c r="B2" s="627"/>
      <c r="C2" s="627"/>
      <c r="D2" s="627"/>
      <c r="E2" s="627"/>
      <c r="F2" s="627"/>
      <c r="G2" s="627"/>
    </row>
    <row r="3" spans="1:21" ht="16.5" customHeight="1">
      <c r="A3" s="628" t="s">
        <v>1</v>
      </c>
      <c r="B3" s="594" t="s">
        <v>135</v>
      </c>
      <c r="C3" s="630"/>
      <c r="D3" s="594" t="s">
        <v>136</v>
      </c>
      <c r="E3" s="630"/>
      <c r="F3" s="594" t="s">
        <v>137</v>
      </c>
      <c r="G3" s="630"/>
    </row>
    <row r="4" spans="1:21" ht="36" customHeight="1">
      <c r="A4" s="629"/>
      <c r="B4" s="145" t="s">
        <v>158</v>
      </c>
      <c r="C4" s="145" t="s">
        <v>8</v>
      </c>
      <c r="D4" s="145" t="s">
        <v>158</v>
      </c>
      <c r="E4" s="145" t="s">
        <v>8</v>
      </c>
      <c r="F4" s="145" t="s">
        <v>158</v>
      </c>
      <c r="G4" s="19" t="s">
        <v>8</v>
      </c>
    </row>
    <row r="5" spans="1:21" s="7" customFormat="1" ht="12.75" customHeight="1">
      <c r="A5" s="5">
        <v>2017</v>
      </c>
      <c r="B5" s="278">
        <v>16598</v>
      </c>
      <c r="C5" s="279" t="s">
        <v>75</v>
      </c>
      <c r="D5" s="278">
        <v>21820</v>
      </c>
      <c r="E5" s="279" t="s">
        <v>75</v>
      </c>
      <c r="F5" s="278">
        <v>38418</v>
      </c>
      <c r="G5" s="279" t="s">
        <v>75</v>
      </c>
      <c r="H5" s="207"/>
      <c r="J5" s="288"/>
      <c r="K5" s="288"/>
      <c r="L5" s="288"/>
      <c r="M5" s="288"/>
      <c r="N5" s="288"/>
      <c r="O5" s="289"/>
      <c r="P5" s="286"/>
      <c r="Q5" s="286"/>
      <c r="R5" s="286"/>
      <c r="S5" s="286"/>
    </row>
    <row r="6" spans="1:21" s="7" customFormat="1" ht="12.75" customHeight="1">
      <c r="A6" s="5">
        <v>2018</v>
      </c>
      <c r="B6" s="278">
        <v>17590</v>
      </c>
      <c r="C6" s="322">
        <v>6</v>
      </c>
      <c r="D6" s="278">
        <v>22336</v>
      </c>
      <c r="E6" s="282">
        <v>2.4</v>
      </c>
      <c r="F6" s="278">
        <v>39926</v>
      </c>
      <c r="G6" s="282">
        <v>3.9</v>
      </c>
      <c r="H6" s="207"/>
      <c r="J6" s="288"/>
      <c r="K6" s="288"/>
      <c r="L6" s="288"/>
      <c r="M6" s="288"/>
      <c r="N6" s="288"/>
      <c r="O6" s="289"/>
      <c r="P6" s="286"/>
      <c r="Q6" s="286"/>
      <c r="R6" s="286"/>
      <c r="S6" s="286"/>
    </row>
    <row r="7" spans="1:21" s="7" customFormat="1" ht="12.75" customHeight="1">
      <c r="A7" s="6">
        <v>2019</v>
      </c>
      <c r="B7" s="323">
        <v>17380</v>
      </c>
      <c r="C7" s="324">
        <v>-1.2</v>
      </c>
      <c r="D7" s="323">
        <v>22802</v>
      </c>
      <c r="E7" s="325">
        <v>2.1</v>
      </c>
      <c r="F7" s="323">
        <v>40182</v>
      </c>
      <c r="G7" s="325">
        <v>0.6</v>
      </c>
      <c r="H7" s="207"/>
      <c r="J7" s="288"/>
      <c r="K7" s="288"/>
      <c r="L7" s="288"/>
      <c r="M7" s="288"/>
      <c r="N7" s="288"/>
      <c r="O7" s="289"/>
      <c r="P7" s="286"/>
      <c r="Q7" s="286"/>
      <c r="R7" s="286"/>
      <c r="S7" s="286"/>
      <c r="T7" s="286"/>
      <c r="U7" s="286"/>
    </row>
    <row r="8" spans="1:21" s="17" customFormat="1" ht="12.75" customHeight="1">
      <c r="A8" s="26" t="s">
        <v>82</v>
      </c>
      <c r="B8" s="26"/>
      <c r="C8" s="26"/>
      <c r="D8" s="26"/>
      <c r="E8" s="26"/>
      <c r="F8" s="25"/>
      <c r="G8" s="25"/>
    </row>
    <row r="9" spans="1:21">
      <c r="A9" s="32" t="s">
        <v>151</v>
      </c>
      <c r="J9" s="287"/>
    </row>
    <row r="10" spans="1:21">
      <c r="A10" s="29" t="s">
        <v>149</v>
      </c>
    </row>
    <row r="11" spans="1:21">
      <c r="A11" s="336" t="s">
        <v>200</v>
      </c>
    </row>
  </sheetData>
  <mergeCells count="5">
    <mergeCell ref="A2:G2"/>
    <mergeCell ref="A3:A4"/>
    <mergeCell ref="B3:C3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36"/>
  <sheetViews>
    <sheetView showGridLines="0" zoomScaleNormal="100" workbookViewId="0"/>
  </sheetViews>
  <sheetFormatPr defaultColWidth="8" defaultRowHeight="12.5"/>
  <cols>
    <col min="1" max="1" width="34.26953125" style="70" customWidth="1"/>
    <col min="2" max="5" width="7.26953125" style="70" customWidth="1"/>
    <col min="6" max="8" width="6.7265625" style="70" customWidth="1"/>
    <col min="9" max="9" width="2" style="70" customWidth="1"/>
    <col min="10" max="16384" width="8" style="70"/>
  </cols>
  <sheetData>
    <row r="1" spans="1:20" s="113" customFormat="1" ht="13">
      <c r="A1" s="15" t="s">
        <v>55</v>
      </c>
      <c r="C1" s="112"/>
    </row>
    <row r="2" spans="1:20" s="113" customFormat="1" ht="18" customHeight="1">
      <c r="A2" s="627" t="s">
        <v>248</v>
      </c>
      <c r="B2" s="627"/>
      <c r="C2" s="627"/>
      <c r="D2" s="627"/>
      <c r="E2" s="627"/>
      <c r="F2" s="627"/>
      <c r="G2" s="627"/>
      <c r="H2" s="627"/>
    </row>
    <row r="3" spans="1:20" s="28" customFormat="1" ht="18.75" customHeight="1">
      <c r="A3" s="633" t="s">
        <v>11</v>
      </c>
      <c r="B3" s="559" t="s">
        <v>1</v>
      </c>
      <c r="C3" s="562"/>
      <c r="D3" s="562"/>
      <c r="E3" s="562"/>
      <c r="F3" s="562"/>
      <c r="G3" s="562"/>
      <c r="H3" s="562"/>
    </row>
    <row r="4" spans="1:20" s="28" customFormat="1" ht="12.75" customHeight="1">
      <c r="A4" s="634"/>
      <c r="B4" s="79">
        <v>2019</v>
      </c>
      <c r="C4" s="79">
        <v>2020</v>
      </c>
      <c r="D4" s="79">
        <v>2021</v>
      </c>
      <c r="E4" s="79" t="s">
        <v>243</v>
      </c>
      <c r="F4" s="79">
        <v>2020</v>
      </c>
      <c r="G4" s="79">
        <v>2021</v>
      </c>
      <c r="H4" s="79" t="s">
        <v>243</v>
      </c>
    </row>
    <row r="5" spans="1:20" s="28" customFormat="1" ht="12.75" customHeight="1">
      <c r="A5" s="635"/>
      <c r="B5" s="559" t="s">
        <v>3</v>
      </c>
      <c r="C5" s="562"/>
      <c r="D5" s="562"/>
      <c r="E5" s="560"/>
      <c r="F5" s="631" t="s">
        <v>8</v>
      </c>
      <c r="G5" s="632"/>
      <c r="H5" s="632"/>
    </row>
    <row r="6" spans="1:20" s="131" customFormat="1" ht="12.75" customHeight="1">
      <c r="A6" s="98" t="s">
        <v>12</v>
      </c>
      <c r="B6" s="138">
        <v>3302</v>
      </c>
      <c r="C6" s="138">
        <v>3322</v>
      </c>
      <c r="D6" s="138">
        <v>2203</v>
      </c>
      <c r="E6" s="138">
        <v>1471</v>
      </c>
      <c r="F6" s="290">
        <v>0.6</v>
      </c>
      <c r="G6" s="290">
        <v>-33.700000000000003</v>
      </c>
      <c r="H6" s="290">
        <v>-33.200000000000003</v>
      </c>
      <c r="J6" s="136"/>
      <c r="K6" s="136"/>
      <c r="L6" s="311"/>
      <c r="N6" s="136"/>
      <c r="O6" s="311"/>
      <c r="P6" s="311"/>
      <c r="R6" s="136"/>
      <c r="S6" s="311"/>
      <c r="T6" s="311"/>
    </row>
    <row r="7" spans="1:20" s="131" customFormat="1" ht="12.75" customHeight="1">
      <c r="A7" s="98" t="s">
        <v>13</v>
      </c>
      <c r="B7" s="138">
        <v>4733</v>
      </c>
      <c r="C7" s="138">
        <v>4943</v>
      </c>
      <c r="D7" s="138">
        <v>2472</v>
      </c>
      <c r="E7" s="138">
        <v>2794</v>
      </c>
      <c r="F7" s="290">
        <v>4.4000000000000004</v>
      </c>
      <c r="G7" s="290">
        <v>-50</v>
      </c>
      <c r="H7" s="290">
        <v>13</v>
      </c>
      <c r="J7" s="136"/>
      <c r="K7" s="136"/>
      <c r="L7" s="311"/>
      <c r="N7" s="136"/>
      <c r="O7" s="311"/>
      <c r="P7" s="311"/>
      <c r="R7" s="136"/>
      <c r="S7" s="311"/>
      <c r="T7" s="311"/>
    </row>
    <row r="8" spans="1:20" s="131" customFormat="1" ht="12.75" customHeight="1">
      <c r="A8" s="98" t="s">
        <v>14</v>
      </c>
      <c r="B8" s="138">
        <v>5550</v>
      </c>
      <c r="C8" s="138">
        <v>5282</v>
      </c>
      <c r="D8" s="138">
        <v>1631</v>
      </c>
      <c r="E8" s="138">
        <v>1850</v>
      </c>
      <c r="F8" s="290">
        <v>-4.8</v>
      </c>
      <c r="G8" s="290">
        <v>-69.099999999999994</v>
      </c>
      <c r="H8" s="290">
        <v>13.4</v>
      </c>
      <c r="J8" s="136"/>
      <c r="K8" s="136"/>
      <c r="L8" s="311"/>
      <c r="N8" s="136"/>
      <c r="O8" s="311"/>
      <c r="P8" s="311"/>
      <c r="R8" s="136"/>
      <c r="S8" s="311"/>
      <c r="T8" s="311"/>
    </row>
    <row r="9" spans="1:20" s="131" customFormat="1" ht="12.75" customHeight="1">
      <c r="A9" s="98" t="s">
        <v>15</v>
      </c>
      <c r="B9" s="138">
        <v>3044</v>
      </c>
      <c r="C9" s="138">
        <v>3120</v>
      </c>
      <c r="D9" s="138">
        <v>2431</v>
      </c>
      <c r="E9" s="138">
        <v>2554</v>
      </c>
      <c r="F9" s="290">
        <v>2.5</v>
      </c>
      <c r="G9" s="290">
        <v>-22.1</v>
      </c>
      <c r="H9" s="290">
        <v>5.0999999999999996</v>
      </c>
      <c r="J9" s="136"/>
      <c r="K9" s="136"/>
      <c r="L9" s="311"/>
      <c r="N9" s="136"/>
      <c r="O9" s="311"/>
      <c r="P9" s="311"/>
      <c r="R9" s="136"/>
      <c r="S9" s="311"/>
      <c r="T9" s="311"/>
    </row>
    <row r="10" spans="1:20">
      <c r="A10" s="99" t="s">
        <v>103</v>
      </c>
      <c r="B10" s="138">
        <v>782</v>
      </c>
      <c r="C10" s="138">
        <v>831</v>
      </c>
      <c r="D10" s="138">
        <v>878</v>
      </c>
      <c r="E10" s="138">
        <v>937</v>
      </c>
      <c r="F10" s="290">
        <v>6.3</v>
      </c>
      <c r="G10" s="290">
        <v>5.7</v>
      </c>
      <c r="H10" s="290">
        <v>6.7</v>
      </c>
      <c r="J10" s="136"/>
      <c r="K10" s="136"/>
      <c r="L10" s="311"/>
      <c r="N10" s="136"/>
      <c r="O10" s="311"/>
      <c r="P10" s="311"/>
      <c r="R10" s="136"/>
      <c r="S10" s="311"/>
      <c r="T10" s="311"/>
    </row>
    <row r="11" spans="1:20">
      <c r="A11" s="99" t="s">
        <v>216</v>
      </c>
      <c r="B11" s="138">
        <v>2360</v>
      </c>
      <c r="C11" s="138">
        <v>2342</v>
      </c>
      <c r="D11" s="138">
        <v>1188</v>
      </c>
      <c r="E11" s="138">
        <v>1372</v>
      </c>
      <c r="F11" s="290">
        <v>-0.8</v>
      </c>
      <c r="G11" s="290">
        <v>-49.3</v>
      </c>
      <c r="H11" s="290">
        <v>15.5</v>
      </c>
      <c r="J11" s="136"/>
      <c r="K11" s="136"/>
      <c r="L11" s="311"/>
      <c r="N11" s="136"/>
      <c r="O11" s="311"/>
      <c r="P11" s="311"/>
      <c r="R11" s="136"/>
      <c r="S11" s="311"/>
      <c r="T11" s="311"/>
    </row>
    <row r="12" spans="1:20">
      <c r="A12" s="99" t="s">
        <v>104</v>
      </c>
      <c r="B12" s="138">
        <v>2452</v>
      </c>
      <c r="C12" s="138">
        <v>2532</v>
      </c>
      <c r="D12" s="138">
        <v>2265</v>
      </c>
      <c r="E12" s="138">
        <v>2278</v>
      </c>
      <c r="F12" s="290">
        <v>3.3</v>
      </c>
      <c r="G12" s="290">
        <v>-10.5</v>
      </c>
      <c r="H12" s="290">
        <v>0.6</v>
      </c>
      <c r="J12" s="136"/>
      <c r="K12" s="136"/>
      <c r="L12" s="311"/>
      <c r="N12" s="136"/>
      <c r="O12" s="311"/>
      <c r="P12" s="311"/>
      <c r="R12" s="136"/>
      <c r="S12" s="311"/>
      <c r="T12" s="311"/>
    </row>
    <row r="13" spans="1:20" s="131" customFormat="1" ht="12.75" customHeight="1">
      <c r="A13" s="98" t="s">
        <v>16</v>
      </c>
      <c r="B13" s="138">
        <v>2290</v>
      </c>
      <c r="C13" s="138">
        <v>2225</v>
      </c>
      <c r="D13" s="138">
        <v>1242</v>
      </c>
      <c r="E13" s="138">
        <v>1448</v>
      </c>
      <c r="F13" s="290">
        <v>-2.8</v>
      </c>
      <c r="G13" s="290">
        <v>-44.2</v>
      </c>
      <c r="H13" s="290">
        <v>16.600000000000001</v>
      </c>
      <c r="J13" s="136"/>
      <c r="K13" s="136"/>
      <c r="L13" s="311"/>
      <c r="N13" s="136"/>
      <c r="O13" s="311"/>
      <c r="P13" s="311"/>
      <c r="R13" s="136"/>
      <c r="S13" s="311"/>
      <c r="T13" s="311"/>
    </row>
    <row r="14" spans="1:20" s="139" customFormat="1" ht="12.75" customHeight="1">
      <c r="A14" s="98" t="s">
        <v>17</v>
      </c>
      <c r="B14" s="138">
        <v>7838</v>
      </c>
      <c r="C14" s="138">
        <v>7856</v>
      </c>
      <c r="D14" s="138">
        <v>5966</v>
      </c>
      <c r="E14" s="138">
        <v>6282</v>
      </c>
      <c r="F14" s="290">
        <v>0.2</v>
      </c>
      <c r="G14" s="290">
        <v>-24.1</v>
      </c>
      <c r="H14" s="290">
        <v>5.3</v>
      </c>
      <c r="J14" s="136"/>
      <c r="K14" s="136"/>
      <c r="L14" s="311"/>
      <c r="N14" s="136"/>
      <c r="O14" s="311"/>
      <c r="P14" s="311"/>
      <c r="R14" s="136"/>
      <c r="S14" s="311"/>
      <c r="T14" s="311"/>
    </row>
    <row r="15" spans="1:20" s="139" customFormat="1" ht="12.75" customHeight="1">
      <c r="A15" s="99" t="s">
        <v>90</v>
      </c>
      <c r="B15" s="138">
        <v>1131</v>
      </c>
      <c r="C15" s="138">
        <v>1276</v>
      </c>
      <c r="D15" s="138">
        <v>587</v>
      </c>
      <c r="E15" s="138">
        <v>554</v>
      </c>
      <c r="F15" s="290">
        <v>12.8</v>
      </c>
      <c r="G15" s="290">
        <v>-54</v>
      </c>
      <c r="H15" s="290">
        <v>-5.6</v>
      </c>
      <c r="J15" s="136"/>
      <c r="K15" s="136"/>
      <c r="L15" s="311"/>
      <c r="N15" s="136"/>
      <c r="O15" s="311"/>
      <c r="P15" s="311"/>
      <c r="R15" s="136"/>
      <c r="S15" s="311"/>
      <c r="T15" s="311"/>
    </row>
    <row r="16" spans="1:20" s="131" customFormat="1" ht="12.75" customHeight="1">
      <c r="A16" s="98" t="s">
        <v>18</v>
      </c>
      <c r="B16" s="138">
        <v>3592</v>
      </c>
      <c r="C16" s="138">
        <v>3764</v>
      </c>
      <c r="D16" s="138">
        <v>2513</v>
      </c>
      <c r="E16" s="138">
        <v>2533</v>
      </c>
      <c r="F16" s="290">
        <v>4.8</v>
      </c>
      <c r="G16" s="290">
        <v>-33.200000000000003</v>
      </c>
      <c r="H16" s="290">
        <v>0.8</v>
      </c>
      <c r="J16" s="136"/>
      <c r="K16" s="136"/>
      <c r="L16" s="311"/>
      <c r="N16" s="136"/>
      <c r="O16" s="311"/>
      <c r="P16" s="311"/>
      <c r="R16" s="136"/>
      <c r="S16" s="311"/>
      <c r="T16" s="311"/>
    </row>
    <row r="17" spans="1:20" s="131" customFormat="1" ht="12.75" customHeight="1">
      <c r="A17" s="134" t="s">
        <v>19</v>
      </c>
      <c r="B17" s="135">
        <v>37075</v>
      </c>
      <c r="C17" s="135">
        <v>37494</v>
      </c>
      <c r="D17" s="135">
        <v>23376</v>
      </c>
      <c r="E17" s="135">
        <v>24073</v>
      </c>
      <c r="F17" s="291">
        <v>1.1000000000000001</v>
      </c>
      <c r="G17" s="291">
        <v>-37.700000000000003</v>
      </c>
      <c r="H17" s="291">
        <v>3</v>
      </c>
      <c r="J17" s="136"/>
      <c r="K17" s="136"/>
      <c r="L17" s="311"/>
      <c r="N17" s="136"/>
      <c r="O17" s="311"/>
      <c r="P17" s="311"/>
      <c r="R17" s="136"/>
      <c r="S17" s="311"/>
      <c r="T17" s="311"/>
    </row>
    <row r="18" spans="1:20" s="131" customFormat="1" ht="12.75" customHeight="1">
      <c r="A18" s="98" t="s">
        <v>20</v>
      </c>
      <c r="B18" s="138">
        <v>3791</v>
      </c>
      <c r="C18" s="138">
        <v>3864</v>
      </c>
      <c r="D18" s="138">
        <v>2459</v>
      </c>
      <c r="E18" s="138">
        <v>2465</v>
      </c>
      <c r="F18" s="290">
        <v>1.9</v>
      </c>
      <c r="G18" s="290">
        <v>-36.4</v>
      </c>
      <c r="H18" s="290">
        <v>0.2</v>
      </c>
      <c r="J18" s="136"/>
      <c r="K18" s="136"/>
      <c r="L18" s="311"/>
      <c r="N18" s="136"/>
      <c r="O18" s="311"/>
      <c r="P18" s="311"/>
      <c r="R18" s="136"/>
      <c r="S18" s="311"/>
      <c r="T18" s="311"/>
    </row>
    <row r="19" spans="1:20" s="131" customFormat="1" ht="12.75" customHeight="1">
      <c r="A19" s="140" t="s">
        <v>21</v>
      </c>
      <c r="B19" s="141">
        <v>40866</v>
      </c>
      <c r="C19" s="141">
        <v>41358</v>
      </c>
      <c r="D19" s="141">
        <v>25835</v>
      </c>
      <c r="E19" s="141">
        <v>26539</v>
      </c>
      <c r="F19" s="292">
        <v>1.2</v>
      </c>
      <c r="G19" s="292">
        <v>-37.5</v>
      </c>
      <c r="H19" s="292">
        <v>2.7</v>
      </c>
      <c r="J19" s="136"/>
      <c r="K19" s="136"/>
      <c r="L19" s="311"/>
      <c r="N19" s="136"/>
      <c r="O19" s="311"/>
      <c r="P19" s="311"/>
      <c r="R19" s="136"/>
      <c r="S19" s="311"/>
      <c r="T19" s="311"/>
    </row>
    <row r="20" spans="1:20" s="137" customFormat="1" ht="12.75" customHeight="1">
      <c r="A20" s="98" t="s">
        <v>128</v>
      </c>
      <c r="B20" s="131"/>
      <c r="C20" s="131"/>
      <c r="E20" s="136"/>
      <c r="H20" s="142"/>
    </row>
    <row r="21" spans="1:20" s="137" customFormat="1" ht="12.75" customHeight="1">
      <c r="A21" s="98" t="s">
        <v>83</v>
      </c>
      <c r="B21" s="98"/>
      <c r="C21" s="98"/>
      <c r="E21" s="98"/>
    </row>
    <row r="22" spans="1:20" s="17" customFormat="1" ht="12.75" customHeight="1">
      <c r="A22" s="31" t="s">
        <v>264</v>
      </c>
      <c r="B22" s="29"/>
      <c r="C22" s="30"/>
      <c r="D22" s="30"/>
      <c r="E22" s="23"/>
      <c r="F22" s="23"/>
      <c r="G22" s="23"/>
    </row>
    <row r="23" spans="1:20" s="137" customFormat="1" ht="10.5">
      <c r="A23" s="32" t="s">
        <v>151</v>
      </c>
      <c r="F23" s="143"/>
      <c r="G23" s="143"/>
      <c r="H23" s="143"/>
    </row>
    <row r="24" spans="1:20">
      <c r="A24" s="23" t="s">
        <v>74</v>
      </c>
      <c r="B24" s="124"/>
      <c r="F24" s="143"/>
      <c r="G24" s="143"/>
      <c r="H24" s="143"/>
    </row>
    <row r="25" spans="1:20">
      <c r="A25" s="336" t="s">
        <v>200</v>
      </c>
      <c r="E25" s="144"/>
      <c r="F25" s="143"/>
      <c r="G25" s="143"/>
      <c r="H25" s="143"/>
    </row>
    <row r="26" spans="1:20">
      <c r="E26" s="144"/>
    </row>
    <row r="27" spans="1:20">
      <c r="E27" s="144"/>
    </row>
    <row r="28" spans="1:20">
      <c r="E28" s="144"/>
    </row>
    <row r="29" spans="1:20">
      <c r="E29" s="144"/>
    </row>
    <row r="30" spans="1:20">
      <c r="E30" s="144"/>
    </row>
    <row r="31" spans="1:20">
      <c r="E31" s="144"/>
    </row>
    <row r="32" spans="1:20">
      <c r="E32" s="144"/>
    </row>
    <row r="33" spans="5:5">
      <c r="E33" s="144"/>
    </row>
    <row r="34" spans="5:5">
      <c r="E34" s="144"/>
    </row>
    <row r="35" spans="5:5">
      <c r="E35" s="124"/>
    </row>
    <row r="36" spans="5:5">
      <c r="E36" s="124"/>
    </row>
  </sheetData>
  <sheetProtection formatCells="0" formatColumns="0" formatRows="0" insertColumns="0" insertRows="0" insertHyperlinks="0" deleteColumns="0" deleteRows="0" sort="0" autoFilter="0" pivotTables="0"/>
  <mergeCells count="5">
    <mergeCell ref="B3:H3"/>
    <mergeCell ref="A2:H2"/>
    <mergeCell ref="F5:H5"/>
    <mergeCell ref="A3:A5"/>
    <mergeCell ref="B5:E5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L72"/>
  <sheetViews>
    <sheetView showGridLines="0" zoomScaleNormal="100" workbookViewId="0"/>
  </sheetViews>
  <sheetFormatPr defaultColWidth="9.1796875" defaultRowHeight="12.5"/>
  <cols>
    <col min="1" max="1" width="34.54296875" style="70" customWidth="1"/>
    <col min="2" max="2" width="10.81640625" style="70" customWidth="1"/>
    <col min="3" max="6" width="9.1796875" style="70" customWidth="1"/>
    <col min="7" max="7" width="11.7265625" style="70" customWidth="1"/>
    <col min="8" max="9" width="9.1796875" style="110"/>
    <col min="10" max="10" width="9.54296875" style="110" bestFit="1" customWidth="1"/>
    <col min="11" max="11" width="9.26953125" style="110" bestFit="1" customWidth="1"/>
    <col min="12" max="12" width="9.54296875" style="110" bestFit="1" customWidth="1"/>
    <col min="13" max="13" width="9.26953125" style="110" bestFit="1" customWidth="1"/>
    <col min="14" max="16384" width="9.1796875" style="110"/>
  </cols>
  <sheetData>
    <row r="1" spans="1:220" s="114" customFormat="1" ht="13">
      <c r="A1" s="15" t="s">
        <v>56</v>
      </c>
      <c r="B1" s="112"/>
      <c r="C1" s="113"/>
      <c r="D1" s="113"/>
      <c r="E1" s="113"/>
      <c r="F1" s="113"/>
      <c r="G1" s="131"/>
    </row>
    <row r="2" spans="1:220" s="114" customFormat="1" ht="16">
      <c r="A2" s="627" t="s">
        <v>247</v>
      </c>
      <c r="B2" s="627"/>
      <c r="C2" s="627"/>
      <c r="D2" s="627"/>
      <c r="E2" s="627"/>
      <c r="F2" s="627"/>
      <c r="G2" s="627"/>
      <c r="H2" s="132"/>
      <c r="I2" s="133"/>
      <c r="J2" s="132"/>
      <c r="K2" s="132"/>
      <c r="L2" s="132"/>
      <c r="M2" s="132"/>
      <c r="N2" s="132"/>
      <c r="O2" s="132"/>
      <c r="P2" s="133"/>
      <c r="Q2" s="133"/>
      <c r="R2" s="132"/>
      <c r="S2" s="132"/>
      <c r="T2" s="132"/>
      <c r="U2" s="132"/>
      <c r="V2" s="132"/>
      <c r="W2" s="132"/>
      <c r="X2" s="133"/>
      <c r="Y2" s="133"/>
      <c r="Z2" s="132"/>
      <c r="AA2" s="132"/>
      <c r="AB2" s="132"/>
      <c r="AC2" s="132"/>
      <c r="AD2" s="132"/>
      <c r="AE2" s="132"/>
      <c r="AF2" s="133"/>
      <c r="AG2" s="133"/>
      <c r="AH2" s="132"/>
      <c r="AI2" s="132"/>
      <c r="AJ2" s="132"/>
      <c r="AK2" s="132"/>
      <c r="AL2" s="132"/>
      <c r="AM2" s="132"/>
      <c r="AN2" s="133"/>
      <c r="AO2" s="133"/>
      <c r="AP2" s="132"/>
      <c r="AQ2" s="132"/>
      <c r="AR2" s="132"/>
      <c r="AS2" s="132"/>
      <c r="AT2" s="132"/>
      <c r="AU2" s="132"/>
      <c r="AV2" s="133"/>
      <c r="AW2" s="133"/>
      <c r="AX2" s="132"/>
      <c r="AY2" s="132"/>
      <c r="AZ2" s="132"/>
      <c r="BA2" s="132"/>
      <c r="BB2" s="132"/>
      <c r="BC2" s="132"/>
      <c r="BD2" s="133"/>
      <c r="BE2" s="133"/>
      <c r="BF2" s="132"/>
      <c r="BG2" s="132"/>
      <c r="BH2" s="132"/>
      <c r="BI2" s="132"/>
      <c r="BJ2" s="132"/>
      <c r="BK2" s="132"/>
      <c r="BL2" s="133"/>
      <c r="BM2" s="133"/>
      <c r="BN2" s="132"/>
      <c r="BO2" s="132"/>
      <c r="BP2" s="132"/>
      <c r="BQ2" s="132"/>
      <c r="BR2" s="132"/>
      <c r="BS2" s="132"/>
      <c r="BT2" s="133"/>
      <c r="BU2" s="133"/>
      <c r="BV2" s="132"/>
      <c r="BW2" s="132"/>
      <c r="BX2" s="132"/>
      <c r="BY2" s="132"/>
      <c r="BZ2" s="132"/>
      <c r="CA2" s="132"/>
      <c r="CB2" s="133"/>
      <c r="CC2" s="133"/>
      <c r="CD2" s="132"/>
      <c r="CE2" s="132"/>
      <c r="CF2" s="132"/>
      <c r="CG2" s="132"/>
      <c r="CH2" s="132"/>
      <c r="CI2" s="132"/>
      <c r="CJ2" s="133"/>
      <c r="CK2" s="133"/>
      <c r="CL2" s="132"/>
      <c r="CM2" s="132"/>
      <c r="CN2" s="132"/>
      <c r="CO2" s="132"/>
      <c r="CP2" s="132"/>
      <c r="CQ2" s="132"/>
      <c r="CR2" s="133"/>
      <c r="CS2" s="133"/>
      <c r="CT2" s="132"/>
      <c r="CU2" s="132"/>
      <c r="CV2" s="132"/>
      <c r="CW2" s="132"/>
      <c r="CX2" s="132"/>
      <c r="CY2" s="132"/>
      <c r="CZ2" s="133"/>
      <c r="DA2" s="133"/>
      <c r="DB2" s="132"/>
      <c r="DC2" s="132"/>
      <c r="DD2" s="132"/>
      <c r="DE2" s="132"/>
      <c r="DF2" s="132"/>
      <c r="DG2" s="132"/>
      <c r="DH2" s="133"/>
      <c r="DI2" s="133"/>
      <c r="DJ2" s="132"/>
      <c r="DK2" s="132"/>
      <c r="DL2" s="132"/>
      <c r="DM2" s="132"/>
      <c r="DN2" s="132"/>
      <c r="DO2" s="132"/>
      <c r="DP2" s="133"/>
      <c r="DQ2" s="133"/>
      <c r="DR2" s="132"/>
      <c r="DS2" s="132"/>
      <c r="DT2" s="132"/>
      <c r="DU2" s="132"/>
      <c r="DV2" s="132"/>
      <c r="DW2" s="132"/>
      <c r="DX2" s="133"/>
      <c r="DY2" s="133"/>
      <c r="DZ2" s="132"/>
      <c r="EA2" s="132"/>
      <c r="EB2" s="132"/>
      <c r="EC2" s="132"/>
      <c r="ED2" s="132"/>
      <c r="EE2" s="132"/>
      <c r="EF2" s="133"/>
      <c r="EG2" s="133"/>
      <c r="EH2" s="132"/>
      <c r="EI2" s="132"/>
      <c r="EJ2" s="132"/>
      <c r="EK2" s="132"/>
      <c r="EL2" s="132"/>
      <c r="EM2" s="132"/>
      <c r="EN2" s="133"/>
      <c r="EO2" s="133"/>
      <c r="EP2" s="132"/>
      <c r="EQ2" s="132"/>
      <c r="ER2" s="132"/>
      <c r="ES2" s="132"/>
      <c r="ET2" s="132"/>
      <c r="EU2" s="132"/>
      <c r="EV2" s="133"/>
      <c r="EW2" s="133"/>
      <c r="EX2" s="132"/>
      <c r="EY2" s="132"/>
      <c r="EZ2" s="132"/>
      <c r="FA2" s="132"/>
      <c r="FB2" s="132"/>
      <c r="FC2" s="132"/>
      <c r="FD2" s="133"/>
      <c r="FE2" s="133"/>
      <c r="FF2" s="132"/>
      <c r="FG2" s="132"/>
      <c r="FH2" s="132"/>
      <c r="FI2" s="132"/>
      <c r="FJ2" s="132"/>
      <c r="FK2" s="132"/>
      <c r="FL2" s="133"/>
      <c r="FM2" s="133"/>
      <c r="FN2" s="132"/>
      <c r="FO2" s="132"/>
      <c r="FP2" s="132"/>
      <c r="FQ2" s="132"/>
      <c r="FR2" s="132"/>
      <c r="FS2" s="132"/>
      <c r="FT2" s="133"/>
      <c r="FU2" s="133"/>
      <c r="FV2" s="132"/>
      <c r="FW2" s="132"/>
      <c r="FX2" s="132"/>
      <c r="FY2" s="132"/>
      <c r="FZ2" s="132"/>
      <c r="GA2" s="132"/>
      <c r="GB2" s="133"/>
      <c r="GC2" s="133"/>
      <c r="GD2" s="132"/>
      <c r="GE2" s="132"/>
      <c r="GF2" s="132"/>
      <c r="GG2" s="132"/>
      <c r="GH2" s="132"/>
      <c r="GI2" s="132"/>
      <c r="GJ2" s="133"/>
      <c r="GK2" s="133"/>
      <c r="GL2" s="132"/>
      <c r="GM2" s="132"/>
      <c r="GN2" s="132"/>
      <c r="GO2" s="132"/>
      <c r="GP2" s="132"/>
      <c r="GQ2" s="132"/>
      <c r="GR2" s="133"/>
      <c r="GS2" s="133"/>
      <c r="GT2" s="132"/>
      <c r="GU2" s="132"/>
      <c r="GV2" s="132"/>
      <c r="GW2" s="132"/>
      <c r="GX2" s="132"/>
      <c r="GY2" s="132"/>
      <c r="GZ2" s="133"/>
      <c r="HA2" s="133"/>
      <c r="HB2" s="132"/>
      <c r="HC2" s="132"/>
      <c r="HD2" s="132"/>
      <c r="HE2" s="132"/>
      <c r="HF2" s="132"/>
      <c r="HG2" s="132"/>
      <c r="HH2" s="133"/>
      <c r="HI2" s="133"/>
      <c r="HJ2" s="132"/>
      <c r="HK2" s="132"/>
      <c r="HL2" s="132"/>
    </row>
    <row r="3" spans="1:220" ht="15" customHeight="1">
      <c r="A3" s="641" t="s">
        <v>11</v>
      </c>
      <c r="B3" s="638" t="s">
        <v>31</v>
      </c>
      <c r="C3" s="639"/>
      <c r="D3" s="636" t="s">
        <v>32</v>
      </c>
      <c r="E3" s="636" t="s">
        <v>33</v>
      </c>
      <c r="F3" s="636" t="s">
        <v>34</v>
      </c>
      <c r="G3" s="636" t="s">
        <v>35</v>
      </c>
    </row>
    <row r="4" spans="1:220" ht="51" customHeight="1">
      <c r="A4" s="642"/>
      <c r="B4" s="115" t="s">
        <v>36</v>
      </c>
      <c r="C4" s="115" t="s">
        <v>37</v>
      </c>
      <c r="D4" s="637"/>
      <c r="E4" s="637"/>
      <c r="F4" s="637"/>
      <c r="G4" s="640"/>
    </row>
    <row r="5" spans="1:220" s="119" customFormat="1" ht="10">
      <c r="A5" s="643"/>
      <c r="B5" s="116" t="s">
        <v>3</v>
      </c>
      <c r="C5" s="117"/>
      <c r="D5" s="117"/>
      <c r="E5" s="117"/>
      <c r="F5" s="118"/>
      <c r="G5" s="637"/>
    </row>
    <row r="6" spans="1:220" s="119" customFormat="1" ht="12.75" customHeight="1">
      <c r="A6" s="618">
        <v>2019</v>
      </c>
      <c r="B6" s="618"/>
      <c r="C6" s="618"/>
      <c r="D6" s="618"/>
      <c r="E6" s="618"/>
      <c r="F6" s="618"/>
      <c r="G6" s="618"/>
    </row>
    <row r="7" spans="1:220" s="120" customFormat="1" ht="12.75" customHeight="1">
      <c r="A7" s="99" t="s">
        <v>12</v>
      </c>
      <c r="B7" s="293">
        <v>651</v>
      </c>
      <c r="C7" s="293">
        <v>781</v>
      </c>
      <c r="D7" s="293">
        <v>1871</v>
      </c>
      <c r="E7" s="293">
        <v>3302</v>
      </c>
      <c r="F7" s="293">
        <v>3484</v>
      </c>
      <c r="G7" s="295">
        <v>0.95</v>
      </c>
    </row>
    <row r="8" spans="1:220" s="120" customFormat="1" ht="12.75" customHeight="1">
      <c r="A8" s="99" t="s">
        <v>13</v>
      </c>
      <c r="B8" s="293">
        <v>460</v>
      </c>
      <c r="C8" s="293">
        <v>1581</v>
      </c>
      <c r="D8" s="293">
        <v>2692</v>
      </c>
      <c r="E8" s="293">
        <v>4733</v>
      </c>
      <c r="F8" s="293">
        <v>11152</v>
      </c>
      <c r="G8" s="295">
        <v>0.42</v>
      </c>
    </row>
    <row r="9" spans="1:220" ht="12.75" customHeight="1">
      <c r="A9" s="99" t="s">
        <v>14</v>
      </c>
      <c r="B9" s="293">
        <v>1825</v>
      </c>
      <c r="C9" s="293">
        <v>1067</v>
      </c>
      <c r="D9" s="293">
        <v>2658</v>
      </c>
      <c r="E9" s="293">
        <v>5550</v>
      </c>
      <c r="F9" s="293">
        <v>5621</v>
      </c>
      <c r="G9" s="295">
        <v>0.99</v>
      </c>
    </row>
    <row r="10" spans="1:220" ht="12.75" customHeight="1">
      <c r="A10" s="99" t="s">
        <v>15</v>
      </c>
      <c r="B10" s="293">
        <v>1246</v>
      </c>
      <c r="C10" s="293">
        <v>931</v>
      </c>
      <c r="D10" s="293">
        <v>866</v>
      </c>
      <c r="E10" s="293">
        <v>3044</v>
      </c>
      <c r="F10" s="293">
        <v>5328</v>
      </c>
      <c r="G10" s="295">
        <v>0.56999999999999995</v>
      </c>
    </row>
    <row r="11" spans="1:220" ht="12.75" customHeight="1">
      <c r="A11" s="99" t="s">
        <v>103</v>
      </c>
      <c r="B11" s="293">
        <v>0</v>
      </c>
      <c r="C11" s="293">
        <v>782</v>
      </c>
      <c r="D11" s="293">
        <v>0</v>
      </c>
      <c r="E11" s="293">
        <v>782</v>
      </c>
      <c r="F11" s="293">
        <v>782</v>
      </c>
      <c r="G11" s="295">
        <v>1</v>
      </c>
    </row>
    <row r="12" spans="1:220" ht="12.75" customHeight="1">
      <c r="A12" s="99" t="s">
        <v>216</v>
      </c>
      <c r="B12" s="293">
        <v>674</v>
      </c>
      <c r="C12" s="293">
        <v>916</v>
      </c>
      <c r="D12" s="293">
        <v>771</v>
      </c>
      <c r="E12" s="293">
        <v>2360</v>
      </c>
      <c r="F12" s="293">
        <v>4020</v>
      </c>
      <c r="G12" s="295">
        <v>0.59</v>
      </c>
    </row>
    <row r="13" spans="1:220" ht="12.75" customHeight="1">
      <c r="A13" s="99" t="s">
        <v>104</v>
      </c>
      <c r="B13" s="293">
        <v>0</v>
      </c>
      <c r="C13" s="293">
        <v>1983</v>
      </c>
      <c r="D13" s="293">
        <v>469</v>
      </c>
      <c r="E13" s="293">
        <v>2452</v>
      </c>
      <c r="F13" s="293">
        <v>71872</v>
      </c>
      <c r="G13" s="295">
        <v>0.03</v>
      </c>
    </row>
    <row r="14" spans="1:220" ht="12.75" customHeight="1">
      <c r="A14" s="99" t="s">
        <v>16</v>
      </c>
      <c r="B14" s="293">
        <v>913</v>
      </c>
      <c r="C14" s="293">
        <v>658</v>
      </c>
      <c r="D14" s="293">
        <v>719</v>
      </c>
      <c r="E14" s="293">
        <v>2290</v>
      </c>
      <c r="F14" s="293">
        <v>13551</v>
      </c>
      <c r="G14" s="295">
        <v>0.17</v>
      </c>
    </row>
    <row r="15" spans="1:220" ht="12.75" customHeight="1">
      <c r="A15" s="99" t="s">
        <v>17</v>
      </c>
      <c r="B15" s="293">
        <v>0</v>
      </c>
      <c r="C15" s="293">
        <v>4925</v>
      </c>
      <c r="D15" s="293">
        <v>2913</v>
      </c>
      <c r="E15" s="293">
        <v>7838</v>
      </c>
      <c r="F15" s="293">
        <v>58149</v>
      </c>
      <c r="G15" s="295">
        <v>0.13</v>
      </c>
    </row>
    <row r="16" spans="1:220" ht="12.75" customHeight="1">
      <c r="A16" s="99" t="s">
        <v>90</v>
      </c>
      <c r="B16" s="293">
        <v>0</v>
      </c>
      <c r="C16" s="293">
        <v>403</v>
      </c>
      <c r="D16" s="293">
        <v>728</v>
      </c>
      <c r="E16" s="293">
        <v>1131</v>
      </c>
      <c r="F16" s="293">
        <v>6657</v>
      </c>
      <c r="G16" s="295">
        <v>0.17</v>
      </c>
    </row>
    <row r="17" spans="1:7" ht="12.75" customHeight="1">
      <c r="A17" s="99" t="s">
        <v>18</v>
      </c>
      <c r="B17" s="293">
        <v>338</v>
      </c>
      <c r="C17" s="293">
        <v>1551</v>
      </c>
      <c r="D17" s="293">
        <v>1703</v>
      </c>
      <c r="E17" s="293">
        <v>3592</v>
      </c>
      <c r="F17" s="293">
        <v>56400</v>
      </c>
      <c r="G17" s="295">
        <v>0.06</v>
      </c>
    </row>
    <row r="18" spans="1:7">
      <c r="A18" s="121" t="s">
        <v>102</v>
      </c>
      <c r="B18" s="294">
        <v>6106</v>
      </c>
      <c r="C18" s="294">
        <v>15579</v>
      </c>
      <c r="D18" s="294">
        <v>15390</v>
      </c>
      <c r="E18" s="294">
        <v>37075</v>
      </c>
      <c r="F18" s="294" t="s">
        <v>75</v>
      </c>
      <c r="G18" s="294" t="s">
        <v>75</v>
      </c>
    </row>
    <row r="19" spans="1:7">
      <c r="A19" s="99" t="s">
        <v>20</v>
      </c>
      <c r="B19" s="293">
        <v>7</v>
      </c>
      <c r="C19" s="293">
        <v>2009</v>
      </c>
      <c r="D19" s="293">
        <v>1775</v>
      </c>
      <c r="E19" s="293">
        <v>3791</v>
      </c>
      <c r="F19" s="293" t="s">
        <v>75</v>
      </c>
      <c r="G19" s="293" t="s">
        <v>75</v>
      </c>
    </row>
    <row r="20" spans="1:7" s="114" customFormat="1">
      <c r="A20" s="122" t="s">
        <v>2</v>
      </c>
      <c r="B20" s="294">
        <v>6113</v>
      </c>
      <c r="C20" s="294">
        <v>17589</v>
      </c>
      <c r="D20" s="294">
        <v>17164</v>
      </c>
      <c r="E20" s="294">
        <v>40866</v>
      </c>
      <c r="F20" s="294" t="s">
        <v>75</v>
      </c>
      <c r="G20" s="294" t="s">
        <v>75</v>
      </c>
    </row>
    <row r="21" spans="1:7">
      <c r="A21" s="618">
        <v>2020</v>
      </c>
      <c r="B21" s="618"/>
      <c r="C21" s="618"/>
      <c r="D21" s="618"/>
      <c r="E21" s="618"/>
      <c r="F21" s="618"/>
      <c r="G21" s="618"/>
    </row>
    <row r="22" spans="1:7">
      <c r="A22" s="99" t="s">
        <v>12</v>
      </c>
      <c r="B22" s="293">
        <v>694</v>
      </c>
      <c r="C22" s="293">
        <v>675</v>
      </c>
      <c r="D22" s="293">
        <v>1953</v>
      </c>
      <c r="E22" s="293">
        <v>3322</v>
      </c>
      <c r="F22" s="293">
        <v>3510</v>
      </c>
      <c r="G22" s="295">
        <v>0.95</v>
      </c>
    </row>
    <row r="23" spans="1:7">
      <c r="A23" s="99" t="s">
        <v>13</v>
      </c>
      <c r="B23" s="293">
        <v>511</v>
      </c>
      <c r="C23" s="293">
        <v>1649</v>
      </c>
      <c r="D23" s="293">
        <v>2783</v>
      </c>
      <c r="E23" s="293">
        <v>4943</v>
      </c>
      <c r="F23" s="293">
        <v>11623</v>
      </c>
      <c r="G23" s="295">
        <v>0.43</v>
      </c>
    </row>
    <row r="24" spans="1:7">
      <c r="A24" s="99" t="s">
        <v>14</v>
      </c>
      <c r="B24" s="293">
        <v>1669</v>
      </c>
      <c r="C24" s="293">
        <v>924</v>
      </c>
      <c r="D24" s="293">
        <v>2690</v>
      </c>
      <c r="E24" s="293">
        <v>5282</v>
      </c>
      <c r="F24" s="293">
        <v>5313</v>
      </c>
      <c r="G24" s="295">
        <v>0.99</v>
      </c>
    </row>
    <row r="25" spans="1:7">
      <c r="A25" s="99" t="s">
        <v>15</v>
      </c>
      <c r="B25" s="293">
        <v>1284</v>
      </c>
      <c r="C25" s="293">
        <v>936</v>
      </c>
      <c r="D25" s="293">
        <v>900</v>
      </c>
      <c r="E25" s="293">
        <v>3120</v>
      </c>
      <c r="F25" s="293">
        <v>5430</v>
      </c>
      <c r="G25" s="295">
        <v>0.56999999999999995</v>
      </c>
    </row>
    <row r="26" spans="1:7">
      <c r="A26" s="99" t="s">
        <v>103</v>
      </c>
      <c r="B26" s="293">
        <v>0</v>
      </c>
      <c r="C26" s="293">
        <v>831</v>
      </c>
      <c r="D26" s="293">
        <v>0</v>
      </c>
      <c r="E26" s="293">
        <v>831</v>
      </c>
      <c r="F26" s="293">
        <v>831</v>
      </c>
      <c r="G26" s="295">
        <v>1</v>
      </c>
    </row>
    <row r="27" spans="1:7">
      <c r="A27" s="99" t="s">
        <v>216</v>
      </c>
      <c r="B27" s="293">
        <v>656</v>
      </c>
      <c r="C27" s="293">
        <v>884</v>
      </c>
      <c r="D27" s="293">
        <v>802</v>
      </c>
      <c r="E27" s="293">
        <v>2342</v>
      </c>
      <c r="F27" s="293">
        <v>4070</v>
      </c>
      <c r="G27" s="295">
        <v>0.57999999999999996</v>
      </c>
    </row>
    <row r="28" spans="1:7">
      <c r="A28" s="99" t="s">
        <v>104</v>
      </c>
      <c r="B28" s="293">
        <v>0</v>
      </c>
      <c r="C28" s="293">
        <v>2049</v>
      </c>
      <c r="D28" s="293">
        <v>483</v>
      </c>
      <c r="E28" s="293">
        <v>2532</v>
      </c>
      <c r="F28" s="293">
        <v>75862</v>
      </c>
      <c r="G28" s="295">
        <v>0.03</v>
      </c>
    </row>
    <row r="29" spans="1:7">
      <c r="A29" s="99" t="s">
        <v>16</v>
      </c>
      <c r="B29" s="293">
        <v>834</v>
      </c>
      <c r="C29" s="293">
        <v>643</v>
      </c>
      <c r="D29" s="293">
        <v>748</v>
      </c>
      <c r="E29" s="293">
        <v>2225</v>
      </c>
      <c r="F29" s="293">
        <v>12791</v>
      </c>
      <c r="G29" s="295">
        <v>0.17</v>
      </c>
    </row>
    <row r="30" spans="1:7">
      <c r="A30" s="99" t="s">
        <v>17</v>
      </c>
      <c r="B30" s="293">
        <v>0</v>
      </c>
      <c r="C30" s="293">
        <v>4920</v>
      </c>
      <c r="D30" s="293">
        <v>2936</v>
      </c>
      <c r="E30" s="293">
        <v>7856</v>
      </c>
      <c r="F30" s="293">
        <v>59060</v>
      </c>
      <c r="G30" s="295">
        <v>0.13</v>
      </c>
    </row>
    <row r="31" spans="1:7">
      <c r="A31" s="99" t="s">
        <v>90</v>
      </c>
      <c r="B31" s="293">
        <v>0</v>
      </c>
      <c r="C31" s="293">
        <v>487</v>
      </c>
      <c r="D31" s="293">
        <v>789</v>
      </c>
      <c r="E31" s="293">
        <v>1276</v>
      </c>
      <c r="F31" s="293">
        <v>7060</v>
      </c>
      <c r="G31" s="295">
        <v>0.18</v>
      </c>
    </row>
    <row r="32" spans="1:7">
      <c r="A32" s="99" t="s">
        <v>18</v>
      </c>
      <c r="B32" s="293">
        <v>355</v>
      </c>
      <c r="C32" s="293">
        <v>1664</v>
      </c>
      <c r="D32" s="293">
        <v>1745</v>
      </c>
      <c r="E32" s="293">
        <v>3764</v>
      </c>
      <c r="F32" s="293">
        <v>60068</v>
      </c>
      <c r="G32" s="295">
        <v>0.06</v>
      </c>
    </row>
    <row r="33" spans="1:13">
      <c r="A33" s="121" t="s">
        <v>102</v>
      </c>
      <c r="B33" s="294">
        <v>6003</v>
      </c>
      <c r="C33" s="294">
        <v>15663</v>
      </c>
      <c r="D33" s="294">
        <v>15828</v>
      </c>
      <c r="E33" s="294">
        <v>37494</v>
      </c>
      <c r="F33" s="294" t="s">
        <v>75</v>
      </c>
      <c r="G33" s="294" t="s">
        <v>75</v>
      </c>
    </row>
    <row r="34" spans="1:13">
      <c r="A34" s="99" t="s">
        <v>20</v>
      </c>
      <c r="B34" s="293">
        <v>7</v>
      </c>
      <c r="C34" s="293">
        <v>2022</v>
      </c>
      <c r="D34" s="293">
        <v>1834</v>
      </c>
      <c r="E34" s="293">
        <v>3864</v>
      </c>
      <c r="F34" s="293" t="s">
        <v>75</v>
      </c>
      <c r="G34" s="293" t="s">
        <v>75</v>
      </c>
    </row>
    <row r="35" spans="1:13" s="114" customFormat="1">
      <c r="A35" s="122" t="s">
        <v>2</v>
      </c>
      <c r="B35" s="294">
        <v>6011</v>
      </c>
      <c r="C35" s="294">
        <v>17685</v>
      </c>
      <c r="D35" s="294">
        <v>17662</v>
      </c>
      <c r="E35" s="294">
        <v>41358</v>
      </c>
      <c r="F35" s="294" t="s">
        <v>75</v>
      </c>
      <c r="G35" s="294" t="s">
        <v>75</v>
      </c>
    </row>
    <row r="36" spans="1:13">
      <c r="A36" s="618">
        <v>2021</v>
      </c>
      <c r="B36" s="618"/>
      <c r="C36" s="618"/>
      <c r="D36" s="618"/>
      <c r="E36" s="618"/>
      <c r="F36" s="618"/>
      <c r="G36" s="618"/>
    </row>
    <row r="37" spans="1:13">
      <c r="A37" s="99" t="s">
        <v>12</v>
      </c>
      <c r="B37" s="293">
        <v>853</v>
      </c>
      <c r="C37" s="293">
        <v>1274</v>
      </c>
      <c r="D37" s="293">
        <v>76</v>
      </c>
      <c r="E37" s="293">
        <v>2203</v>
      </c>
      <c r="F37" s="293">
        <v>2850</v>
      </c>
      <c r="G37" s="295">
        <v>0.77</v>
      </c>
      <c r="I37" s="217"/>
    </row>
    <row r="38" spans="1:13">
      <c r="A38" s="99" t="s">
        <v>13</v>
      </c>
      <c r="B38" s="293">
        <v>503</v>
      </c>
      <c r="C38" s="293">
        <v>1833</v>
      </c>
      <c r="D38" s="293">
        <v>136</v>
      </c>
      <c r="E38" s="293">
        <v>2472</v>
      </c>
      <c r="F38" s="293">
        <v>10244</v>
      </c>
      <c r="G38" s="295">
        <v>0.24</v>
      </c>
      <c r="I38" s="217"/>
    </row>
    <row r="39" spans="1:13">
      <c r="A39" s="99" t="s">
        <v>14</v>
      </c>
      <c r="B39" s="293">
        <v>418</v>
      </c>
      <c r="C39" s="293">
        <v>1083</v>
      </c>
      <c r="D39" s="293">
        <v>130</v>
      </c>
      <c r="E39" s="293">
        <v>1631</v>
      </c>
      <c r="F39" s="293">
        <v>1655</v>
      </c>
      <c r="G39" s="295">
        <v>0.99</v>
      </c>
      <c r="I39" s="217"/>
    </row>
    <row r="40" spans="1:13">
      <c r="A40" s="99" t="s">
        <v>15</v>
      </c>
      <c r="B40" s="293">
        <v>1147</v>
      </c>
      <c r="C40" s="293">
        <v>1191</v>
      </c>
      <c r="D40" s="293">
        <v>94</v>
      </c>
      <c r="E40" s="293">
        <v>2431</v>
      </c>
      <c r="F40" s="293">
        <v>4665</v>
      </c>
      <c r="G40" s="295">
        <v>0.52</v>
      </c>
      <c r="I40" s="217"/>
    </row>
    <row r="41" spans="1:13">
      <c r="A41" s="99" t="s">
        <v>103</v>
      </c>
      <c r="B41" s="293">
        <v>0</v>
      </c>
      <c r="C41" s="293">
        <v>878</v>
      </c>
      <c r="D41" s="293">
        <v>0</v>
      </c>
      <c r="E41" s="293">
        <v>878</v>
      </c>
      <c r="F41" s="293">
        <v>878</v>
      </c>
      <c r="G41" s="295">
        <v>1</v>
      </c>
      <c r="I41" s="217"/>
    </row>
    <row r="42" spans="1:13">
      <c r="A42" s="99" t="s">
        <v>216</v>
      </c>
      <c r="B42" s="293">
        <v>335</v>
      </c>
      <c r="C42" s="293">
        <v>784</v>
      </c>
      <c r="D42" s="293">
        <v>68</v>
      </c>
      <c r="E42" s="293">
        <v>1188</v>
      </c>
      <c r="F42" s="293">
        <v>2743</v>
      </c>
      <c r="G42" s="295">
        <v>0.43</v>
      </c>
      <c r="I42" s="217"/>
    </row>
    <row r="43" spans="1:13">
      <c r="A43" s="99" t="s">
        <v>104</v>
      </c>
      <c r="B43" s="293">
        <v>0</v>
      </c>
      <c r="C43" s="293">
        <v>2136</v>
      </c>
      <c r="D43" s="293">
        <v>129</v>
      </c>
      <c r="E43" s="293">
        <v>2265</v>
      </c>
      <c r="F43" s="293">
        <v>74878</v>
      </c>
      <c r="G43" s="295">
        <v>0.03</v>
      </c>
      <c r="I43" s="217"/>
    </row>
    <row r="44" spans="1:13">
      <c r="A44" s="99" t="s">
        <v>16</v>
      </c>
      <c r="B44" s="293">
        <v>581</v>
      </c>
      <c r="C44" s="293">
        <v>620</v>
      </c>
      <c r="D44" s="293">
        <v>41</v>
      </c>
      <c r="E44" s="293">
        <v>1242</v>
      </c>
      <c r="F44" s="293">
        <v>9127</v>
      </c>
      <c r="G44" s="295">
        <v>0.14000000000000001</v>
      </c>
      <c r="I44" s="217"/>
    </row>
    <row r="45" spans="1:13">
      <c r="A45" s="99" t="s">
        <v>17</v>
      </c>
      <c r="B45" s="293">
        <v>0</v>
      </c>
      <c r="C45" s="293">
        <v>5709</v>
      </c>
      <c r="D45" s="293">
        <v>257</v>
      </c>
      <c r="E45" s="293">
        <v>5966</v>
      </c>
      <c r="F45" s="293">
        <v>57911</v>
      </c>
      <c r="G45" s="295">
        <v>0.1</v>
      </c>
      <c r="I45" s="489"/>
      <c r="J45" s="114"/>
      <c r="K45" s="114"/>
      <c r="L45" s="114"/>
      <c r="M45" s="114"/>
    </row>
    <row r="46" spans="1:13">
      <c r="A46" s="99" t="s">
        <v>90</v>
      </c>
      <c r="B46" s="293">
        <v>0</v>
      </c>
      <c r="C46" s="293">
        <v>572</v>
      </c>
      <c r="D46" s="293">
        <v>15</v>
      </c>
      <c r="E46" s="293">
        <v>587</v>
      </c>
      <c r="F46" s="293">
        <v>6751</v>
      </c>
      <c r="G46" s="295">
        <v>0.09</v>
      </c>
      <c r="I46" s="489"/>
      <c r="J46" s="114"/>
      <c r="K46" s="114"/>
      <c r="L46" s="114"/>
      <c r="M46" s="114"/>
    </row>
    <row r="47" spans="1:13">
      <c r="A47" s="99" t="s">
        <v>18</v>
      </c>
      <c r="B47" s="293">
        <v>336</v>
      </c>
      <c r="C47" s="293">
        <v>1774</v>
      </c>
      <c r="D47" s="293">
        <v>403</v>
      </c>
      <c r="E47" s="293">
        <v>2513</v>
      </c>
      <c r="F47" s="293">
        <v>60082</v>
      </c>
      <c r="G47" s="295">
        <v>0.04</v>
      </c>
      <c r="I47" s="489"/>
      <c r="J47" s="114"/>
      <c r="K47" s="114"/>
      <c r="L47" s="114"/>
      <c r="M47" s="114"/>
    </row>
    <row r="48" spans="1:13">
      <c r="A48" s="121" t="s">
        <v>102</v>
      </c>
      <c r="B48" s="294">
        <v>4173</v>
      </c>
      <c r="C48" s="294">
        <v>17855</v>
      </c>
      <c r="D48" s="294">
        <v>1349</v>
      </c>
      <c r="E48" s="294">
        <v>23376</v>
      </c>
      <c r="F48" s="294" t="s">
        <v>75</v>
      </c>
      <c r="G48" s="294" t="s">
        <v>75</v>
      </c>
      <c r="I48" s="489"/>
      <c r="J48" s="490"/>
      <c r="K48" s="491"/>
      <c r="L48" s="114"/>
      <c r="M48" s="114"/>
    </row>
    <row r="49" spans="1:13">
      <c r="A49" s="99" t="s">
        <v>20</v>
      </c>
      <c r="B49" s="293">
        <v>5</v>
      </c>
      <c r="C49" s="293">
        <v>2316</v>
      </c>
      <c r="D49" s="293">
        <v>137</v>
      </c>
      <c r="E49" s="293">
        <v>2459</v>
      </c>
      <c r="F49" s="293" t="s">
        <v>75</v>
      </c>
      <c r="G49" s="293" t="s">
        <v>75</v>
      </c>
      <c r="I49" s="489"/>
      <c r="J49" s="114"/>
      <c r="K49" s="491"/>
      <c r="L49" s="114"/>
      <c r="M49" s="114"/>
    </row>
    <row r="50" spans="1:13">
      <c r="A50" s="122" t="s">
        <v>2</v>
      </c>
      <c r="B50" s="294">
        <v>4178</v>
      </c>
      <c r="C50" s="294">
        <v>20171</v>
      </c>
      <c r="D50" s="294">
        <v>1486</v>
      </c>
      <c r="E50" s="294">
        <v>25835</v>
      </c>
      <c r="F50" s="294" t="s">
        <v>75</v>
      </c>
      <c r="G50" s="294" t="s">
        <v>75</v>
      </c>
      <c r="H50" s="219"/>
      <c r="I50" s="489"/>
      <c r="J50" s="488"/>
      <c r="K50" s="489"/>
      <c r="L50" s="114"/>
      <c r="M50" s="114"/>
    </row>
    <row r="51" spans="1:13">
      <c r="A51" s="618" t="s">
        <v>243</v>
      </c>
      <c r="B51" s="618"/>
      <c r="C51" s="618"/>
      <c r="D51" s="618"/>
      <c r="E51" s="618"/>
      <c r="F51" s="618"/>
      <c r="G51" s="618"/>
      <c r="I51" s="492"/>
      <c r="J51" s="526"/>
      <c r="K51" s="114"/>
      <c r="L51" s="114"/>
      <c r="M51" s="114"/>
    </row>
    <row r="52" spans="1:13">
      <c r="A52" s="99" t="s">
        <v>12</v>
      </c>
      <c r="B52" s="293">
        <v>990</v>
      </c>
      <c r="C52" s="293">
        <v>202</v>
      </c>
      <c r="D52" s="293">
        <v>279</v>
      </c>
      <c r="E52" s="293">
        <v>1471</v>
      </c>
      <c r="F52" s="293">
        <v>2410</v>
      </c>
      <c r="G52" s="295">
        <v>0.61</v>
      </c>
      <c r="H52" s="217"/>
      <c r="I52" s="492"/>
      <c r="J52" s="493"/>
      <c r="K52" s="494"/>
      <c r="L52" s="488"/>
      <c r="M52" s="114"/>
    </row>
    <row r="53" spans="1:13">
      <c r="A53" s="99" t="s">
        <v>13</v>
      </c>
      <c r="B53" s="293">
        <v>558</v>
      </c>
      <c r="C53" s="293">
        <v>1920</v>
      </c>
      <c r="D53" s="293">
        <v>316</v>
      </c>
      <c r="E53" s="293">
        <v>2794</v>
      </c>
      <c r="F53" s="293">
        <v>10785</v>
      </c>
      <c r="G53" s="295">
        <v>0.26</v>
      </c>
      <c r="H53" s="217"/>
      <c r="I53" s="492"/>
      <c r="J53" s="488"/>
      <c r="K53" s="493"/>
      <c r="L53" s="488"/>
      <c r="M53" s="114"/>
    </row>
    <row r="54" spans="1:13">
      <c r="A54" s="99" t="s">
        <v>14</v>
      </c>
      <c r="B54" s="293">
        <v>471</v>
      </c>
      <c r="C54" s="293">
        <v>1161</v>
      </c>
      <c r="D54" s="293">
        <v>218</v>
      </c>
      <c r="E54" s="293">
        <v>1850</v>
      </c>
      <c r="F54" s="293">
        <v>1872</v>
      </c>
      <c r="G54" s="295">
        <v>0.99</v>
      </c>
      <c r="H54" s="217"/>
      <c r="I54" s="492"/>
      <c r="J54" s="488"/>
      <c r="K54" s="493"/>
      <c r="L54" s="488"/>
      <c r="M54" s="114"/>
    </row>
    <row r="55" spans="1:13">
      <c r="A55" s="99" t="s">
        <v>15</v>
      </c>
      <c r="B55" s="293">
        <v>1330</v>
      </c>
      <c r="C55" s="293">
        <v>1100</v>
      </c>
      <c r="D55" s="293">
        <v>124</v>
      </c>
      <c r="E55" s="293">
        <v>2554</v>
      </c>
      <c r="F55" s="293">
        <v>5176</v>
      </c>
      <c r="G55" s="295">
        <v>0.49</v>
      </c>
      <c r="H55" s="217"/>
      <c r="I55" s="492"/>
      <c r="J55" s="493"/>
      <c r="K55" s="494"/>
      <c r="L55" s="488"/>
      <c r="M55" s="114"/>
    </row>
    <row r="56" spans="1:13">
      <c r="A56" s="99" t="s">
        <v>103</v>
      </c>
      <c r="B56" s="293">
        <v>0</v>
      </c>
      <c r="C56" s="293">
        <v>937</v>
      </c>
      <c r="D56" s="293">
        <v>0</v>
      </c>
      <c r="E56" s="293">
        <v>937</v>
      </c>
      <c r="F56" s="293">
        <v>937</v>
      </c>
      <c r="G56" s="295">
        <v>1</v>
      </c>
      <c r="H56" s="217"/>
      <c r="I56" s="492"/>
      <c r="J56" s="488"/>
      <c r="K56" s="488"/>
      <c r="L56" s="488"/>
      <c r="M56" s="114"/>
    </row>
    <row r="57" spans="1:13">
      <c r="A57" s="99" t="s">
        <v>216</v>
      </c>
      <c r="B57" s="293">
        <v>359</v>
      </c>
      <c r="C57" s="293">
        <v>898</v>
      </c>
      <c r="D57" s="293">
        <v>115</v>
      </c>
      <c r="E57" s="293">
        <v>1372</v>
      </c>
      <c r="F57" s="293">
        <v>3201</v>
      </c>
      <c r="G57" s="295">
        <v>0.43</v>
      </c>
      <c r="H57" s="217"/>
      <c r="I57" s="492"/>
      <c r="J57" s="488"/>
      <c r="K57" s="493"/>
      <c r="L57" s="488"/>
      <c r="M57" s="114"/>
    </row>
    <row r="58" spans="1:13">
      <c r="A58" s="99" t="s">
        <v>104</v>
      </c>
      <c r="B58" s="293">
        <v>0</v>
      </c>
      <c r="C58" s="293">
        <v>2217</v>
      </c>
      <c r="D58" s="293">
        <v>61</v>
      </c>
      <c r="E58" s="293">
        <v>2278</v>
      </c>
      <c r="F58" s="293">
        <v>80006</v>
      </c>
      <c r="G58" s="295">
        <v>0.03</v>
      </c>
      <c r="H58" s="217"/>
      <c r="I58" s="492"/>
      <c r="J58" s="488"/>
      <c r="K58" s="488"/>
      <c r="L58" s="488"/>
      <c r="M58" s="114"/>
    </row>
    <row r="59" spans="1:13">
      <c r="A59" s="99" t="s">
        <v>16</v>
      </c>
      <c r="B59" s="293">
        <v>679</v>
      </c>
      <c r="C59" s="293">
        <v>713</v>
      </c>
      <c r="D59" s="293">
        <v>55</v>
      </c>
      <c r="E59" s="293">
        <v>1448</v>
      </c>
      <c r="F59" s="293">
        <v>11642</v>
      </c>
      <c r="G59" s="295">
        <v>0.12</v>
      </c>
      <c r="H59" s="217"/>
      <c r="I59" s="492"/>
      <c r="J59" s="488"/>
      <c r="K59" s="495"/>
      <c r="L59" s="488"/>
      <c r="M59" s="114"/>
    </row>
    <row r="60" spans="1:13">
      <c r="A60" s="99" t="s">
        <v>17</v>
      </c>
      <c r="B60" s="293">
        <v>0</v>
      </c>
      <c r="C60" s="293">
        <v>6004</v>
      </c>
      <c r="D60" s="293">
        <v>278</v>
      </c>
      <c r="E60" s="293">
        <v>6282</v>
      </c>
      <c r="F60" s="293">
        <v>65818</v>
      </c>
      <c r="G60" s="295">
        <v>0.1</v>
      </c>
      <c r="H60" s="217"/>
      <c r="I60" s="492"/>
      <c r="J60" s="488"/>
      <c r="K60" s="495"/>
      <c r="L60" s="488"/>
      <c r="M60" s="114"/>
    </row>
    <row r="61" spans="1:13">
      <c r="A61" s="99" t="s">
        <v>90</v>
      </c>
      <c r="B61" s="293">
        <v>0</v>
      </c>
      <c r="C61" s="293">
        <v>517</v>
      </c>
      <c r="D61" s="293">
        <v>36</v>
      </c>
      <c r="E61" s="293">
        <v>554</v>
      </c>
      <c r="F61" s="293">
        <v>7260</v>
      </c>
      <c r="G61" s="295">
        <v>0.08</v>
      </c>
      <c r="H61" s="217"/>
      <c r="I61" s="492"/>
      <c r="J61" s="488"/>
      <c r="K61" s="494"/>
      <c r="L61" s="488"/>
      <c r="M61" s="114"/>
    </row>
    <row r="62" spans="1:13">
      <c r="A62" s="99" t="s">
        <v>18</v>
      </c>
      <c r="B62" s="293">
        <v>379</v>
      </c>
      <c r="C62" s="293">
        <v>1904</v>
      </c>
      <c r="D62" s="293">
        <v>250</v>
      </c>
      <c r="E62" s="293">
        <v>2533</v>
      </c>
      <c r="F62" s="293">
        <v>65090</v>
      </c>
      <c r="G62" s="295">
        <v>0.04</v>
      </c>
      <c r="H62" s="217"/>
      <c r="I62" s="492"/>
      <c r="J62" s="488"/>
      <c r="K62" s="488"/>
      <c r="L62" s="488"/>
      <c r="M62" s="114"/>
    </row>
    <row r="63" spans="1:13">
      <c r="A63" s="121" t="s">
        <v>102</v>
      </c>
      <c r="B63" s="294">
        <v>4766</v>
      </c>
      <c r="C63" s="294">
        <v>17575</v>
      </c>
      <c r="D63" s="294">
        <v>1732</v>
      </c>
      <c r="E63" s="294">
        <v>24073</v>
      </c>
      <c r="F63" s="294" t="s">
        <v>75</v>
      </c>
      <c r="G63" s="294" t="s">
        <v>75</v>
      </c>
      <c r="H63" s="217"/>
      <c r="I63" s="492"/>
      <c r="J63" s="488"/>
      <c r="K63" s="488"/>
      <c r="L63" s="488"/>
      <c r="M63" s="114"/>
    </row>
    <row r="64" spans="1:13">
      <c r="A64" s="99" t="s">
        <v>20</v>
      </c>
      <c r="B64" s="293">
        <v>5</v>
      </c>
      <c r="C64" s="293">
        <v>2252</v>
      </c>
      <c r="D64" s="293">
        <v>209</v>
      </c>
      <c r="E64" s="293">
        <v>2465</v>
      </c>
      <c r="F64" s="293" t="s">
        <v>75</v>
      </c>
      <c r="G64" s="293" t="s">
        <v>75</v>
      </c>
      <c r="I64" s="492"/>
      <c r="J64" s="488"/>
      <c r="K64" s="488"/>
      <c r="L64" s="488"/>
      <c r="M64" s="114"/>
    </row>
    <row r="65" spans="1:13">
      <c r="A65" s="123" t="s">
        <v>2</v>
      </c>
      <c r="B65" s="347">
        <v>4771</v>
      </c>
      <c r="C65" s="347">
        <v>19827</v>
      </c>
      <c r="D65" s="347">
        <v>1941</v>
      </c>
      <c r="E65" s="347">
        <v>26539</v>
      </c>
      <c r="F65" s="347" t="s">
        <v>75</v>
      </c>
      <c r="G65" s="347" t="s">
        <v>75</v>
      </c>
      <c r="H65" s="483"/>
      <c r="I65" s="492"/>
      <c r="J65" s="488"/>
      <c r="K65" s="527"/>
      <c r="L65" s="488"/>
      <c r="M65" s="496"/>
    </row>
    <row r="66" spans="1:13" ht="12.75" customHeight="1">
      <c r="A66" s="98" t="s">
        <v>128</v>
      </c>
      <c r="B66" s="124"/>
      <c r="C66" s="125"/>
      <c r="D66" s="124"/>
      <c r="E66" s="124"/>
      <c r="I66" s="489"/>
      <c r="J66" s="114"/>
      <c r="K66" s="489"/>
      <c r="L66" s="114"/>
      <c r="M66" s="114"/>
    </row>
    <row r="67" spans="1:13" ht="12.75" customHeight="1">
      <c r="A67" s="102" t="s">
        <v>83</v>
      </c>
      <c r="C67" s="124"/>
      <c r="D67" s="125"/>
      <c r="E67" s="126"/>
      <c r="I67" s="114"/>
      <c r="J67" s="490"/>
      <c r="K67" s="490"/>
      <c r="L67" s="490"/>
      <c r="M67" s="490"/>
    </row>
    <row r="68" spans="1:13" s="17" customFormat="1" ht="12.75" customHeight="1">
      <c r="A68" s="31" t="s">
        <v>264</v>
      </c>
      <c r="B68" s="29"/>
      <c r="C68" s="30"/>
      <c r="D68" s="30"/>
      <c r="E68" s="23"/>
      <c r="F68" s="23"/>
      <c r="G68" s="23"/>
    </row>
    <row r="69" spans="1:13">
      <c r="A69" s="32" t="s">
        <v>147</v>
      </c>
      <c r="B69" s="32"/>
      <c r="C69" s="128"/>
      <c r="D69" s="125"/>
      <c r="E69" s="127"/>
    </row>
    <row r="70" spans="1:13">
      <c r="A70" s="23" t="s">
        <v>74</v>
      </c>
      <c r="C70" s="129"/>
      <c r="D70" s="124"/>
      <c r="E70" s="127"/>
    </row>
    <row r="71" spans="1:13" ht="12.75" customHeight="1">
      <c r="A71" s="29" t="s">
        <v>149</v>
      </c>
      <c r="B71" s="18"/>
      <c r="C71" s="130"/>
      <c r="D71" s="94"/>
      <c r="E71" s="127"/>
    </row>
    <row r="72" spans="1:13">
      <c r="A72" s="336" t="s">
        <v>200</v>
      </c>
      <c r="C72" s="129"/>
      <c r="D72" s="125"/>
      <c r="E72" s="127"/>
    </row>
  </sheetData>
  <mergeCells count="11">
    <mergeCell ref="A2:G2"/>
    <mergeCell ref="E3:E4"/>
    <mergeCell ref="F3:F4"/>
    <mergeCell ref="G3:G5"/>
    <mergeCell ref="A3:A5"/>
    <mergeCell ref="A36:G36"/>
    <mergeCell ref="A51:G51"/>
    <mergeCell ref="A21:G21"/>
    <mergeCell ref="D3:D4"/>
    <mergeCell ref="B3:C3"/>
    <mergeCell ref="A6:G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69"/>
  <sheetViews>
    <sheetView showGridLines="0" zoomScaleNormal="100" workbookViewId="0"/>
  </sheetViews>
  <sheetFormatPr defaultColWidth="9.1796875" defaultRowHeight="12.5"/>
  <cols>
    <col min="1" max="1" width="34.26953125" style="48" customWidth="1"/>
    <col min="2" max="2" width="10.1796875" style="48" customWidth="1"/>
    <col min="3" max="3" width="8.1796875" style="48" customWidth="1"/>
    <col min="4" max="4" width="7.453125" style="48" customWidth="1"/>
    <col min="5" max="5" width="8.26953125" style="48" customWidth="1"/>
    <col min="6" max="6" width="6.26953125" style="48" customWidth="1"/>
    <col min="7" max="7" width="10.1796875" style="48" customWidth="1"/>
    <col min="8" max="8" width="7.54296875" style="48" customWidth="1"/>
    <col min="9" max="9" width="7" style="48" customWidth="1"/>
    <col min="10" max="10" width="7.1796875" style="48" customWidth="1"/>
    <col min="11" max="12" width="9.54296875" style="48" bestFit="1" customWidth="1"/>
    <col min="13" max="13" width="10.1796875" style="48" bestFit="1" customWidth="1"/>
    <col min="14" max="16384" width="9.1796875" style="48"/>
  </cols>
  <sheetData>
    <row r="1" spans="1:10" ht="13">
      <c r="A1" s="11" t="s">
        <v>87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105" customFormat="1" ht="19.5" customHeight="1">
      <c r="A2" s="651" t="s">
        <v>244</v>
      </c>
      <c r="B2" s="652"/>
      <c r="C2" s="652"/>
      <c r="D2" s="652"/>
      <c r="E2" s="652"/>
      <c r="F2" s="652"/>
      <c r="G2" s="652"/>
      <c r="H2" s="652"/>
      <c r="I2" s="652"/>
      <c r="J2" s="652"/>
    </row>
    <row r="3" spans="1:10" ht="15" customHeight="1">
      <c r="A3" s="656" t="s">
        <v>11</v>
      </c>
      <c r="B3" s="647" t="s">
        <v>39</v>
      </c>
      <c r="C3" s="648"/>
      <c r="D3" s="648"/>
      <c r="E3" s="648"/>
      <c r="F3" s="653" t="s">
        <v>40</v>
      </c>
      <c r="G3" s="647" t="s">
        <v>41</v>
      </c>
      <c r="H3" s="648"/>
      <c r="I3" s="648"/>
      <c r="J3" s="648"/>
    </row>
    <row r="4" spans="1:10" ht="85.5" customHeight="1">
      <c r="A4" s="657"/>
      <c r="B4" s="96" t="s">
        <v>42</v>
      </c>
      <c r="C4" s="96" t="s">
        <v>43</v>
      </c>
      <c r="D4" s="96" t="s">
        <v>44</v>
      </c>
      <c r="E4" s="96" t="s">
        <v>45</v>
      </c>
      <c r="F4" s="654"/>
      <c r="G4" s="96" t="s">
        <v>42</v>
      </c>
      <c r="H4" s="96" t="s">
        <v>43</v>
      </c>
      <c r="I4" s="96" t="s">
        <v>76</v>
      </c>
      <c r="J4" s="96" t="s">
        <v>45</v>
      </c>
    </row>
    <row r="5" spans="1:10" ht="15" customHeight="1">
      <c r="A5" s="643"/>
      <c r="B5" s="106" t="s">
        <v>3</v>
      </c>
      <c r="C5" s="107"/>
      <c r="D5" s="107"/>
      <c r="E5" s="108"/>
      <c r="F5" s="655"/>
      <c r="G5" s="649" t="s">
        <v>3</v>
      </c>
      <c r="H5" s="650"/>
      <c r="I5" s="650"/>
      <c r="J5" s="650"/>
    </row>
    <row r="6" spans="1:10">
      <c r="A6" s="618">
        <v>2019</v>
      </c>
      <c r="B6" s="618"/>
      <c r="C6" s="618"/>
      <c r="D6" s="618"/>
      <c r="E6" s="618"/>
      <c r="F6" s="618"/>
      <c r="G6" s="618"/>
      <c r="H6" s="618"/>
      <c r="I6" s="618"/>
      <c r="J6" s="618"/>
    </row>
    <row r="7" spans="1:10">
      <c r="A7" s="109" t="s">
        <v>12</v>
      </c>
      <c r="B7" s="296">
        <v>2862</v>
      </c>
      <c r="C7" s="296">
        <v>621</v>
      </c>
      <c r="D7" s="296">
        <v>0</v>
      </c>
      <c r="E7" s="296">
        <v>3484</v>
      </c>
      <c r="F7" s="298">
        <v>0.95</v>
      </c>
      <c r="G7" s="296">
        <v>2713</v>
      </c>
      <c r="H7" s="296">
        <v>589</v>
      </c>
      <c r="I7" s="296">
        <v>0</v>
      </c>
      <c r="J7" s="296">
        <v>3302</v>
      </c>
    </row>
    <row r="8" spans="1:10">
      <c r="A8" s="109" t="s">
        <v>13</v>
      </c>
      <c r="B8" s="296">
        <v>9957</v>
      </c>
      <c r="C8" s="296">
        <v>1195</v>
      </c>
      <c r="D8" s="296">
        <v>0</v>
      </c>
      <c r="E8" s="296">
        <v>11152</v>
      </c>
      <c r="F8" s="298">
        <v>0.42</v>
      </c>
      <c r="G8" s="296">
        <v>4244</v>
      </c>
      <c r="H8" s="296">
        <v>489</v>
      </c>
      <c r="I8" s="296">
        <v>0</v>
      </c>
      <c r="J8" s="296">
        <v>4733</v>
      </c>
    </row>
    <row r="9" spans="1:10">
      <c r="A9" s="109" t="s">
        <v>14</v>
      </c>
      <c r="B9" s="296">
        <v>5552</v>
      </c>
      <c r="C9" s="296">
        <v>69</v>
      </c>
      <c r="D9" s="296">
        <v>0</v>
      </c>
      <c r="E9" s="296">
        <v>5621</v>
      </c>
      <c r="F9" s="298">
        <v>0.99</v>
      </c>
      <c r="G9" s="296">
        <v>5482</v>
      </c>
      <c r="H9" s="296">
        <v>68</v>
      </c>
      <c r="I9" s="296">
        <v>0</v>
      </c>
      <c r="J9" s="296">
        <v>5550</v>
      </c>
    </row>
    <row r="10" spans="1:10">
      <c r="A10" s="109" t="s">
        <v>15</v>
      </c>
      <c r="B10" s="296">
        <v>4921</v>
      </c>
      <c r="C10" s="296">
        <v>408</v>
      </c>
      <c r="D10" s="296">
        <v>0</v>
      </c>
      <c r="E10" s="296">
        <v>5328</v>
      </c>
      <c r="F10" s="298">
        <v>0.56999999999999995</v>
      </c>
      <c r="G10" s="296">
        <v>2802</v>
      </c>
      <c r="H10" s="296">
        <v>242</v>
      </c>
      <c r="I10" s="296">
        <v>0</v>
      </c>
      <c r="J10" s="296">
        <v>3044</v>
      </c>
    </row>
    <row r="11" spans="1:10">
      <c r="A11" s="99" t="s">
        <v>103</v>
      </c>
      <c r="B11" s="296">
        <v>0</v>
      </c>
      <c r="C11" s="296">
        <v>782</v>
      </c>
      <c r="D11" s="296">
        <v>0</v>
      </c>
      <c r="E11" s="296">
        <v>782</v>
      </c>
      <c r="F11" s="298">
        <v>1</v>
      </c>
      <c r="G11" s="296">
        <v>0</v>
      </c>
      <c r="H11" s="296">
        <v>782</v>
      </c>
      <c r="I11" s="296">
        <v>0</v>
      </c>
      <c r="J11" s="296">
        <v>782</v>
      </c>
    </row>
    <row r="12" spans="1:10">
      <c r="A12" s="99" t="s">
        <v>216</v>
      </c>
      <c r="B12" s="296">
        <v>3768</v>
      </c>
      <c r="C12" s="296">
        <v>253</v>
      </c>
      <c r="D12" s="296">
        <v>0</v>
      </c>
      <c r="E12" s="296">
        <v>4020</v>
      </c>
      <c r="F12" s="298">
        <v>0.59</v>
      </c>
      <c r="G12" s="296">
        <v>2249</v>
      </c>
      <c r="H12" s="296">
        <v>112</v>
      </c>
      <c r="I12" s="296">
        <v>0</v>
      </c>
      <c r="J12" s="296">
        <v>2360</v>
      </c>
    </row>
    <row r="13" spans="1:10">
      <c r="A13" s="99" t="s">
        <v>104</v>
      </c>
      <c r="B13" s="296">
        <v>2006</v>
      </c>
      <c r="C13" s="296">
        <v>62695</v>
      </c>
      <c r="D13" s="296">
        <v>7171</v>
      </c>
      <c r="E13" s="296">
        <v>71872</v>
      </c>
      <c r="F13" s="298">
        <v>0.03</v>
      </c>
      <c r="G13" s="296">
        <v>317</v>
      </c>
      <c r="H13" s="296">
        <v>1785</v>
      </c>
      <c r="I13" s="296">
        <v>350</v>
      </c>
      <c r="J13" s="296">
        <v>2452</v>
      </c>
    </row>
    <row r="14" spans="1:10">
      <c r="A14" s="109" t="s">
        <v>16</v>
      </c>
      <c r="B14" s="296">
        <v>3</v>
      </c>
      <c r="C14" s="296">
        <v>8997</v>
      </c>
      <c r="D14" s="296">
        <v>4551</v>
      </c>
      <c r="E14" s="296">
        <v>13551</v>
      </c>
      <c r="F14" s="298">
        <v>0.17</v>
      </c>
      <c r="G14" s="296">
        <v>1</v>
      </c>
      <c r="H14" s="296">
        <v>1539</v>
      </c>
      <c r="I14" s="296">
        <v>751</v>
      </c>
      <c r="J14" s="296">
        <v>2290</v>
      </c>
    </row>
    <row r="15" spans="1:10">
      <c r="A15" s="109" t="s">
        <v>17</v>
      </c>
      <c r="B15" s="296">
        <v>290</v>
      </c>
      <c r="C15" s="296">
        <v>32358</v>
      </c>
      <c r="D15" s="296">
        <v>25502</v>
      </c>
      <c r="E15" s="296">
        <v>58149</v>
      </c>
      <c r="F15" s="298">
        <v>0.13</v>
      </c>
      <c r="G15" s="296">
        <v>60</v>
      </c>
      <c r="H15" s="296">
        <v>4603</v>
      </c>
      <c r="I15" s="296">
        <v>3175</v>
      </c>
      <c r="J15" s="296">
        <v>7838</v>
      </c>
    </row>
    <row r="16" spans="1:10" s="110" customFormat="1" ht="12.75" customHeight="1">
      <c r="A16" s="99" t="s">
        <v>90</v>
      </c>
      <c r="B16" s="296">
        <v>21</v>
      </c>
      <c r="C16" s="296">
        <v>6636</v>
      </c>
      <c r="D16" s="296">
        <v>0</v>
      </c>
      <c r="E16" s="296">
        <v>6657</v>
      </c>
      <c r="F16" s="298">
        <v>0.17</v>
      </c>
      <c r="G16" s="296">
        <v>4</v>
      </c>
      <c r="H16" s="296">
        <v>1127</v>
      </c>
      <c r="I16" s="296">
        <v>0</v>
      </c>
      <c r="J16" s="296">
        <v>1131</v>
      </c>
    </row>
    <row r="17" spans="1:14">
      <c r="A17" s="109" t="s">
        <v>18</v>
      </c>
      <c r="B17" s="296">
        <v>2533</v>
      </c>
      <c r="C17" s="296">
        <v>53868</v>
      </c>
      <c r="D17" s="296">
        <v>0</v>
      </c>
      <c r="E17" s="296">
        <v>56400</v>
      </c>
      <c r="F17" s="298">
        <v>0.06</v>
      </c>
      <c r="G17" s="296">
        <v>359</v>
      </c>
      <c r="H17" s="296">
        <v>3232</v>
      </c>
      <c r="I17" s="296">
        <v>0</v>
      </c>
      <c r="J17" s="296">
        <v>3592</v>
      </c>
    </row>
    <row r="18" spans="1:14">
      <c r="A18" s="100" t="s">
        <v>88</v>
      </c>
      <c r="B18" s="297">
        <v>31913</v>
      </c>
      <c r="C18" s="297">
        <v>167882</v>
      </c>
      <c r="D18" s="297">
        <v>37224</v>
      </c>
      <c r="E18" s="297">
        <v>237018</v>
      </c>
      <c r="F18" s="297" t="s">
        <v>75</v>
      </c>
      <c r="G18" s="296"/>
      <c r="H18" s="296"/>
      <c r="I18" s="296"/>
      <c r="J18" s="296"/>
    </row>
    <row r="19" spans="1:14">
      <c r="A19" s="100" t="s">
        <v>89</v>
      </c>
      <c r="B19" s="296"/>
      <c r="C19" s="296"/>
      <c r="D19" s="296"/>
      <c r="E19" s="296"/>
      <c r="F19" s="296"/>
      <c r="G19" s="297">
        <v>18232</v>
      </c>
      <c r="H19" s="297">
        <v>14567</v>
      </c>
      <c r="I19" s="297">
        <v>4276</v>
      </c>
      <c r="J19" s="297">
        <v>37075</v>
      </c>
      <c r="K19" s="101"/>
      <c r="L19" s="101"/>
      <c r="M19" s="101"/>
      <c r="N19" s="101"/>
    </row>
    <row r="20" spans="1:14">
      <c r="A20" s="618">
        <v>2020</v>
      </c>
      <c r="B20" s="618"/>
      <c r="C20" s="618"/>
      <c r="D20" s="618"/>
      <c r="E20" s="618"/>
      <c r="F20" s="618"/>
      <c r="G20" s="618"/>
      <c r="H20" s="618"/>
      <c r="I20" s="618"/>
      <c r="J20" s="618"/>
    </row>
    <row r="21" spans="1:14">
      <c r="A21" s="98" t="s">
        <v>12</v>
      </c>
      <c r="B21" s="296">
        <v>2865</v>
      </c>
      <c r="C21" s="296">
        <v>645</v>
      </c>
      <c r="D21" s="296">
        <v>0</v>
      </c>
      <c r="E21" s="296">
        <v>3510</v>
      </c>
      <c r="F21" s="298">
        <v>0.95</v>
      </c>
      <c r="G21" s="296">
        <v>2711</v>
      </c>
      <c r="H21" s="296">
        <v>611</v>
      </c>
      <c r="I21" s="296">
        <v>0</v>
      </c>
      <c r="J21" s="296">
        <v>3322</v>
      </c>
    </row>
    <row r="22" spans="1:14">
      <c r="A22" s="98" t="s">
        <v>13</v>
      </c>
      <c r="B22" s="296">
        <v>10331</v>
      </c>
      <c r="C22" s="296">
        <v>1292</v>
      </c>
      <c r="D22" s="296">
        <v>0</v>
      </c>
      <c r="E22" s="296">
        <v>11623</v>
      </c>
      <c r="F22" s="298">
        <v>0.43</v>
      </c>
      <c r="G22" s="296">
        <v>4416</v>
      </c>
      <c r="H22" s="296">
        <v>527</v>
      </c>
      <c r="I22" s="296">
        <v>0</v>
      </c>
      <c r="J22" s="296">
        <v>4943</v>
      </c>
    </row>
    <row r="23" spans="1:14">
      <c r="A23" s="98" t="s">
        <v>14</v>
      </c>
      <c r="B23" s="296">
        <v>5234</v>
      </c>
      <c r="C23" s="296">
        <v>79</v>
      </c>
      <c r="D23" s="296">
        <v>0</v>
      </c>
      <c r="E23" s="296">
        <v>5313</v>
      </c>
      <c r="F23" s="298">
        <v>0.99</v>
      </c>
      <c r="G23" s="296">
        <v>5204</v>
      </c>
      <c r="H23" s="296">
        <v>78</v>
      </c>
      <c r="I23" s="296">
        <v>0</v>
      </c>
      <c r="J23" s="296">
        <v>5282</v>
      </c>
    </row>
    <row r="24" spans="1:14">
      <c r="A24" s="98" t="s">
        <v>15</v>
      </c>
      <c r="B24" s="296">
        <v>5014</v>
      </c>
      <c r="C24" s="296">
        <v>416</v>
      </c>
      <c r="D24" s="296">
        <v>0</v>
      </c>
      <c r="E24" s="296">
        <v>5430</v>
      </c>
      <c r="F24" s="298">
        <v>0.56999999999999995</v>
      </c>
      <c r="G24" s="296">
        <v>2875</v>
      </c>
      <c r="H24" s="296">
        <v>245</v>
      </c>
      <c r="I24" s="296">
        <v>0</v>
      </c>
      <c r="J24" s="296">
        <v>3120</v>
      </c>
    </row>
    <row r="25" spans="1:14">
      <c r="A25" s="99" t="s">
        <v>103</v>
      </c>
      <c r="B25" s="296">
        <v>0</v>
      </c>
      <c r="C25" s="296">
        <v>831</v>
      </c>
      <c r="D25" s="296">
        <v>0</v>
      </c>
      <c r="E25" s="296">
        <v>831</v>
      </c>
      <c r="F25" s="298">
        <v>1</v>
      </c>
      <c r="G25" s="296">
        <v>0</v>
      </c>
      <c r="H25" s="296">
        <v>831</v>
      </c>
      <c r="I25" s="296">
        <v>0</v>
      </c>
      <c r="J25" s="296">
        <v>831</v>
      </c>
    </row>
    <row r="26" spans="1:14">
      <c r="A26" s="99" t="s">
        <v>216</v>
      </c>
      <c r="B26" s="296">
        <v>3805</v>
      </c>
      <c r="C26" s="296">
        <v>266</v>
      </c>
      <c r="D26" s="296">
        <v>0</v>
      </c>
      <c r="E26" s="296">
        <v>4070</v>
      </c>
      <c r="F26" s="298">
        <v>0.57999999999999996</v>
      </c>
      <c r="G26" s="296">
        <v>2223</v>
      </c>
      <c r="H26" s="296">
        <v>119</v>
      </c>
      <c r="I26" s="296">
        <v>0</v>
      </c>
      <c r="J26" s="296">
        <v>2342</v>
      </c>
    </row>
    <row r="27" spans="1:14">
      <c r="A27" s="99" t="s">
        <v>104</v>
      </c>
      <c r="B27" s="296">
        <v>2149</v>
      </c>
      <c r="C27" s="296">
        <v>66315</v>
      </c>
      <c r="D27" s="296">
        <v>7398</v>
      </c>
      <c r="E27" s="296">
        <v>75862</v>
      </c>
      <c r="F27" s="298">
        <v>0.03</v>
      </c>
      <c r="G27" s="296">
        <v>333</v>
      </c>
      <c r="H27" s="296">
        <v>1843</v>
      </c>
      <c r="I27" s="296">
        <v>356</v>
      </c>
      <c r="J27" s="296">
        <v>2532</v>
      </c>
    </row>
    <row r="28" spans="1:14">
      <c r="A28" s="98" t="s">
        <v>16</v>
      </c>
      <c r="B28" s="296">
        <v>3</v>
      </c>
      <c r="C28" s="296">
        <v>8711</v>
      </c>
      <c r="D28" s="296">
        <v>4076</v>
      </c>
      <c r="E28" s="296">
        <v>12791</v>
      </c>
      <c r="F28" s="298">
        <v>0.17</v>
      </c>
      <c r="G28" s="296">
        <v>1</v>
      </c>
      <c r="H28" s="296">
        <v>1521</v>
      </c>
      <c r="I28" s="296">
        <v>703</v>
      </c>
      <c r="J28" s="296">
        <v>2225</v>
      </c>
    </row>
    <row r="29" spans="1:14">
      <c r="A29" s="98" t="s">
        <v>17</v>
      </c>
      <c r="B29" s="296">
        <v>301</v>
      </c>
      <c r="C29" s="296">
        <v>33472</v>
      </c>
      <c r="D29" s="296">
        <v>25287</v>
      </c>
      <c r="E29" s="296">
        <v>59060</v>
      </c>
      <c r="F29" s="298">
        <v>0.13</v>
      </c>
      <c r="G29" s="296">
        <v>57</v>
      </c>
      <c r="H29" s="296">
        <v>4627</v>
      </c>
      <c r="I29" s="296">
        <v>3172</v>
      </c>
      <c r="J29" s="296">
        <v>7856</v>
      </c>
    </row>
    <row r="30" spans="1:14" s="110" customFormat="1" ht="12.75" customHeight="1">
      <c r="A30" s="99" t="s">
        <v>90</v>
      </c>
      <c r="B30" s="296">
        <v>19</v>
      </c>
      <c r="C30" s="296">
        <v>7041</v>
      </c>
      <c r="D30" s="296">
        <v>0</v>
      </c>
      <c r="E30" s="296">
        <v>7060</v>
      </c>
      <c r="F30" s="298">
        <v>0.18</v>
      </c>
      <c r="G30" s="296">
        <v>4</v>
      </c>
      <c r="H30" s="296">
        <v>1272</v>
      </c>
      <c r="I30" s="296">
        <v>0</v>
      </c>
      <c r="J30" s="296">
        <v>1276</v>
      </c>
    </row>
    <row r="31" spans="1:14">
      <c r="A31" s="98" t="s">
        <v>18</v>
      </c>
      <c r="B31" s="296">
        <v>2609</v>
      </c>
      <c r="C31" s="296">
        <v>57459</v>
      </c>
      <c r="D31" s="296">
        <v>0</v>
      </c>
      <c r="E31" s="296">
        <v>60068</v>
      </c>
      <c r="F31" s="298">
        <v>0.06</v>
      </c>
      <c r="G31" s="296">
        <v>347</v>
      </c>
      <c r="H31" s="296">
        <v>3417</v>
      </c>
      <c r="I31" s="296">
        <v>0</v>
      </c>
      <c r="J31" s="296">
        <v>3764</v>
      </c>
    </row>
    <row r="32" spans="1:14">
      <c r="A32" s="100" t="s">
        <v>88</v>
      </c>
      <c r="B32" s="297">
        <v>32329</v>
      </c>
      <c r="C32" s="297">
        <v>176528</v>
      </c>
      <c r="D32" s="297">
        <v>36761</v>
      </c>
      <c r="E32" s="297">
        <v>245618</v>
      </c>
      <c r="F32" s="297" t="s">
        <v>75</v>
      </c>
      <c r="G32" s="296"/>
      <c r="H32" s="296"/>
      <c r="I32" s="296"/>
      <c r="J32" s="296"/>
    </row>
    <row r="33" spans="1:17">
      <c r="A33" s="100" t="s">
        <v>89</v>
      </c>
      <c r="B33" s="296"/>
      <c r="C33" s="296"/>
      <c r="D33" s="296"/>
      <c r="E33" s="296"/>
      <c r="G33" s="297">
        <v>18171</v>
      </c>
      <c r="H33" s="297">
        <v>15091</v>
      </c>
      <c r="I33" s="297">
        <v>4231</v>
      </c>
      <c r="J33" s="297">
        <v>37494</v>
      </c>
    </row>
    <row r="34" spans="1:17">
      <c r="A34" s="618">
        <v>2021</v>
      </c>
      <c r="B34" s="618"/>
      <c r="C34" s="618"/>
      <c r="D34" s="618"/>
      <c r="E34" s="618"/>
      <c r="F34" s="618"/>
      <c r="G34" s="618"/>
      <c r="H34" s="618"/>
      <c r="I34" s="618"/>
      <c r="J34" s="618"/>
    </row>
    <row r="35" spans="1:17">
      <c r="A35" s="98" t="s">
        <v>12</v>
      </c>
      <c r="B35" s="296">
        <v>2255</v>
      </c>
      <c r="C35" s="296">
        <v>595</v>
      </c>
      <c r="D35" s="296">
        <v>0</v>
      </c>
      <c r="E35" s="296">
        <v>2850</v>
      </c>
      <c r="F35" s="298">
        <v>0.77</v>
      </c>
      <c r="G35" s="296">
        <v>1743</v>
      </c>
      <c r="H35" s="296">
        <v>460</v>
      </c>
      <c r="I35" s="296">
        <v>0</v>
      </c>
      <c r="J35" s="296">
        <v>2203</v>
      </c>
    </row>
    <row r="36" spans="1:17">
      <c r="A36" s="98" t="s">
        <v>13</v>
      </c>
      <c r="B36" s="296">
        <v>8991</v>
      </c>
      <c r="C36" s="296">
        <v>1253</v>
      </c>
      <c r="D36" s="296">
        <v>0</v>
      </c>
      <c r="E36" s="296">
        <v>10244</v>
      </c>
      <c r="F36" s="298">
        <v>0.24</v>
      </c>
      <c r="G36" s="296">
        <v>2202</v>
      </c>
      <c r="H36" s="296">
        <v>271</v>
      </c>
      <c r="I36" s="296">
        <v>0</v>
      </c>
      <c r="J36" s="296">
        <v>2472</v>
      </c>
    </row>
    <row r="37" spans="1:17">
      <c r="A37" s="98" t="s">
        <v>14</v>
      </c>
      <c r="B37" s="296">
        <v>1585</v>
      </c>
      <c r="C37" s="296">
        <v>69</v>
      </c>
      <c r="D37" s="296">
        <v>0</v>
      </c>
      <c r="E37" s="296">
        <v>1655</v>
      </c>
      <c r="F37" s="298">
        <v>0.99</v>
      </c>
      <c r="G37" s="296">
        <v>1563</v>
      </c>
      <c r="H37" s="296">
        <v>68</v>
      </c>
      <c r="I37" s="296">
        <v>0</v>
      </c>
      <c r="J37" s="296">
        <v>1631</v>
      </c>
    </row>
    <row r="38" spans="1:17">
      <c r="A38" s="98" t="s">
        <v>15</v>
      </c>
      <c r="B38" s="296">
        <v>4268</v>
      </c>
      <c r="C38" s="296">
        <v>397</v>
      </c>
      <c r="D38" s="296">
        <v>0</v>
      </c>
      <c r="E38" s="296">
        <v>4665</v>
      </c>
      <c r="F38" s="298">
        <v>0.52</v>
      </c>
      <c r="G38" s="296">
        <v>2228</v>
      </c>
      <c r="H38" s="296">
        <v>204</v>
      </c>
      <c r="I38" s="296">
        <v>0</v>
      </c>
      <c r="J38" s="296">
        <v>2431</v>
      </c>
    </row>
    <row r="39" spans="1:17">
      <c r="A39" s="99" t="s">
        <v>103</v>
      </c>
      <c r="B39" s="296">
        <v>0</v>
      </c>
      <c r="C39" s="296">
        <v>878</v>
      </c>
      <c r="D39" s="296">
        <v>0</v>
      </c>
      <c r="E39" s="296">
        <v>878</v>
      </c>
      <c r="F39" s="298">
        <v>1</v>
      </c>
      <c r="G39" s="296">
        <v>0</v>
      </c>
      <c r="H39" s="296">
        <v>878</v>
      </c>
      <c r="I39" s="296">
        <v>0</v>
      </c>
      <c r="J39" s="296">
        <v>878</v>
      </c>
    </row>
    <row r="40" spans="1:17">
      <c r="A40" s="99" t="s">
        <v>216</v>
      </c>
      <c r="B40" s="296">
        <v>2496</v>
      </c>
      <c r="C40" s="296">
        <v>247</v>
      </c>
      <c r="D40" s="296">
        <v>0</v>
      </c>
      <c r="E40" s="296">
        <v>2743</v>
      </c>
      <c r="F40" s="298">
        <v>0.43</v>
      </c>
      <c r="G40" s="296">
        <v>1094</v>
      </c>
      <c r="H40" s="296">
        <v>94</v>
      </c>
      <c r="I40" s="296">
        <v>0</v>
      </c>
      <c r="J40" s="296">
        <v>1188</v>
      </c>
    </row>
    <row r="41" spans="1:17">
      <c r="A41" s="99" t="s">
        <v>104</v>
      </c>
      <c r="B41" s="296">
        <v>1833</v>
      </c>
      <c r="C41" s="296">
        <v>66103</v>
      </c>
      <c r="D41" s="296">
        <v>6941</v>
      </c>
      <c r="E41" s="296">
        <v>74878</v>
      </c>
      <c r="F41" s="298">
        <v>0.03</v>
      </c>
      <c r="G41" s="296">
        <v>307</v>
      </c>
      <c r="H41" s="296">
        <v>1708</v>
      </c>
      <c r="I41" s="296">
        <v>250</v>
      </c>
      <c r="J41" s="296">
        <v>2265</v>
      </c>
    </row>
    <row r="42" spans="1:17">
      <c r="A42" s="98" t="s">
        <v>16</v>
      </c>
      <c r="B42" s="296">
        <v>2</v>
      </c>
      <c r="C42" s="296">
        <v>6290</v>
      </c>
      <c r="D42" s="296">
        <v>2835</v>
      </c>
      <c r="E42" s="296">
        <v>9127</v>
      </c>
      <c r="F42" s="298">
        <v>0.14000000000000001</v>
      </c>
      <c r="G42" s="296">
        <v>0</v>
      </c>
      <c r="H42" s="296">
        <v>809</v>
      </c>
      <c r="I42" s="296">
        <v>432</v>
      </c>
      <c r="J42" s="296">
        <v>1242</v>
      </c>
    </row>
    <row r="43" spans="1:17">
      <c r="A43" s="98" t="s">
        <v>17</v>
      </c>
      <c r="B43" s="296">
        <v>282</v>
      </c>
      <c r="C43" s="296">
        <v>34346</v>
      </c>
      <c r="D43" s="296">
        <v>23283</v>
      </c>
      <c r="E43" s="296">
        <v>57911</v>
      </c>
      <c r="F43" s="298">
        <v>0.1</v>
      </c>
      <c r="G43" s="296">
        <v>70</v>
      </c>
      <c r="H43" s="296">
        <v>3479</v>
      </c>
      <c r="I43" s="296">
        <v>2417</v>
      </c>
      <c r="J43" s="296">
        <v>5966</v>
      </c>
    </row>
    <row r="44" spans="1:17">
      <c r="A44" s="99" t="s">
        <v>90</v>
      </c>
      <c r="B44" s="296">
        <v>9</v>
      </c>
      <c r="C44" s="296">
        <v>6742</v>
      </c>
      <c r="D44" s="296">
        <v>0</v>
      </c>
      <c r="E44" s="296">
        <v>6751</v>
      </c>
      <c r="F44" s="298">
        <v>0.09</v>
      </c>
      <c r="G44" s="296">
        <v>2</v>
      </c>
      <c r="H44" s="296">
        <v>584</v>
      </c>
      <c r="I44" s="296">
        <v>0</v>
      </c>
      <c r="J44" s="296">
        <v>587</v>
      </c>
    </row>
    <row r="45" spans="1:17">
      <c r="A45" s="98" t="s">
        <v>18</v>
      </c>
      <c r="B45" s="296">
        <v>2385</v>
      </c>
      <c r="C45" s="296">
        <v>57696</v>
      </c>
      <c r="D45" s="296">
        <v>0</v>
      </c>
      <c r="E45" s="296">
        <v>60082</v>
      </c>
      <c r="F45" s="298">
        <v>0.04</v>
      </c>
      <c r="G45" s="296">
        <v>267</v>
      </c>
      <c r="H45" s="296">
        <v>2246</v>
      </c>
      <c r="I45" s="296">
        <v>0</v>
      </c>
      <c r="J45" s="296">
        <v>2513</v>
      </c>
    </row>
    <row r="46" spans="1:17">
      <c r="A46" s="100" t="s">
        <v>88</v>
      </c>
      <c r="B46" s="297">
        <v>24107</v>
      </c>
      <c r="C46" s="297">
        <v>174616</v>
      </c>
      <c r="D46" s="297">
        <v>33059</v>
      </c>
      <c r="E46" s="297">
        <v>231783</v>
      </c>
      <c r="F46" s="297" t="s">
        <v>75</v>
      </c>
      <c r="G46" s="296"/>
      <c r="H46" s="296"/>
      <c r="I46" s="296"/>
      <c r="J46" s="296"/>
    </row>
    <row r="47" spans="1:17">
      <c r="A47" s="100" t="s">
        <v>89</v>
      </c>
      <c r="B47" s="296"/>
      <c r="C47" s="296"/>
      <c r="D47" s="296"/>
      <c r="E47" s="296"/>
      <c r="F47" s="296"/>
      <c r="G47" s="297">
        <v>9476</v>
      </c>
      <c r="H47" s="297">
        <v>10801</v>
      </c>
      <c r="I47" s="297">
        <v>3099</v>
      </c>
      <c r="J47" s="297">
        <v>23376</v>
      </c>
      <c r="L47" s="101"/>
      <c r="M47" s="101"/>
      <c r="N47" s="101"/>
      <c r="O47" s="101"/>
      <c r="Q47" s="101"/>
    </row>
    <row r="48" spans="1:17">
      <c r="A48" s="618" t="s">
        <v>243</v>
      </c>
      <c r="B48" s="618"/>
      <c r="C48" s="618"/>
      <c r="D48" s="618"/>
      <c r="E48" s="618"/>
      <c r="F48" s="618"/>
      <c r="G48" s="618"/>
      <c r="H48" s="618"/>
      <c r="I48" s="618"/>
      <c r="J48" s="618"/>
    </row>
    <row r="49" spans="1:17">
      <c r="A49" s="98" t="s">
        <v>12</v>
      </c>
      <c r="B49" s="296">
        <v>1788</v>
      </c>
      <c r="C49" s="296">
        <v>622</v>
      </c>
      <c r="D49" s="296">
        <v>0</v>
      </c>
      <c r="E49" s="296">
        <v>2410</v>
      </c>
      <c r="F49" s="298">
        <v>0.61</v>
      </c>
      <c r="G49" s="296">
        <v>1091</v>
      </c>
      <c r="H49" s="296">
        <v>380</v>
      </c>
      <c r="I49" s="296">
        <v>0</v>
      </c>
      <c r="J49" s="296">
        <v>1471</v>
      </c>
    </row>
    <row r="50" spans="1:17">
      <c r="A50" s="98" t="s">
        <v>13</v>
      </c>
      <c r="B50" s="296">
        <v>9463</v>
      </c>
      <c r="C50" s="296">
        <v>1322</v>
      </c>
      <c r="D50" s="296">
        <v>0</v>
      </c>
      <c r="E50" s="296">
        <v>10785</v>
      </c>
      <c r="F50" s="298">
        <v>0.26</v>
      </c>
      <c r="G50" s="296">
        <v>2484</v>
      </c>
      <c r="H50" s="296">
        <v>310</v>
      </c>
      <c r="I50" s="296">
        <v>0</v>
      </c>
      <c r="J50" s="296">
        <v>2794</v>
      </c>
    </row>
    <row r="51" spans="1:17">
      <c r="A51" s="98" t="s">
        <v>14</v>
      </c>
      <c r="B51" s="296">
        <v>1796</v>
      </c>
      <c r="C51" s="296">
        <v>76</v>
      </c>
      <c r="D51" s="296">
        <v>0</v>
      </c>
      <c r="E51" s="296">
        <v>1872</v>
      </c>
      <c r="F51" s="298">
        <v>0.99</v>
      </c>
      <c r="G51" s="296">
        <v>1775</v>
      </c>
      <c r="H51" s="296">
        <v>75</v>
      </c>
      <c r="I51" s="296">
        <v>0</v>
      </c>
      <c r="J51" s="296">
        <v>1850</v>
      </c>
    </row>
    <row r="52" spans="1:17">
      <c r="A52" s="98" t="s">
        <v>15</v>
      </c>
      <c r="B52" s="296">
        <v>4713</v>
      </c>
      <c r="C52" s="296">
        <v>463</v>
      </c>
      <c r="D52" s="296">
        <v>0</v>
      </c>
      <c r="E52" s="296">
        <v>5176</v>
      </c>
      <c r="F52" s="298">
        <v>0.49</v>
      </c>
      <c r="G52" s="296">
        <v>2324</v>
      </c>
      <c r="H52" s="296">
        <v>230</v>
      </c>
      <c r="I52" s="296">
        <v>0</v>
      </c>
      <c r="J52" s="296">
        <v>2554</v>
      </c>
    </row>
    <row r="53" spans="1:17">
      <c r="A53" s="99" t="s">
        <v>103</v>
      </c>
      <c r="B53" s="296">
        <v>0</v>
      </c>
      <c r="C53" s="296">
        <v>937</v>
      </c>
      <c r="D53" s="296">
        <v>0</v>
      </c>
      <c r="E53" s="296">
        <v>937</v>
      </c>
      <c r="F53" s="298">
        <v>1</v>
      </c>
      <c r="G53" s="296">
        <v>0</v>
      </c>
      <c r="H53" s="296">
        <v>937</v>
      </c>
      <c r="I53" s="296">
        <v>0</v>
      </c>
      <c r="J53" s="296">
        <v>937</v>
      </c>
    </row>
    <row r="54" spans="1:17">
      <c r="A54" s="99" t="s">
        <v>216</v>
      </c>
      <c r="B54" s="296">
        <v>2972</v>
      </c>
      <c r="C54" s="296">
        <v>228</v>
      </c>
      <c r="D54" s="296">
        <v>0</v>
      </c>
      <c r="E54" s="296">
        <v>3201</v>
      </c>
      <c r="F54" s="298">
        <v>0.43</v>
      </c>
      <c r="G54" s="296">
        <v>1287</v>
      </c>
      <c r="H54" s="296">
        <v>85</v>
      </c>
      <c r="I54" s="296">
        <v>0</v>
      </c>
      <c r="J54" s="296">
        <v>1372</v>
      </c>
    </row>
    <row r="55" spans="1:17">
      <c r="A55" s="99" t="s">
        <v>104</v>
      </c>
      <c r="B55" s="296">
        <v>2039</v>
      </c>
      <c r="C55" s="296">
        <v>70311</v>
      </c>
      <c r="D55" s="296">
        <v>7656</v>
      </c>
      <c r="E55" s="296">
        <v>80006</v>
      </c>
      <c r="F55" s="298">
        <v>0.03</v>
      </c>
      <c r="G55" s="296">
        <v>315</v>
      </c>
      <c r="H55" s="296">
        <v>1693</v>
      </c>
      <c r="I55" s="296">
        <v>271</v>
      </c>
      <c r="J55" s="296">
        <v>2278</v>
      </c>
    </row>
    <row r="56" spans="1:17">
      <c r="A56" s="98" t="s">
        <v>16</v>
      </c>
      <c r="B56" s="296">
        <v>3</v>
      </c>
      <c r="C56" s="296">
        <v>8512</v>
      </c>
      <c r="D56" s="296">
        <v>3128</v>
      </c>
      <c r="E56" s="296">
        <v>11642</v>
      </c>
      <c r="F56" s="298">
        <v>0.12</v>
      </c>
      <c r="G56" s="296">
        <v>0</v>
      </c>
      <c r="H56" s="296">
        <v>1001</v>
      </c>
      <c r="I56" s="296">
        <v>447</v>
      </c>
      <c r="J56" s="296">
        <v>1448</v>
      </c>
    </row>
    <row r="57" spans="1:17">
      <c r="A57" s="98" t="s">
        <v>17</v>
      </c>
      <c r="B57" s="296">
        <v>321</v>
      </c>
      <c r="C57" s="296">
        <v>39817</v>
      </c>
      <c r="D57" s="296">
        <v>25681</v>
      </c>
      <c r="E57" s="296">
        <v>65818</v>
      </c>
      <c r="F57" s="298">
        <v>0.1</v>
      </c>
      <c r="G57" s="296">
        <v>58</v>
      </c>
      <c r="H57" s="296">
        <v>3670</v>
      </c>
      <c r="I57" s="296">
        <v>2554</v>
      </c>
      <c r="J57" s="296">
        <v>6282</v>
      </c>
    </row>
    <row r="58" spans="1:17">
      <c r="A58" s="99" t="s">
        <v>90</v>
      </c>
      <c r="B58" s="296">
        <v>11</v>
      </c>
      <c r="C58" s="296">
        <v>7249</v>
      </c>
      <c r="D58" s="296">
        <v>0</v>
      </c>
      <c r="E58" s="296">
        <v>7260</v>
      </c>
      <c r="F58" s="298">
        <v>0.08</v>
      </c>
      <c r="G58" s="296">
        <v>2</v>
      </c>
      <c r="H58" s="296">
        <v>551</v>
      </c>
      <c r="I58" s="296">
        <v>0</v>
      </c>
      <c r="J58" s="296">
        <v>554</v>
      </c>
    </row>
    <row r="59" spans="1:17">
      <c r="A59" s="98" t="s">
        <v>18</v>
      </c>
      <c r="B59" s="296">
        <v>2466</v>
      </c>
      <c r="C59" s="296">
        <v>62624</v>
      </c>
      <c r="D59" s="296">
        <v>0</v>
      </c>
      <c r="E59" s="296">
        <v>65090</v>
      </c>
      <c r="F59" s="298">
        <v>0.04</v>
      </c>
      <c r="G59" s="296">
        <v>210</v>
      </c>
      <c r="H59" s="296">
        <v>2323</v>
      </c>
      <c r="I59" s="296">
        <v>0</v>
      </c>
      <c r="J59" s="296">
        <v>2533</v>
      </c>
    </row>
    <row r="60" spans="1:17">
      <c r="A60" s="100" t="s">
        <v>88</v>
      </c>
      <c r="B60" s="297">
        <v>25572</v>
      </c>
      <c r="C60" s="297">
        <v>192160</v>
      </c>
      <c r="D60" s="297">
        <v>36464</v>
      </c>
      <c r="E60" s="297">
        <v>254196</v>
      </c>
      <c r="F60" s="297" t="s">
        <v>75</v>
      </c>
      <c r="G60" s="296"/>
      <c r="H60" s="296"/>
      <c r="I60" s="296"/>
      <c r="J60" s="296"/>
    </row>
    <row r="61" spans="1:17">
      <c r="A61" s="65" t="s">
        <v>89</v>
      </c>
      <c r="B61" s="299"/>
      <c r="C61" s="299"/>
      <c r="D61" s="299"/>
      <c r="E61" s="299"/>
      <c r="F61" s="444"/>
      <c r="G61" s="300">
        <v>9547</v>
      </c>
      <c r="H61" s="300">
        <v>11255</v>
      </c>
      <c r="I61" s="300">
        <v>3272</v>
      </c>
      <c r="J61" s="300">
        <v>24073</v>
      </c>
      <c r="K61" s="101"/>
      <c r="L61" s="101"/>
      <c r="M61" s="101"/>
      <c r="N61" s="101"/>
      <c r="O61" s="101"/>
      <c r="Q61" s="101"/>
    </row>
    <row r="62" spans="1:17">
      <c r="A62" s="644" t="s">
        <v>85</v>
      </c>
      <c r="B62" s="645"/>
      <c r="C62" s="645"/>
      <c r="D62" s="645"/>
      <c r="E62" s="645"/>
      <c r="F62" s="645"/>
      <c r="G62" s="645"/>
      <c r="H62" s="645"/>
      <c r="I62" s="645"/>
      <c r="J62" s="44"/>
      <c r="M62" s="101"/>
    </row>
    <row r="63" spans="1:17">
      <c r="A63" s="646" t="s">
        <v>86</v>
      </c>
      <c r="B63" s="646"/>
      <c r="C63" s="646"/>
      <c r="D63" s="646"/>
      <c r="E63" s="646"/>
      <c r="F63" s="646"/>
      <c r="G63" s="646"/>
      <c r="H63" s="646"/>
      <c r="I63" s="646"/>
      <c r="J63" s="646"/>
    </row>
    <row r="64" spans="1:17">
      <c r="A64" s="102" t="s">
        <v>83</v>
      </c>
      <c r="B64" s="103"/>
      <c r="C64" s="103"/>
      <c r="D64" s="103"/>
      <c r="E64" s="103"/>
      <c r="F64" s="103"/>
      <c r="G64" s="103"/>
      <c r="H64" s="103"/>
      <c r="I64" s="103"/>
      <c r="J64" s="104"/>
      <c r="M64" s="111"/>
    </row>
    <row r="65" spans="1:13">
      <c r="A65" s="31" t="s">
        <v>265</v>
      </c>
      <c r="B65" s="29"/>
      <c r="C65" s="30"/>
      <c r="D65" s="30"/>
      <c r="E65" s="23"/>
      <c r="F65" s="23"/>
      <c r="G65" s="23"/>
      <c r="H65" s="17"/>
      <c r="I65" s="17"/>
      <c r="J65" s="17"/>
      <c r="M65" s="447"/>
    </row>
    <row r="66" spans="1:13">
      <c r="A66" s="32" t="s">
        <v>147</v>
      </c>
    </row>
    <row r="67" spans="1:13">
      <c r="A67" s="23" t="s">
        <v>74</v>
      </c>
      <c r="E67" s="101"/>
      <c r="J67" s="101"/>
    </row>
    <row r="68" spans="1:13">
      <c r="A68" s="29" t="s">
        <v>149</v>
      </c>
    </row>
    <row r="69" spans="1:13">
      <c r="A69" s="336" t="s">
        <v>200</v>
      </c>
    </row>
  </sheetData>
  <mergeCells count="12">
    <mergeCell ref="A6:J6"/>
    <mergeCell ref="G3:J3"/>
    <mergeCell ref="G5:J5"/>
    <mergeCell ref="A2:J2"/>
    <mergeCell ref="B3:E3"/>
    <mergeCell ref="F3:F5"/>
    <mergeCell ref="A3:A5"/>
    <mergeCell ref="A34:J34"/>
    <mergeCell ref="A48:J48"/>
    <mergeCell ref="A62:I62"/>
    <mergeCell ref="A63:J63"/>
    <mergeCell ref="A20:J20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0"/>
  <sheetViews>
    <sheetView showGridLines="0" zoomScaleNormal="100" workbookViewId="0"/>
  </sheetViews>
  <sheetFormatPr defaultColWidth="9.1796875" defaultRowHeight="12.5"/>
  <cols>
    <col min="1" max="1" width="35.81640625" style="57" customWidth="1"/>
    <col min="2" max="5" width="9.453125" style="57" customWidth="1"/>
    <col min="6" max="8" width="6.81640625" style="57" customWidth="1"/>
    <col min="9" max="9" width="9.1796875" style="57"/>
    <col min="10" max="10" width="12.26953125" style="57" customWidth="1"/>
    <col min="11" max="11" width="6.7265625" style="57" customWidth="1"/>
    <col min="12" max="12" width="9.54296875" style="57" bestFit="1" customWidth="1"/>
    <col min="13" max="14" width="9.26953125" style="57" bestFit="1" customWidth="1"/>
    <col min="15" max="16384" width="9.1796875" style="57"/>
  </cols>
  <sheetData>
    <row r="1" spans="1:14" ht="13">
      <c r="A1" s="14" t="s">
        <v>97</v>
      </c>
    </row>
    <row r="2" spans="1:14" ht="18" customHeight="1">
      <c r="A2" s="659" t="s">
        <v>246</v>
      </c>
      <c r="B2" s="659"/>
      <c r="C2" s="659"/>
      <c r="D2" s="659"/>
      <c r="E2" s="659"/>
      <c r="F2" s="659"/>
      <c r="G2" s="659"/>
      <c r="H2" s="659"/>
    </row>
    <row r="3" spans="1:14" ht="15" customHeight="1">
      <c r="A3" s="664"/>
      <c r="B3" s="667" t="s">
        <v>1</v>
      </c>
      <c r="C3" s="668"/>
      <c r="D3" s="668"/>
      <c r="E3" s="668"/>
      <c r="F3" s="668"/>
      <c r="G3" s="668"/>
      <c r="H3" s="668"/>
    </row>
    <row r="4" spans="1:14" ht="13" customHeight="1">
      <c r="A4" s="665"/>
      <c r="B4" s="280">
        <v>2019</v>
      </c>
      <c r="C4" s="280">
        <v>2020</v>
      </c>
      <c r="D4" s="505">
        <v>2021</v>
      </c>
      <c r="E4" s="505" t="s">
        <v>274</v>
      </c>
      <c r="F4" s="280">
        <v>2020</v>
      </c>
      <c r="G4" s="280">
        <v>2021</v>
      </c>
      <c r="H4" s="280" t="s">
        <v>243</v>
      </c>
    </row>
    <row r="5" spans="1:14">
      <c r="A5" s="666"/>
      <c r="B5" s="662" t="s">
        <v>3</v>
      </c>
      <c r="C5" s="663"/>
      <c r="D5" s="663"/>
      <c r="E5" s="663"/>
      <c r="F5" s="660" t="s">
        <v>8</v>
      </c>
      <c r="G5" s="661"/>
      <c r="H5" s="661"/>
    </row>
    <row r="6" spans="1:14" ht="12.75" customHeight="1">
      <c r="A6" s="88" t="s">
        <v>47</v>
      </c>
      <c r="B6" s="278">
        <v>306231.46204000001</v>
      </c>
      <c r="C6" s="278">
        <v>323447.07202000002</v>
      </c>
      <c r="D6" s="278">
        <v>327794.60142999998</v>
      </c>
      <c r="E6" s="278">
        <v>357337.91436792503</v>
      </c>
      <c r="F6" s="497">
        <f>(C6/B6-1)*100</f>
        <v>5.621763964197557</v>
      </c>
      <c r="G6" s="497">
        <f t="shared" ref="G6:H17" si="0">(D6/C6-1)*100</f>
        <v>1.3441239034407193</v>
      </c>
      <c r="H6" s="497">
        <f t="shared" si="0"/>
        <v>9.0127515245957959</v>
      </c>
      <c r="I6" s="385"/>
      <c r="J6" s="519"/>
      <c r="K6" s="519"/>
      <c r="L6" s="519"/>
    </row>
    <row r="7" spans="1:14" ht="12.75" customHeight="1">
      <c r="A7" s="89" t="s">
        <v>153</v>
      </c>
      <c r="B7" s="278"/>
      <c r="C7" s="278"/>
      <c r="D7" s="278"/>
      <c r="E7" s="278"/>
      <c r="F7" s="497"/>
      <c r="G7" s="497"/>
      <c r="H7" s="497"/>
      <c r="I7" s="385"/>
      <c r="J7" s="519"/>
      <c r="K7" s="519"/>
      <c r="L7" s="519"/>
    </row>
    <row r="8" spans="1:14" ht="12.75" customHeight="1">
      <c r="A8" s="88" t="s">
        <v>48</v>
      </c>
      <c r="B8" s="278">
        <v>25655.656999999999</v>
      </c>
      <c r="C8" s="278">
        <v>27108.124</v>
      </c>
      <c r="D8" s="278">
        <v>26133.457000000002</v>
      </c>
      <c r="E8" s="278">
        <v>28488.800544197031</v>
      </c>
      <c r="F8" s="497">
        <f t="shared" ref="F8:F17" si="1">(C8/B8-1)*100</f>
        <v>5.6613907802088193</v>
      </c>
      <c r="G8" s="497">
        <f t="shared" si="0"/>
        <v>-3.5954793478146896</v>
      </c>
      <c r="H8" s="497">
        <f t="shared" si="0"/>
        <v>9.0127515245955756</v>
      </c>
      <c r="I8" s="385"/>
      <c r="J8" s="519"/>
      <c r="K8" s="519"/>
      <c r="L8" s="519"/>
    </row>
    <row r="9" spans="1:14" ht="12.75" customHeight="1">
      <c r="A9" s="89" t="s">
        <v>154</v>
      </c>
      <c r="B9" s="301">
        <v>280576</v>
      </c>
      <c r="C9" s="301">
        <v>296339</v>
      </c>
      <c r="D9" s="301">
        <v>301661</v>
      </c>
      <c r="E9" s="301">
        <v>328849</v>
      </c>
      <c r="F9" s="498">
        <f t="shared" si="1"/>
        <v>5.6180856523722733</v>
      </c>
      <c r="G9" s="498">
        <f t="shared" si="0"/>
        <v>1.7959161635829224</v>
      </c>
      <c r="H9" s="498">
        <f t="shared" si="0"/>
        <v>9.01276598565941</v>
      </c>
      <c r="I9" s="385"/>
      <c r="J9" s="519"/>
      <c r="K9" s="519"/>
      <c r="L9" s="519"/>
    </row>
    <row r="10" spans="1:14" ht="12.75" customHeight="1">
      <c r="A10" s="88" t="s">
        <v>49</v>
      </c>
      <c r="B10" s="278">
        <f>'Table 13 (2019-2022) '!G19</f>
        <v>18232</v>
      </c>
      <c r="C10" s="278">
        <f>'Table 13 (2019-2022) '!G33</f>
        <v>18171</v>
      </c>
      <c r="D10" s="278">
        <f>'Table 13 (2019-2022) '!G47</f>
        <v>9476</v>
      </c>
      <c r="E10" s="278">
        <f>'Table 13 (2019-2022) '!G61</f>
        <v>9547</v>
      </c>
      <c r="F10" s="497">
        <f t="shared" si="1"/>
        <v>-0.33457656867047492</v>
      </c>
      <c r="G10" s="497">
        <f t="shared" si="0"/>
        <v>-47.85097132794013</v>
      </c>
      <c r="H10" s="497">
        <f t="shared" si="0"/>
        <v>0.74926129168424449</v>
      </c>
      <c r="I10" s="385"/>
      <c r="J10" s="519"/>
      <c r="K10" s="519"/>
      <c r="L10" s="519"/>
      <c r="M10" s="503"/>
      <c r="N10" s="503"/>
    </row>
    <row r="11" spans="1:14" ht="12.75" customHeight="1">
      <c r="A11" s="90" t="s">
        <v>155</v>
      </c>
      <c r="B11" s="278"/>
      <c r="C11" s="278"/>
      <c r="D11" s="278"/>
      <c r="E11" s="278"/>
      <c r="F11" s="497"/>
      <c r="G11" s="497"/>
      <c r="H11" s="497"/>
      <c r="I11" s="385"/>
      <c r="J11" s="519"/>
      <c r="K11" s="519"/>
      <c r="L11" s="519"/>
      <c r="M11" s="503"/>
      <c r="N11" s="503"/>
    </row>
    <row r="12" spans="1:14" ht="12.75" customHeight="1">
      <c r="A12" s="88" t="s">
        <v>50</v>
      </c>
      <c r="B12" s="278">
        <v>10164</v>
      </c>
      <c r="C12" s="278">
        <v>10253</v>
      </c>
      <c r="D12" s="278">
        <v>5521</v>
      </c>
      <c r="E12" s="521">
        <f>E10-E14</f>
        <v>5652</v>
      </c>
      <c r="F12" s="522">
        <f t="shared" si="1"/>
        <v>0.87563951200315682</v>
      </c>
      <c r="G12" s="522">
        <f t="shared" si="0"/>
        <v>-46.152345654930258</v>
      </c>
      <c r="H12" s="522">
        <f t="shared" si="0"/>
        <v>2.3727585582322019</v>
      </c>
      <c r="I12" s="520"/>
      <c r="J12" s="519"/>
      <c r="K12" s="519"/>
      <c r="L12" s="519"/>
      <c r="M12" s="503"/>
      <c r="N12" s="503"/>
    </row>
    <row r="13" spans="1:14" ht="12.75" customHeight="1">
      <c r="A13" s="90" t="s">
        <v>156</v>
      </c>
      <c r="B13" s="278"/>
      <c r="C13" s="278"/>
      <c r="D13" s="278"/>
      <c r="E13" s="278"/>
      <c r="F13" s="497"/>
      <c r="G13" s="497"/>
      <c r="H13" s="497"/>
      <c r="I13" s="385"/>
      <c r="J13" s="519"/>
      <c r="K13" s="519"/>
      <c r="L13" s="519"/>
      <c r="M13" s="503"/>
      <c r="N13" s="503"/>
    </row>
    <row r="14" spans="1:14" ht="12.75" customHeight="1">
      <c r="A14" s="91" t="s">
        <v>51</v>
      </c>
      <c r="B14" s="301">
        <v>8068</v>
      </c>
      <c r="C14" s="301">
        <v>7918</v>
      </c>
      <c r="D14" s="301">
        <v>3955</v>
      </c>
      <c r="E14" s="301">
        <v>3895</v>
      </c>
      <c r="F14" s="498">
        <f t="shared" si="1"/>
        <v>-1.8591968269707437</v>
      </c>
      <c r="G14" s="498">
        <f t="shared" si="0"/>
        <v>-50.05051780752715</v>
      </c>
      <c r="H14" s="498">
        <f t="shared" si="0"/>
        <v>-1.5170670037926715</v>
      </c>
      <c r="I14" s="385"/>
      <c r="J14" s="519"/>
      <c r="K14" s="519"/>
      <c r="L14" s="519"/>
      <c r="M14" s="503"/>
      <c r="N14" s="503"/>
    </row>
    <row r="15" spans="1:14" ht="12.75" customHeight="1">
      <c r="A15" s="90" t="s">
        <v>271</v>
      </c>
      <c r="B15" s="278"/>
      <c r="C15" s="278"/>
      <c r="D15" s="278"/>
      <c r="E15" s="278"/>
      <c r="F15" s="497"/>
      <c r="G15" s="497"/>
      <c r="H15" s="497"/>
      <c r="I15" s="385"/>
      <c r="J15" s="519"/>
      <c r="K15" s="519"/>
      <c r="L15" s="519"/>
      <c r="M15" s="503"/>
      <c r="N15" s="503"/>
    </row>
    <row r="16" spans="1:14" ht="12.75" customHeight="1">
      <c r="A16" s="88" t="s">
        <v>270</v>
      </c>
      <c r="B16" s="278">
        <v>7777</v>
      </c>
      <c r="C16" s="278">
        <v>8125</v>
      </c>
      <c r="D16" s="278">
        <v>5918</v>
      </c>
      <c r="E16" s="278">
        <v>6109</v>
      </c>
      <c r="F16" s="497">
        <f t="shared" si="1"/>
        <v>4.4747331876044738</v>
      </c>
      <c r="G16" s="497">
        <f t="shared" si="0"/>
        <v>-27.163076923076922</v>
      </c>
      <c r="H16" s="497">
        <f t="shared" si="0"/>
        <v>3.2274417032781333</v>
      </c>
      <c r="J16" s="519"/>
      <c r="K16" s="519"/>
      <c r="L16" s="519"/>
      <c r="M16" s="503"/>
      <c r="N16" s="503"/>
    </row>
    <row r="17" spans="1:14" ht="12.75" customHeight="1">
      <c r="A17" s="89" t="s">
        <v>157</v>
      </c>
      <c r="B17" s="301">
        <f>'Table 1'!B26</f>
        <v>15844</v>
      </c>
      <c r="C17" s="301">
        <f>'Table 1'!B27</f>
        <v>16042</v>
      </c>
      <c r="D17" s="301">
        <f>'Table 1'!B28</f>
        <v>9873</v>
      </c>
      <c r="E17" s="301">
        <f>'Table 1'!B29</f>
        <v>10005</v>
      </c>
      <c r="F17" s="498">
        <f t="shared" si="1"/>
        <v>1.2496844231254745</v>
      </c>
      <c r="G17" s="498">
        <f t="shared" si="0"/>
        <v>-38.455304824834812</v>
      </c>
      <c r="H17" s="498">
        <f t="shared" si="0"/>
        <v>1.3369796414463675</v>
      </c>
      <c r="I17" s="385"/>
      <c r="J17" s="519"/>
      <c r="K17" s="528"/>
      <c r="L17" s="519"/>
      <c r="M17" s="503"/>
      <c r="N17" s="503"/>
    </row>
    <row r="18" spans="1:14" s="48" customFormat="1" ht="12.75" customHeight="1">
      <c r="A18" s="658" t="s">
        <v>4</v>
      </c>
      <c r="B18" s="658"/>
      <c r="C18" s="658"/>
      <c r="D18" s="658"/>
      <c r="E18" s="658"/>
      <c r="F18" s="658"/>
      <c r="G18" s="658"/>
      <c r="H18" s="658"/>
      <c r="I18" s="387"/>
    </row>
    <row r="19" spans="1:14" ht="12.75" customHeight="1">
      <c r="A19" s="464" t="s">
        <v>66</v>
      </c>
      <c r="B19" s="75"/>
      <c r="C19" s="75"/>
      <c r="D19" s="75"/>
      <c r="E19" s="75"/>
      <c r="F19" s="86"/>
      <c r="G19" s="86"/>
      <c r="H19" s="463"/>
      <c r="I19" s="386"/>
    </row>
    <row r="20" spans="1:14" ht="12.75" customHeight="1">
      <c r="A20" s="465" t="s">
        <v>52</v>
      </c>
      <c r="B20" s="466">
        <f>'Table 1'!G26</f>
        <v>5.6</v>
      </c>
      <c r="C20" s="466">
        <f>'Table 1'!G27</f>
        <v>5.4</v>
      </c>
      <c r="D20" s="466">
        <f>'Table 1'!G28</f>
        <v>3.3</v>
      </c>
      <c r="E20" s="466">
        <f>'Table 1'!G29</f>
        <v>3</v>
      </c>
      <c r="F20" s="302" t="s">
        <v>75</v>
      </c>
      <c r="G20" s="302" t="s">
        <v>75</v>
      </c>
      <c r="H20" s="302" t="s">
        <v>75</v>
      </c>
      <c r="I20" s="386"/>
    </row>
    <row r="21" spans="1:14" ht="12.75" customHeight="1">
      <c r="A21" s="93" t="s">
        <v>82</v>
      </c>
      <c r="B21" s="92"/>
      <c r="C21" s="92"/>
      <c r="D21" s="499"/>
      <c r="E21" s="506"/>
      <c r="G21" s="500"/>
      <c r="I21" s="386"/>
    </row>
    <row r="22" spans="1:14" s="17" customFormat="1" ht="12.75" customHeight="1">
      <c r="A22" s="515" t="s">
        <v>272</v>
      </c>
      <c r="B22" s="516"/>
      <c r="C22" s="516"/>
      <c r="D22" s="516"/>
      <c r="E22" s="516"/>
      <c r="F22" s="516"/>
      <c r="G22" s="516"/>
      <c r="H22" s="516"/>
      <c r="I22" s="517"/>
      <c r="J22" s="516"/>
    </row>
    <row r="23" spans="1:14" s="17" customFormat="1" ht="12.75" customHeight="1">
      <c r="A23" s="515" t="s">
        <v>273</v>
      </c>
      <c r="B23" s="516"/>
      <c r="C23" s="516"/>
      <c r="D23" s="516"/>
      <c r="E23" s="516"/>
      <c r="F23" s="516"/>
      <c r="G23" s="516"/>
      <c r="H23" s="516"/>
      <c r="I23" s="517"/>
      <c r="J23" s="516"/>
    </row>
    <row r="24" spans="1:14" s="17" customFormat="1" ht="12.75" customHeight="1">
      <c r="A24" s="31" t="s">
        <v>266</v>
      </c>
      <c r="B24" s="29"/>
      <c r="C24" s="29"/>
      <c r="D24" s="525"/>
      <c r="E24" s="525"/>
      <c r="F24" s="501"/>
      <c r="G24" s="502"/>
      <c r="H24" s="23"/>
      <c r="I24" s="388"/>
    </row>
    <row r="25" spans="1:14">
      <c r="A25" s="32" t="s">
        <v>147</v>
      </c>
      <c r="B25" s="94"/>
      <c r="C25" s="95"/>
      <c r="D25" s="95"/>
      <c r="E25" s="95"/>
      <c r="I25" s="386"/>
    </row>
    <row r="26" spans="1:14">
      <c r="A26" s="23" t="s">
        <v>74</v>
      </c>
      <c r="B26" s="357"/>
      <c r="C26" s="357"/>
      <c r="D26" s="357"/>
      <c r="E26" s="357"/>
      <c r="I26" s="386"/>
    </row>
    <row r="27" spans="1:14">
      <c r="A27" s="29" t="s">
        <v>149</v>
      </c>
      <c r="B27" s="357"/>
      <c r="C27" s="357"/>
      <c r="D27" s="357"/>
      <c r="E27" s="357"/>
      <c r="I27" s="386"/>
    </row>
    <row r="28" spans="1:14">
      <c r="A28" s="336" t="s">
        <v>200</v>
      </c>
      <c r="B28" s="357"/>
      <c r="C28" s="357"/>
      <c r="D28" s="357"/>
      <c r="E28" s="357"/>
      <c r="I28" s="386"/>
    </row>
    <row r="29" spans="1:14">
      <c r="B29" s="357"/>
      <c r="C29" s="357"/>
      <c r="D29" s="357"/>
      <c r="E29" s="357"/>
      <c r="I29" s="386"/>
    </row>
    <row r="30" spans="1:14">
      <c r="B30" s="357"/>
      <c r="C30" s="357"/>
      <c r="D30" s="357"/>
      <c r="E30" s="357"/>
    </row>
  </sheetData>
  <sheetProtection formatCells="0" formatColumns="0" formatRows="0" insertColumns="0" insertRows="0" insertHyperlinks="0" deleteColumns="0" deleteRows="0" sort="0" autoFilter="0" pivotTables="0"/>
  <mergeCells count="6">
    <mergeCell ref="A18:H18"/>
    <mergeCell ref="A2:H2"/>
    <mergeCell ref="F5:H5"/>
    <mergeCell ref="B5:E5"/>
    <mergeCell ref="A3:A5"/>
    <mergeCell ref="B3:H3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C13 C15:D15" evalErro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1"/>
  <sheetViews>
    <sheetView showGridLines="0" zoomScaleNormal="100" workbookViewId="0"/>
  </sheetViews>
  <sheetFormatPr defaultColWidth="9.1796875" defaultRowHeight="12.5"/>
  <cols>
    <col min="1" max="1" width="26" style="69" customWidth="1"/>
    <col min="2" max="5" width="8.26953125" style="69" customWidth="1"/>
    <col min="6" max="8" width="7.1796875" style="69" customWidth="1"/>
    <col min="9" max="16384" width="9.1796875" style="69"/>
  </cols>
  <sheetData>
    <row r="1" spans="1:8" ht="13">
      <c r="A1" s="13" t="s">
        <v>134</v>
      </c>
    </row>
    <row r="2" spans="1:8" s="17" customFormat="1" ht="16">
      <c r="A2" s="614" t="s">
        <v>245</v>
      </c>
      <c r="B2" s="614"/>
      <c r="C2" s="614"/>
      <c r="D2" s="614"/>
      <c r="E2" s="614"/>
      <c r="F2" s="614"/>
      <c r="G2" s="614"/>
      <c r="H2" s="614"/>
    </row>
    <row r="3" spans="1:8" s="18" customFormat="1">
      <c r="A3" s="669"/>
      <c r="B3" s="556" t="s">
        <v>1</v>
      </c>
      <c r="C3" s="557"/>
      <c r="D3" s="557"/>
      <c r="E3" s="557"/>
      <c r="F3" s="557"/>
      <c r="G3" s="557"/>
      <c r="H3" s="557"/>
    </row>
    <row r="4" spans="1:8" s="18" customFormat="1">
      <c r="A4" s="670"/>
      <c r="B4" s="280">
        <v>2019</v>
      </c>
      <c r="C4" s="280">
        <v>2020</v>
      </c>
      <c r="D4" s="280">
        <v>2021</v>
      </c>
      <c r="E4" s="280" t="s">
        <v>243</v>
      </c>
      <c r="F4" s="280">
        <v>2020</v>
      </c>
      <c r="G4" s="280">
        <v>2021</v>
      </c>
      <c r="H4" s="280" t="s">
        <v>243</v>
      </c>
    </row>
    <row r="5" spans="1:8" s="18" customFormat="1">
      <c r="A5" s="671"/>
      <c r="B5" s="556" t="s">
        <v>3</v>
      </c>
      <c r="C5" s="557"/>
      <c r="D5" s="557"/>
      <c r="E5" s="558"/>
      <c r="F5" s="672" t="s">
        <v>8</v>
      </c>
      <c r="G5" s="673"/>
      <c r="H5" s="673"/>
    </row>
    <row r="6" spans="1:8" s="18" customFormat="1" ht="12.75" customHeight="1">
      <c r="A6" s="20" t="s">
        <v>69</v>
      </c>
      <c r="B6" s="303">
        <v>15844</v>
      </c>
      <c r="C6" s="303">
        <v>16042</v>
      </c>
      <c r="D6" s="303">
        <v>9873</v>
      </c>
      <c r="E6" s="303">
        <v>10005</v>
      </c>
      <c r="F6" s="355">
        <v>1.2</v>
      </c>
      <c r="G6" s="355">
        <v>-38.5</v>
      </c>
      <c r="H6" s="355">
        <v>1.3</v>
      </c>
    </row>
    <row r="7" spans="1:8" s="18" customFormat="1" ht="12.75" customHeight="1">
      <c r="A7" s="20" t="s">
        <v>152</v>
      </c>
      <c r="B7" s="303">
        <v>10939</v>
      </c>
      <c r="C7" s="303">
        <v>10991</v>
      </c>
      <c r="D7" s="303">
        <v>6571</v>
      </c>
      <c r="E7" s="303">
        <v>6640</v>
      </c>
      <c r="F7" s="355">
        <v>0.5</v>
      </c>
      <c r="G7" s="355">
        <v>-40.200000000000003</v>
      </c>
      <c r="H7" s="355">
        <v>1</v>
      </c>
    </row>
    <row r="8" spans="1:8" s="18" customFormat="1" ht="12.75" customHeight="1">
      <c r="A8" s="72" t="s">
        <v>150</v>
      </c>
      <c r="B8" s="303">
        <v>10293</v>
      </c>
      <c r="C8" s="303">
        <v>10461</v>
      </c>
      <c r="D8" s="303">
        <v>6932</v>
      </c>
      <c r="E8" s="303">
        <v>7428</v>
      </c>
      <c r="F8" s="355">
        <v>1.6</v>
      </c>
      <c r="G8" s="355">
        <v>-33.700000000000003</v>
      </c>
      <c r="H8" s="355">
        <v>7.2</v>
      </c>
    </row>
    <row r="9" spans="1:8" s="18" customFormat="1" ht="12.75" customHeight="1">
      <c r="A9" s="36" t="s">
        <v>20</v>
      </c>
      <c r="B9" s="303">
        <v>3791</v>
      </c>
      <c r="C9" s="303">
        <v>3864</v>
      </c>
      <c r="D9" s="303">
        <v>2459</v>
      </c>
      <c r="E9" s="303">
        <v>2465</v>
      </c>
      <c r="F9" s="355">
        <v>1.9</v>
      </c>
      <c r="G9" s="355">
        <v>-36.4</v>
      </c>
      <c r="H9" s="355">
        <v>0.3</v>
      </c>
    </row>
    <row r="10" spans="1:8" s="18" customFormat="1" ht="12.75" customHeight="1">
      <c r="A10" s="80" t="s">
        <v>2</v>
      </c>
      <c r="B10" s="304">
        <v>40866</v>
      </c>
      <c r="C10" s="304">
        <v>41358</v>
      </c>
      <c r="D10" s="304">
        <v>25835</v>
      </c>
      <c r="E10" s="304">
        <v>26539</v>
      </c>
      <c r="F10" s="356">
        <v>1.2</v>
      </c>
      <c r="G10" s="356">
        <v>-37.5</v>
      </c>
      <c r="H10" s="356">
        <v>2.7</v>
      </c>
    </row>
    <row r="11" spans="1:8" ht="12.75" customHeight="1">
      <c r="A11" s="74" t="s">
        <v>82</v>
      </c>
      <c r="F11" s="82"/>
      <c r="G11" s="82"/>
      <c r="H11" s="82"/>
    </row>
    <row r="12" spans="1:8" ht="12.75" customHeight="1">
      <c r="A12" s="74" t="s">
        <v>96</v>
      </c>
      <c r="F12" s="83"/>
      <c r="G12" s="83"/>
      <c r="H12" s="83"/>
    </row>
    <row r="13" spans="1:8" s="17" customFormat="1" ht="12.75" customHeight="1">
      <c r="A13" s="31" t="s">
        <v>264</v>
      </c>
      <c r="B13" s="29"/>
      <c r="C13" s="30"/>
      <c r="D13" s="30"/>
      <c r="E13" s="23"/>
      <c r="F13" s="23"/>
      <c r="G13" s="23"/>
    </row>
    <row r="14" spans="1:8">
      <c r="A14" s="32" t="s">
        <v>151</v>
      </c>
      <c r="B14" s="75"/>
      <c r="C14" s="75"/>
      <c r="D14" s="75"/>
      <c r="E14" s="75"/>
      <c r="F14" s="83"/>
      <c r="G14" s="83"/>
      <c r="H14" s="83"/>
    </row>
    <row r="15" spans="1:8">
      <c r="A15" s="23" t="s">
        <v>74</v>
      </c>
      <c r="B15" s="75"/>
      <c r="C15" s="75"/>
      <c r="D15" s="75"/>
      <c r="E15" s="75"/>
      <c r="F15" s="83"/>
      <c r="G15" s="83"/>
      <c r="H15" s="83"/>
    </row>
    <row r="16" spans="1:8">
      <c r="A16" s="336" t="s">
        <v>200</v>
      </c>
      <c r="B16" s="75"/>
      <c r="C16" s="75"/>
      <c r="D16" s="75"/>
      <c r="E16" s="75"/>
      <c r="F16" s="82"/>
      <c r="G16" s="82"/>
      <c r="H16" s="82"/>
    </row>
    <row r="17" spans="2:8">
      <c r="B17" s="84"/>
      <c r="C17" s="84"/>
      <c r="D17" s="84"/>
      <c r="E17" s="84"/>
      <c r="F17" s="82"/>
      <c r="G17" s="82"/>
      <c r="H17" s="82"/>
    </row>
    <row r="18" spans="2:8">
      <c r="F18" s="82"/>
      <c r="G18" s="82"/>
      <c r="H18" s="82"/>
    </row>
    <row r="19" spans="2:8">
      <c r="B19" s="85"/>
      <c r="C19" s="85"/>
      <c r="D19" s="85"/>
      <c r="E19" s="85"/>
      <c r="F19" s="81"/>
      <c r="G19" s="81"/>
      <c r="H19" s="81"/>
    </row>
    <row r="20" spans="2:8">
      <c r="B20" s="85"/>
      <c r="C20" s="85"/>
      <c r="D20" s="85"/>
      <c r="E20" s="85"/>
      <c r="F20" s="86"/>
      <c r="G20" s="86"/>
      <c r="H20" s="57"/>
    </row>
    <row r="21" spans="2:8">
      <c r="B21" s="85"/>
      <c r="C21" s="85"/>
      <c r="D21" s="85"/>
      <c r="E21" s="85"/>
      <c r="F21" s="86"/>
      <c r="G21" s="86"/>
      <c r="H21" s="57"/>
    </row>
    <row r="22" spans="2:8">
      <c r="B22" s="85"/>
      <c r="C22" s="85"/>
      <c r="D22" s="85"/>
      <c r="E22" s="85"/>
    </row>
    <row r="23" spans="2:8">
      <c r="B23" s="85"/>
    </row>
    <row r="31" spans="2:8">
      <c r="G31" s="87"/>
    </row>
  </sheetData>
  <sheetProtection formatCells="0" formatColumns="0" formatRows="0" insertColumns="0" insertRows="0" insertHyperlinks="0" deleteColumns="0" deleteRows="0" sort="0" autoFilter="0" pivotTables="0"/>
  <mergeCells count="5">
    <mergeCell ref="A2:H2"/>
    <mergeCell ref="A3:A5"/>
    <mergeCell ref="B5:E5"/>
    <mergeCell ref="B3:H3"/>
    <mergeCell ref="F5:H5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1"/>
  <sheetViews>
    <sheetView showGridLines="0" zoomScaleNormal="100" workbookViewId="0"/>
  </sheetViews>
  <sheetFormatPr defaultColWidth="8" defaultRowHeight="12.5"/>
  <cols>
    <col min="1" max="1" width="29.7265625" style="71" customWidth="1"/>
    <col min="2" max="4" width="11.7265625" style="71" customWidth="1"/>
    <col min="5" max="5" width="12.453125" style="71" customWidth="1"/>
    <col min="6" max="16384" width="8" style="71"/>
  </cols>
  <sheetData>
    <row r="1" spans="1:5" ht="13">
      <c r="A1" s="13" t="s">
        <v>133</v>
      </c>
    </row>
    <row r="2" spans="1:5" ht="15" customHeight="1">
      <c r="A2" s="659" t="s">
        <v>242</v>
      </c>
      <c r="B2" s="659"/>
      <c r="C2" s="659"/>
      <c r="D2" s="659"/>
      <c r="E2" s="659"/>
    </row>
    <row r="3" spans="1:5" ht="12.75" customHeight="1">
      <c r="A3" s="674"/>
      <c r="B3" s="667" t="s">
        <v>1</v>
      </c>
      <c r="C3" s="668"/>
      <c r="D3" s="668"/>
      <c r="E3" s="668"/>
    </row>
    <row r="4" spans="1:5">
      <c r="A4" s="675"/>
      <c r="B4" s="280">
        <v>2019</v>
      </c>
      <c r="C4" s="280">
        <v>2020</v>
      </c>
      <c r="D4" s="280">
        <v>2021</v>
      </c>
      <c r="E4" s="280" t="s">
        <v>243</v>
      </c>
    </row>
    <row r="5" spans="1:5">
      <c r="A5" s="676"/>
      <c r="B5" s="677" t="s">
        <v>4</v>
      </c>
      <c r="C5" s="678"/>
      <c r="D5" s="678"/>
      <c r="E5" s="678"/>
    </row>
    <row r="6" spans="1:5">
      <c r="A6" s="72" t="s">
        <v>67</v>
      </c>
      <c r="B6" s="389">
        <v>38.799999999999997</v>
      </c>
      <c r="C6" s="389">
        <v>38.799999999999997</v>
      </c>
      <c r="D6" s="389">
        <v>38.200000000000003</v>
      </c>
      <c r="E6" s="389">
        <v>37.700000000000003</v>
      </c>
    </row>
    <row r="7" spans="1:5">
      <c r="A7" s="72" t="s">
        <v>68</v>
      </c>
      <c r="B7" s="389">
        <v>26.8</v>
      </c>
      <c r="C7" s="389">
        <v>26.6</v>
      </c>
      <c r="D7" s="389">
        <v>25.4</v>
      </c>
      <c r="E7" s="389">
        <v>25</v>
      </c>
    </row>
    <row r="8" spans="1:5">
      <c r="A8" s="72" t="s">
        <v>150</v>
      </c>
      <c r="B8" s="389">
        <v>25.2</v>
      </c>
      <c r="C8" s="389">
        <v>25.3</v>
      </c>
      <c r="D8" s="389">
        <v>26.8</v>
      </c>
      <c r="E8" s="389">
        <v>28</v>
      </c>
    </row>
    <row r="9" spans="1:5">
      <c r="A9" s="73" t="s">
        <v>20</v>
      </c>
      <c r="B9" s="389">
        <v>9.3000000000000007</v>
      </c>
      <c r="C9" s="389">
        <v>9.3000000000000007</v>
      </c>
      <c r="D9" s="389">
        <v>9.5</v>
      </c>
      <c r="E9" s="389">
        <v>9.3000000000000007</v>
      </c>
    </row>
    <row r="10" spans="1:5">
      <c r="A10" s="65" t="s">
        <v>2</v>
      </c>
      <c r="B10" s="305">
        <v>100</v>
      </c>
      <c r="C10" s="305">
        <v>100</v>
      </c>
      <c r="D10" s="305">
        <v>100</v>
      </c>
      <c r="E10" s="305">
        <v>100</v>
      </c>
    </row>
    <row r="11" spans="1:5" s="69" customFormat="1" ht="12.75" customHeight="1">
      <c r="A11" s="74" t="s">
        <v>82</v>
      </c>
    </row>
    <row r="12" spans="1:5" s="69" customFormat="1" ht="12.75" customHeight="1">
      <c r="A12" s="74" t="s">
        <v>96</v>
      </c>
    </row>
    <row r="13" spans="1:5" s="17" customFormat="1" ht="12.75" customHeight="1">
      <c r="A13" s="31" t="s">
        <v>264</v>
      </c>
      <c r="B13" s="29"/>
      <c r="C13" s="30"/>
      <c r="D13" s="30"/>
      <c r="E13" s="23"/>
    </row>
    <row r="14" spans="1:5" s="69" customFormat="1">
      <c r="A14" s="32" t="s">
        <v>151</v>
      </c>
      <c r="B14" s="75"/>
      <c r="C14" s="75"/>
      <c r="D14" s="75"/>
      <c r="E14" s="75"/>
    </row>
    <row r="15" spans="1:5" s="69" customFormat="1">
      <c r="A15" s="23" t="s">
        <v>74</v>
      </c>
      <c r="B15" s="62"/>
      <c r="C15" s="62"/>
      <c r="D15" s="62"/>
      <c r="E15" s="62"/>
    </row>
    <row r="16" spans="1:5">
      <c r="A16" s="336" t="s">
        <v>200</v>
      </c>
      <c r="B16" s="62"/>
      <c r="C16" s="62"/>
      <c r="D16" s="62"/>
      <c r="E16" s="62"/>
    </row>
    <row r="18" spans="2:5">
      <c r="B18" s="76"/>
      <c r="C18" s="76"/>
      <c r="D18" s="76"/>
      <c r="E18" s="76"/>
    </row>
    <row r="19" spans="2:5">
      <c r="B19" s="77"/>
      <c r="C19" s="77"/>
      <c r="D19" s="77"/>
      <c r="E19" s="77"/>
    </row>
    <row r="20" spans="2:5">
      <c r="B20" s="78"/>
      <c r="C20" s="78"/>
      <c r="D20" s="78"/>
      <c r="E20" s="78"/>
    </row>
    <row r="21" spans="2:5">
      <c r="B21" s="77"/>
      <c r="C21" s="77"/>
      <c r="D21" s="77"/>
      <c r="E21" s="77"/>
    </row>
  </sheetData>
  <sheetProtection formatCells="0" formatColumns="0" formatRows="0" insertColumns="0" insertRows="0" insertHyperlinks="0" deleteColumns="0" deleteRows="0" sort="0" autoFilter="0" pivotTables="0"/>
  <mergeCells count="4">
    <mergeCell ref="B3:E3"/>
    <mergeCell ref="A2:E2"/>
    <mergeCell ref="A3:A5"/>
    <mergeCell ref="B5:E5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26"/>
  <sheetViews>
    <sheetView showGridLines="0" zoomScaleNormal="100" workbookViewId="0"/>
  </sheetViews>
  <sheetFormatPr defaultColWidth="9.1796875" defaultRowHeight="12.5"/>
  <cols>
    <col min="1" max="1" width="38" style="24" customWidth="1"/>
    <col min="2" max="5" width="9.7265625" style="24" customWidth="1"/>
    <col min="6" max="8" width="6.54296875" style="24" customWidth="1"/>
    <col min="9" max="9" width="11.1796875" style="24" bestFit="1" customWidth="1"/>
    <col min="10" max="16384" width="9.1796875" style="24"/>
  </cols>
  <sheetData>
    <row r="1" spans="1:17" ht="13">
      <c r="A1" s="12" t="s">
        <v>163</v>
      </c>
      <c r="B1" s="53"/>
      <c r="C1" s="53"/>
      <c r="D1" s="53"/>
      <c r="E1" s="53"/>
      <c r="F1" s="53"/>
      <c r="G1" s="42"/>
      <c r="H1" s="42"/>
    </row>
    <row r="2" spans="1:17" ht="15" customHeight="1">
      <c r="A2" s="54" t="s">
        <v>241</v>
      </c>
      <c r="B2" s="43"/>
      <c r="C2" s="43"/>
      <c r="D2" s="43"/>
      <c r="E2" s="43"/>
      <c r="F2" s="43"/>
      <c r="G2" s="43"/>
      <c r="H2" s="43"/>
    </row>
    <row r="3" spans="1:17">
      <c r="A3" s="674"/>
      <c r="B3" s="662" t="s">
        <v>1</v>
      </c>
      <c r="C3" s="663"/>
      <c r="D3" s="663"/>
      <c r="E3" s="663"/>
      <c r="F3" s="663"/>
      <c r="G3" s="663"/>
      <c r="H3" s="663"/>
    </row>
    <row r="4" spans="1:17" ht="12.75" customHeight="1">
      <c r="A4" s="679"/>
      <c r="B4" s="55">
        <v>2019</v>
      </c>
      <c r="C4" s="55">
        <v>2020</v>
      </c>
      <c r="D4" s="55">
        <v>2021</v>
      </c>
      <c r="E4" s="55" t="s">
        <v>243</v>
      </c>
      <c r="F4" s="55">
        <v>2020</v>
      </c>
      <c r="G4" s="56">
        <v>2021</v>
      </c>
      <c r="H4" s="55" t="s">
        <v>243</v>
      </c>
    </row>
    <row r="5" spans="1:17" ht="12.65" customHeight="1">
      <c r="A5" s="680"/>
      <c r="B5" s="662" t="s">
        <v>24</v>
      </c>
      <c r="C5" s="663"/>
      <c r="D5" s="663"/>
      <c r="E5" s="663"/>
      <c r="F5" s="681" t="s">
        <v>8</v>
      </c>
      <c r="G5" s="682"/>
      <c r="H5" s="682"/>
      <c r="K5" s="405"/>
      <c r="L5" s="405"/>
      <c r="M5" s="405"/>
      <c r="N5" s="405"/>
      <c r="O5" s="405"/>
      <c r="P5" s="405"/>
      <c r="Q5" s="405"/>
    </row>
    <row r="6" spans="1:17">
      <c r="A6" s="58" t="s">
        <v>70</v>
      </c>
      <c r="B6" s="46"/>
      <c r="C6" s="46"/>
      <c r="D6" s="46"/>
      <c r="E6" s="46"/>
      <c r="F6" s="46"/>
      <c r="G6" s="46"/>
      <c r="H6" s="45"/>
      <c r="K6" s="405"/>
      <c r="L6" s="405"/>
      <c r="M6" s="405"/>
      <c r="N6" s="405"/>
      <c r="O6" s="405"/>
      <c r="P6" s="405"/>
      <c r="Q6" s="405"/>
    </row>
    <row r="7" spans="1:17">
      <c r="A7" s="59" t="s">
        <v>107</v>
      </c>
      <c r="B7" s="1">
        <v>2291847</v>
      </c>
      <c r="C7" s="1">
        <v>2309382</v>
      </c>
      <c r="D7" s="1">
        <v>2234076</v>
      </c>
      <c r="E7" s="1">
        <v>2291832</v>
      </c>
      <c r="F7" s="475">
        <v>0.8</v>
      </c>
      <c r="G7" s="475">
        <v>-3.3</v>
      </c>
      <c r="H7" s="475">
        <v>2.6</v>
      </c>
      <c r="J7" s="51"/>
      <c r="K7" s="277"/>
      <c r="L7" s="365"/>
      <c r="M7" s="365"/>
      <c r="N7" s="365"/>
      <c r="O7" s="366"/>
      <c r="P7" s="366"/>
      <c r="Q7" s="366"/>
    </row>
    <row r="8" spans="1:17">
      <c r="A8" s="59" t="s">
        <v>106</v>
      </c>
      <c r="B8" s="1">
        <v>449853</v>
      </c>
      <c r="C8" s="1">
        <v>458877</v>
      </c>
      <c r="D8" s="1">
        <v>455220</v>
      </c>
      <c r="E8" s="1">
        <v>473925</v>
      </c>
      <c r="F8" s="475">
        <v>2</v>
      </c>
      <c r="G8" s="475">
        <v>-0.8</v>
      </c>
      <c r="H8" s="475">
        <v>4.0999999999999996</v>
      </c>
      <c r="J8" s="51"/>
      <c r="K8" s="277"/>
      <c r="L8" s="365"/>
      <c r="M8" s="365"/>
      <c r="N8" s="365"/>
      <c r="O8" s="366"/>
      <c r="P8" s="366"/>
      <c r="Q8" s="366"/>
    </row>
    <row r="9" spans="1:17">
      <c r="A9" s="58" t="s">
        <v>116</v>
      </c>
      <c r="B9" s="60">
        <v>2741700</v>
      </c>
      <c r="C9" s="60">
        <v>2768262</v>
      </c>
      <c r="D9" s="60">
        <v>2689296</v>
      </c>
      <c r="E9" s="60">
        <v>2765757</v>
      </c>
      <c r="F9" s="476">
        <v>1</v>
      </c>
      <c r="G9" s="476">
        <v>-2.9</v>
      </c>
      <c r="H9" s="476">
        <v>2.8</v>
      </c>
      <c r="I9" s="1"/>
      <c r="J9" s="461"/>
      <c r="K9" s="277"/>
      <c r="L9" s="365"/>
      <c r="M9" s="365"/>
      <c r="N9" s="365"/>
      <c r="O9" s="366"/>
      <c r="P9" s="366"/>
      <c r="Q9" s="366"/>
    </row>
    <row r="10" spans="1:17">
      <c r="A10" s="47" t="s">
        <v>71</v>
      </c>
      <c r="B10" s="1"/>
      <c r="C10" s="1"/>
      <c r="D10" s="1"/>
      <c r="E10" s="60"/>
      <c r="F10" s="477"/>
      <c r="G10" s="477"/>
      <c r="H10" s="477"/>
      <c r="I10" s="61"/>
      <c r="J10" s="461"/>
      <c r="K10" s="277"/>
      <c r="L10" s="365"/>
      <c r="M10" s="365"/>
      <c r="N10" s="365"/>
      <c r="O10" s="366"/>
      <c r="P10" s="366"/>
      <c r="Q10" s="366"/>
    </row>
    <row r="11" spans="1:17">
      <c r="A11" s="59" t="s">
        <v>113</v>
      </c>
      <c r="B11" s="1">
        <v>193539</v>
      </c>
      <c r="C11" s="1">
        <v>191886</v>
      </c>
      <c r="D11" s="1">
        <v>121734</v>
      </c>
      <c r="E11" s="1">
        <v>125622</v>
      </c>
      <c r="F11" s="475">
        <v>-0.9</v>
      </c>
      <c r="G11" s="475">
        <v>-36.6</v>
      </c>
      <c r="H11" s="475">
        <v>3.2</v>
      </c>
      <c r="I11" s="529"/>
      <c r="J11" s="461"/>
      <c r="K11" s="406"/>
      <c r="L11" s="406"/>
      <c r="M11" s="405"/>
      <c r="N11" s="405"/>
      <c r="O11" s="405"/>
      <c r="P11" s="405"/>
      <c r="Q11" s="405"/>
    </row>
    <row r="12" spans="1:17">
      <c r="A12" s="59" t="s">
        <v>114</v>
      </c>
      <c r="B12" s="1">
        <v>27126</v>
      </c>
      <c r="C12" s="1">
        <v>27204</v>
      </c>
      <c r="D12" s="1">
        <v>19680</v>
      </c>
      <c r="E12" s="1">
        <v>19413</v>
      </c>
      <c r="F12" s="475">
        <v>0.3</v>
      </c>
      <c r="G12" s="475">
        <v>-27.7</v>
      </c>
      <c r="H12" s="475">
        <v>-1.4</v>
      </c>
      <c r="I12" s="529"/>
      <c r="J12" s="461"/>
      <c r="K12" s="406"/>
      <c r="L12" s="406"/>
      <c r="M12" s="405"/>
      <c r="N12" s="405"/>
      <c r="O12" s="405"/>
      <c r="P12" s="405"/>
      <c r="Q12" s="405"/>
    </row>
    <row r="13" spans="1:17">
      <c r="A13" s="58" t="s">
        <v>118</v>
      </c>
      <c r="B13" s="60">
        <v>220665</v>
      </c>
      <c r="C13" s="60">
        <v>219093</v>
      </c>
      <c r="D13" s="60">
        <v>141417</v>
      </c>
      <c r="E13" s="60">
        <v>145032</v>
      </c>
      <c r="F13" s="476">
        <v>-0.7</v>
      </c>
      <c r="G13" s="476">
        <v>-35.5</v>
      </c>
      <c r="H13" s="476">
        <v>2.6</v>
      </c>
      <c r="I13" s="529"/>
      <c r="J13" s="461"/>
      <c r="K13" s="406"/>
      <c r="L13" s="406"/>
      <c r="M13" s="405"/>
      <c r="N13" s="405"/>
      <c r="O13" s="405"/>
      <c r="P13" s="405"/>
      <c r="Q13" s="405"/>
    </row>
    <row r="14" spans="1:17">
      <c r="A14" s="658" t="s">
        <v>4</v>
      </c>
      <c r="B14" s="658"/>
      <c r="C14" s="658"/>
      <c r="D14" s="658"/>
      <c r="E14" s="658"/>
      <c r="F14" s="658"/>
      <c r="G14" s="658"/>
      <c r="H14" s="658"/>
      <c r="I14" s="49"/>
      <c r="K14" s="405"/>
      <c r="L14" s="405"/>
      <c r="M14" s="405"/>
      <c r="N14" s="405"/>
      <c r="O14" s="405"/>
      <c r="P14" s="405"/>
      <c r="Q14" s="405"/>
    </row>
    <row r="15" spans="1:17">
      <c r="A15" s="63" t="s">
        <v>115</v>
      </c>
      <c r="B15" s="64"/>
      <c r="C15" s="64"/>
      <c r="D15" s="64"/>
      <c r="E15" s="64"/>
      <c r="F15" s="46"/>
      <c r="G15" s="46"/>
      <c r="H15" s="45"/>
      <c r="I15" s="49"/>
      <c r="K15" s="405"/>
      <c r="L15" s="405"/>
      <c r="M15" s="405"/>
      <c r="N15" s="405"/>
      <c r="O15" s="405"/>
      <c r="P15" s="405"/>
      <c r="Q15" s="405"/>
    </row>
    <row r="16" spans="1:17">
      <c r="A16" s="63" t="s">
        <v>105</v>
      </c>
      <c r="B16" s="64"/>
      <c r="C16" s="64"/>
      <c r="D16" s="64"/>
      <c r="E16" s="64"/>
      <c r="F16" s="46"/>
      <c r="G16" s="46"/>
      <c r="H16" s="45"/>
      <c r="I16" s="49"/>
      <c r="K16" s="405"/>
      <c r="L16" s="405"/>
      <c r="M16" s="405"/>
      <c r="N16" s="405"/>
      <c r="O16" s="405"/>
      <c r="P16" s="405"/>
      <c r="Q16" s="405"/>
    </row>
    <row r="17" spans="1:17">
      <c r="A17" s="65" t="s">
        <v>111</v>
      </c>
      <c r="B17" s="220">
        <v>8</v>
      </c>
      <c r="C17" s="220">
        <v>7.9</v>
      </c>
      <c r="D17" s="220">
        <v>5.3</v>
      </c>
      <c r="E17" s="220">
        <v>5.2</v>
      </c>
      <c r="F17" s="66" t="s">
        <v>75</v>
      </c>
      <c r="G17" s="66" t="s">
        <v>75</v>
      </c>
      <c r="H17" s="66" t="s">
        <v>75</v>
      </c>
      <c r="I17" s="61"/>
      <c r="K17" s="405"/>
      <c r="L17" s="405"/>
      <c r="M17" s="405"/>
      <c r="N17" s="405"/>
      <c r="O17" s="405"/>
      <c r="P17" s="405"/>
      <c r="Q17" s="405"/>
    </row>
    <row r="18" spans="1:17" ht="12.75" customHeight="1">
      <c r="A18" s="52" t="s">
        <v>129</v>
      </c>
      <c r="I18" s="49"/>
      <c r="K18" s="405"/>
      <c r="L18" s="405"/>
      <c r="M18" s="405"/>
      <c r="N18" s="405"/>
      <c r="O18" s="405"/>
      <c r="P18" s="405"/>
      <c r="Q18" s="405"/>
    </row>
    <row r="19" spans="1:17" s="7" customFormat="1" ht="12.75" customHeight="1">
      <c r="A19" s="67" t="s">
        <v>130</v>
      </c>
      <c r="I19" s="49"/>
      <c r="K19" s="49"/>
      <c r="L19" s="49"/>
      <c r="M19" s="49"/>
      <c r="N19" s="49"/>
      <c r="O19" s="49"/>
      <c r="P19" s="49"/>
      <c r="Q19" s="49"/>
    </row>
    <row r="20" spans="1:17" ht="12.75" customHeight="1">
      <c r="A20" s="68" t="s">
        <v>131</v>
      </c>
      <c r="B20" s="7"/>
      <c r="C20" s="7"/>
      <c r="I20" s="49"/>
      <c r="K20" s="405"/>
      <c r="L20" s="405"/>
      <c r="M20" s="405"/>
      <c r="N20" s="405"/>
      <c r="O20" s="405"/>
      <c r="P20" s="405"/>
      <c r="Q20" s="405"/>
    </row>
    <row r="21" spans="1:17" s="17" customFormat="1" ht="12.75" customHeight="1">
      <c r="A21" s="31" t="s">
        <v>264</v>
      </c>
      <c r="B21" s="29"/>
      <c r="C21" s="30"/>
      <c r="D21" s="30"/>
      <c r="E21" s="23"/>
      <c r="F21" s="23"/>
      <c r="G21" s="23"/>
    </row>
    <row r="22" spans="1:17">
      <c r="A22" s="32" t="s">
        <v>147</v>
      </c>
      <c r="I22" s="49"/>
    </row>
    <row r="23" spans="1:17" s="69" customFormat="1">
      <c r="A23" s="23" t="s">
        <v>74</v>
      </c>
      <c r="B23" s="62"/>
      <c r="C23" s="62"/>
      <c r="D23" s="62"/>
      <c r="E23" s="62"/>
    </row>
    <row r="24" spans="1:17">
      <c r="A24" s="29" t="s">
        <v>149</v>
      </c>
    </row>
    <row r="25" spans="1:17">
      <c r="A25" s="336" t="s">
        <v>200</v>
      </c>
    </row>
    <row r="26" spans="1:17">
      <c r="B26" s="198"/>
      <c r="C26" s="198"/>
      <c r="D26" s="198"/>
      <c r="E26" s="198"/>
    </row>
  </sheetData>
  <mergeCells count="5">
    <mergeCell ref="A3:A5"/>
    <mergeCell ref="A14:H14"/>
    <mergeCell ref="B5:E5"/>
    <mergeCell ref="B3:H3"/>
    <mergeCell ref="F5:H5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42"/>
  <sheetViews>
    <sheetView zoomScaleNormal="100" workbookViewId="0"/>
  </sheetViews>
  <sheetFormatPr defaultColWidth="9.1796875" defaultRowHeight="12.5"/>
  <cols>
    <col min="1" max="1" width="44.1796875" style="239" customWidth="1"/>
    <col min="2" max="6" width="10.26953125" style="239" customWidth="1"/>
    <col min="7" max="7" width="11.453125" style="239" customWidth="1"/>
    <col min="8" max="16384" width="9.1796875" style="239"/>
  </cols>
  <sheetData>
    <row r="1" spans="1:10" ht="13">
      <c r="A1" s="313" t="s">
        <v>164</v>
      </c>
      <c r="B1" s="314"/>
      <c r="C1" s="314"/>
      <c r="D1" s="314"/>
      <c r="E1" s="314"/>
      <c r="F1" s="315"/>
    </row>
    <row r="2" spans="1:10" s="240" customFormat="1" ht="14">
      <c r="A2" s="691" t="s">
        <v>261</v>
      </c>
      <c r="B2" s="692"/>
      <c r="C2" s="692"/>
      <c r="D2" s="692"/>
      <c r="E2" s="692"/>
      <c r="F2" s="692"/>
    </row>
    <row r="3" spans="1:10" s="240" customFormat="1" ht="15" customHeight="1">
      <c r="A3" s="690" t="s">
        <v>262</v>
      </c>
      <c r="B3" s="690"/>
      <c r="C3" s="690"/>
      <c r="D3" s="690"/>
      <c r="E3" s="690"/>
      <c r="F3" s="690"/>
    </row>
    <row r="4" spans="1:10" ht="13.5" customHeight="1">
      <c r="A4" s="683" t="s">
        <v>57</v>
      </c>
      <c r="B4" s="686" t="s">
        <v>1</v>
      </c>
      <c r="C4" s="687"/>
      <c r="D4" s="687"/>
      <c r="E4" s="687"/>
      <c r="F4" s="687"/>
    </row>
    <row r="5" spans="1:10" ht="12.75" customHeight="1">
      <c r="A5" s="684"/>
      <c r="B5" s="241">
        <v>2017</v>
      </c>
      <c r="C5" s="241">
        <v>2018</v>
      </c>
      <c r="D5" s="241">
        <v>2019</v>
      </c>
      <c r="E5" s="242">
        <v>2020</v>
      </c>
      <c r="F5" s="241">
        <v>2021</v>
      </c>
    </row>
    <row r="6" spans="1:10">
      <c r="A6" s="685"/>
      <c r="B6" s="688" t="s">
        <v>4</v>
      </c>
      <c r="C6" s="689"/>
      <c r="D6" s="689"/>
      <c r="E6" s="689"/>
      <c r="F6" s="689"/>
    </row>
    <row r="7" spans="1:10">
      <c r="A7" s="243" t="s">
        <v>42</v>
      </c>
      <c r="B7" s="244"/>
      <c r="C7" s="245"/>
      <c r="D7" s="245"/>
      <c r="E7" s="246"/>
      <c r="I7" s="514"/>
      <c r="J7" s="513"/>
    </row>
    <row r="8" spans="1:10">
      <c r="A8" s="247" t="s">
        <v>78</v>
      </c>
      <c r="B8" s="306">
        <v>24.4</v>
      </c>
      <c r="C8" s="306">
        <v>24.1</v>
      </c>
      <c r="D8" s="306">
        <v>25.3</v>
      </c>
      <c r="E8" s="306">
        <v>25.6</v>
      </c>
      <c r="F8" s="306">
        <v>25.1</v>
      </c>
      <c r="G8" s="248"/>
      <c r="H8" s="248"/>
      <c r="I8" s="248"/>
      <c r="J8" s="248"/>
    </row>
    <row r="9" spans="1:10">
      <c r="A9" s="247" t="s">
        <v>132</v>
      </c>
      <c r="B9" s="306">
        <v>14.6</v>
      </c>
      <c r="C9" s="306">
        <v>13.4</v>
      </c>
      <c r="D9" s="306">
        <v>12.6</v>
      </c>
      <c r="E9" s="306">
        <v>15.8</v>
      </c>
      <c r="F9" s="306">
        <v>14.8</v>
      </c>
      <c r="G9" s="248"/>
      <c r="H9" s="248"/>
      <c r="I9" s="248"/>
      <c r="J9" s="248"/>
    </row>
    <row r="10" spans="1:10">
      <c r="A10" s="249" t="s">
        <v>148</v>
      </c>
      <c r="B10" s="306">
        <v>16.8</v>
      </c>
      <c r="C10" s="306">
        <v>16.7</v>
      </c>
      <c r="D10" s="306">
        <v>14.7</v>
      </c>
      <c r="E10" s="306">
        <v>15.9</v>
      </c>
      <c r="F10" s="306">
        <v>18.399999999999999</v>
      </c>
      <c r="G10" s="248"/>
      <c r="H10" s="248"/>
      <c r="I10" s="248"/>
      <c r="J10" s="248"/>
    </row>
    <row r="11" spans="1:10">
      <c r="A11" s="250" t="s">
        <v>99</v>
      </c>
      <c r="B11" s="306">
        <v>13.3</v>
      </c>
      <c r="C11" s="306">
        <v>11</v>
      </c>
      <c r="D11" s="306">
        <v>9.1999999999999993</v>
      </c>
      <c r="E11" s="306">
        <v>7.3</v>
      </c>
      <c r="F11" s="306">
        <v>-4.3</v>
      </c>
      <c r="G11" s="248"/>
      <c r="H11" s="248"/>
      <c r="I11" s="248"/>
      <c r="J11" s="248"/>
    </row>
    <row r="12" spans="1:10">
      <c r="A12" s="250" t="s">
        <v>98</v>
      </c>
      <c r="B12" s="306">
        <v>23</v>
      </c>
      <c r="C12" s="306">
        <v>24.5</v>
      </c>
      <c r="D12" s="306">
        <v>26.3</v>
      </c>
      <c r="E12" s="306">
        <v>23.1</v>
      </c>
      <c r="F12" s="306">
        <v>21.1</v>
      </c>
      <c r="G12" s="248"/>
      <c r="H12" s="248"/>
      <c r="I12" s="248"/>
      <c r="J12" s="248"/>
    </row>
    <row r="13" spans="1:10">
      <c r="A13" s="250" t="s">
        <v>91</v>
      </c>
      <c r="B13" s="306">
        <v>46.3</v>
      </c>
      <c r="C13" s="306">
        <v>43.4</v>
      </c>
      <c r="D13" s="306">
        <v>42.8</v>
      </c>
      <c r="E13" s="306">
        <v>42.4</v>
      </c>
      <c r="F13" s="306">
        <v>42.3</v>
      </c>
      <c r="G13" s="248"/>
      <c r="H13" s="248"/>
      <c r="I13" s="248"/>
      <c r="J13" s="248"/>
    </row>
    <row r="14" spans="1:10">
      <c r="A14" s="250" t="s">
        <v>92</v>
      </c>
      <c r="B14" s="306">
        <v>16.2</v>
      </c>
      <c r="C14" s="306">
        <v>18.2</v>
      </c>
      <c r="D14" s="306">
        <v>19.600000000000001</v>
      </c>
      <c r="E14" s="306">
        <v>19.100000000000001</v>
      </c>
      <c r="F14" s="306">
        <v>20.9</v>
      </c>
      <c r="G14" s="248"/>
      <c r="H14" s="248"/>
      <c r="I14" s="248"/>
      <c r="J14" s="248"/>
    </row>
    <row r="15" spans="1:10" ht="13">
      <c r="A15" s="252" t="s">
        <v>58</v>
      </c>
      <c r="B15" s="307">
        <v>19.399999999999999</v>
      </c>
      <c r="C15" s="307">
        <v>18.5</v>
      </c>
      <c r="D15" s="307">
        <v>18.100000000000001</v>
      </c>
      <c r="E15" s="307">
        <v>18</v>
      </c>
      <c r="F15" s="307">
        <v>18.2</v>
      </c>
      <c r="G15" s="248"/>
      <c r="H15" s="248"/>
      <c r="I15" s="512"/>
      <c r="J15" s="512"/>
    </row>
    <row r="16" spans="1:10">
      <c r="A16" s="253" t="s">
        <v>77</v>
      </c>
      <c r="B16" s="307"/>
      <c r="C16" s="307"/>
      <c r="D16" s="307"/>
      <c r="E16" s="392"/>
      <c r="F16" s="392"/>
      <c r="G16" s="248"/>
      <c r="H16" s="248"/>
      <c r="I16" s="248"/>
      <c r="J16" s="248"/>
    </row>
    <row r="17" spans="1:10">
      <c r="A17" s="251" t="s">
        <v>59</v>
      </c>
      <c r="B17" s="393">
        <v>24.7</v>
      </c>
      <c r="C17" s="393">
        <v>23.9</v>
      </c>
      <c r="D17" s="393">
        <v>23.1</v>
      </c>
      <c r="E17" s="393">
        <v>23.2</v>
      </c>
      <c r="F17" s="393">
        <v>30.5</v>
      </c>
      <c r="G17" s="248"/>
      <c r="H17" s="248"/>
      <c r="I17" s="248"/>
      <c r="J17" s="248"/>
    </row>
    <row r="18" spans="1:10">
      <c r="A18" s="251" t="s">
        <v>93</v>
      </c>
      <c r="B18" s="393">
        <v>16.600000000000001</v>
      </c>
      <c r="C18" s="393">
        <v>16.8</v>
      </c>
      <c r="D18" s="393">
        <v>16.899999999999999</v>
      </c>
      <c r="E18" s="393">
        <v>17.899999999999999</v>
      </c>
      <c r="F18" s="393">
        <v>21.5</v>
      </c>
      <c r="G18" s="248"/>
      <c r="H18" s="248"/>
      <c r="I18" s="248"/>
      <c r="J18" s="248"/>
    </row>
    <row r="19" spans="1:10">
      <c r="A19" s="254" t="s">
        <v>60</v>
      </c>
      <c r="B19" s="456">
        <v>25.8</v>
      </c>
      <c r="C19" s="456">
        <v>26.3</v>
      </c>
      <c r="D19" s="456">
        <v>25</v>
      </c>
      <c r="E19" s="456">
        <v>26.3</v>
      </c>
      <c r="F19" s="456">
        <v>27.1</v>
      </c>
      <c r="G19" s="248"/>
      <c r="H19" s="248"/>
      <c r="I19" s="248"/>
      <c r="J19" s="248"/>
    </row>
    <row r="20" spans="1:10" ht="13">
      <c r="A20" s="255" t="s">
        <v>101</v>
      </c>
      <c r="B20" s="312">
        <v>21.7</v>
      </c>
      <c r="C20" s="312">
        <v>21.3</v>
      </c>
      <c r="D20" s="312">
        <v>20.6</v>
      </c>
      <c r="E20" s="312">
        <v>21.1</v>
      </c>
      <c r="F20" s="312">
        <v>23.1</v>
      </c>
      <c r="G20" s="248"/>
      <c r="H20" s="248"/>
      <c r="I20" s="512"/>
      <c r="J20" s="512"/>
    </row>
    <row r="21" spans="1:10" ht="12.75" customHeight="1">
      <c r="A21" s="257" t="s">
        <v>214</v>
      </c>
      <c r="B21" s="256"/>
      <c r="C21" s="256"/>
      <c r="D21" s="256"/>
      <c r="E21" s="256"/>
      <c r="F21" s="256"/>
      <c r="G21" s="394"/>
    </row>
    <row r="22" spans="1:10" ht="12.75" customHeight="1">
      <c r="A22" s="257" t="s">
        <v>213</v>
      </c>
      <c r="B22" s="256"/>
      <c r="C22" s="256"/>
      <c r="D22" s="256"/>
      <c r="E22" s="256"/>
      <c r="F22" s="256"/>
    </row>
    <row r="23" spans="1:10" ht="12.75" customHeight="1">
      <c r="A23" s="257" t="s">
        <v>83</v>
      </c>
      <c r="B23" s="256"/>
      <c r="C23" s="256"/>
      <c r="D23" s="256"/>
      <c r="E23" s="256"/>
      <c r="F23" s="256"/>
    </row>
    <row r="24" spans="1:10" ht="12.75" customHeight="1">
      <c r="A24" s="258" t="s">
        <v>100</v>
      </c>
      <c r="B24" s="259"/>
      <c r="C24" s="259"/>
      <c r="D24" s="259"/>
      <c r="E24" s="259"/>
      <c r="F24" s="259"/>
    </row>
    <row r="25" spans="1:10" s="264" customFormat="1" ht="12.75" customHeight="1">
      <c r="A25" s="260" t="s">
        <v>267</v>
      </c>
      <c r="B25" s="261"/>
      <c r="C25" s="261"/>
      <c r="D25" s="262"/>
      <c r="E25" s="262"/>
      <c r="F25" s="263"/>
    </row>
    <row r="26" spans="1:10">
      <c r="A26" s="336" t="s">
        <v>200</v>
      </c>
      <c r="B26" s="265"/>
      <c r="C26" s="265"/>
      <c r="D26" s="265"/>
      <c r="E26" s="265"/>
      <c r="F26" s="265"/>
    </row>
    <row r="27" spans="1:10">
      <c r="A27" s="265"/>
      <c r="B27" s="265"/>
      <c r="F27" s="248"/>
    </row>
    <row r="28" spans="1:10">
      <c r="A28" s="265"/>
      <c r="B28" s="265"/>
      <c r="F28" s="248"/>
    </row>
    <row r="29" spans="1:10">
      <c r="A29" s="266"/>
      <c r="B29" s="265"/>
      <c r="F29" s="248"/>
    </row>
    <row r="30" spans="1:10">
      <c r="F30" s="248"/>
    </row>
    <row r="31" spans="1:10">
      <c r="F31" s="248"/>
    </row>
    <row r="32" spans="1:10">
      <c r="F32" s="248"/>
    </row>
    <row r="33" spans="6:6">
      <c r="F33" s="248"/>
    </row>
    <row r="34" spans="6:6">
      <c r="F34" s="248"/>
    </row>
    <row r="35" spans="6:6">
      <c r="F35" s="248"/>
    </row>
    <row r="36" spans="6:6">
      <c r="F36" s="248"/>
    </row>
    <row r="37" spans="6:6">
      <c r="F37" s="248"/>
    </row>
    <row r="38" spans="6:6">
      <c r="F38" s="248"/>
    </row>
    <row r="39" spans="6:6">
      <c r="F39" s="248"/>
    </row>
    <row r="40" spans="6:6">
      <c r="F40" s="248"/>
    </row>
    <row r="41" spans="6:6">
      <c r="F41" s="248"/>
    </row>
    <row r="42" spans="6:6">
      <c r="F42" s="248"/>
    </row>
  </sheetData>
  <mergeCells count="5">
    <mergeCell ref="A4:A6"/>
    <mergeCell ref="B4:F4"/>
    <mergeCell ref="B6:F6"/>
    <mergeCell ref="A3:F3"/>
    <mergeCell ref="A2:F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50"/>
  <sheetViews>
    <sheetView showGridLines="0" zoomScaleNormal="100" workbookViewId="0"/>
  </sheetViews>
  <sheetFormatPr defaultColWidth="9.1796875" defaultRowHeight="12.5"/>
  <cols>
    <col min="1" max="1" width="7.54296875" style="18" customWidth="1"/>
    <col min="2" max="4" width="7.81640625" style="18" customWidth="1"/>
    <col min="5" max="5" width="8.453125" style="18" customWidth="1"/>
    <col min="6" max="6" width="9" style="18" customWidth="1"/>
    <col min="7" max="9" width="7.81640625" style="18" customWidth="1"/>
    <col min="10" max="10" width="8.26953125" style="18" customWidth="1"/>
    <col min="11" max="11" width="10.26953125" style="18" bestFit="1" customWidth="1"/>
    <col min="12" max="12" width="9.1796875" style="18"/>
    <col min="13" max="14" width="10.26953125" style="18" bestFit="1" customWidth="1"/>
    <col min="15" max="16384" width="9.1796875" style="18"/>
  </cols>
  <sheetData>
    <row r="1" spans="1:12" s="17" customFormat="1" ht="13">
      <c r="A1" s="10" t="s">
        <v>0</v>
      </c>
      <c r="B1" s="16"/>
      <c r="C1" s="16"/>
    </row>
    <row r="2" spans="1:12" s="17" customFormat="1" ht="18" customHeight="1">
      <c r="A2" s="544" t="s">
        <v>259</v>
      </c>
      <c r="B2" s="544"/>
      <c r="C2" s="544"/>
      <c r="D2" s="544"/>
      <c r="E2" s="544"/>
      <c r="F2" s="544"/>
      <c r="G2" s="544"/>
      <c r="H2" s="544"/>
      <c r="I2" s="544"/>
    </row>
    <row r="3" spans="1:12" ht="29.25" customHeight="1">
      <c r="A3" s="545" t="s">
        <v>1</v>
      </c>
      <c r="B3" s="540" t="s">
        <v>61</v>
      </c>
      <c r="C3" s="538" t="s">
        <v>145</v>
      </c>
      <c r="D3" s="538" t="s">
        <v>146</v>
      </c>
      <c r="E3" s="538" t="s">
        <v>20</v>
      </c>
      <c r="F3" s="538" t="s">
        <v>2</v>
      </c>
      <c r="G3" s="548" t="s">
        <v>65</v>
      </c>
      <c r="H3" s="549"/>
      <c r="I3" s="549"/>
    </row>
    <row r="4" spans="1:12" ht="71.25" customHeight="1">
      <c r="A4" s="546"/>
      <c r="B4" s="541"/>
      <c r="C4" s="539"/>
      <c r="D4" s="539"/>
      <c r="E4" s="539"/>
      <c r="F4" s="539"/>
      <c r="G4" s="221" t="s">
        <v>62</v>
      </c>
      <c r="H4" s="221" t="s">
        <v>63</v>
      </c>
      <c r="I4" s="221" t="s">
        <v>64</v>
      </c>
    </row>
    <row r="5" spans="1:12" ht="12.75" customHeight="1">
      <c r="A5" s="547"/>
      <c r="B5" s="540" t="s">
        <v>3</v>
      </c>
      <c r="C5" s="540"/>
      <c r="D5" s="540"/>
      <c r="E5" s="540"/>
      <c r="F5" s="540"/>
      <c r="G5" s="542" t="s">
        <v>4</v>
      </c>
      <c r="H5" s="543"/>
      <c r="I5" s="543"/>
    </row>
    <row r="6" spans="1:12" ht="12.75" customHeight="1">
      <c r="A6" s="5">
        <v>1999</v>
      </c>
      <c r="B6" s="439">
        <v>5112</v>
      </c>
      <c r="C6" s="439">
        <v>4191</v>
      </c>
      <c r="D6" s="439">
        <v>4960</v>
      </c>
      <c r="E6" s="439">
        <v>1162</v>
      </c>
      <c r="F6" s="439">
        <v>15426</v>
      </c>
      <c r="G6" s="440">
        <v>5.0999999999999996</v>
      </c>
      <c r="H6" s="440">
        <v>4.2</v>
      </c>
      <c r="I6" s="440">
        <v>9.4</v>
      </c>
      <c r="K6" s="62"/>
      <c r="L6" s="62"/>
    </row>
    <row r="7" spans="1:12" ht="12.75" customHeight="1">
      <c r="A7" s="5">
        <v>2000</v>
      </c>
      <c r="B7" s="349">
        <v>5660</v>
      </c>
      <c r="C7" s="349">
        <v>4618</v>
      </c>
      <c r="D7" s="349">
        <v>5910</v>
      </c>
      <c r="E7" s="349">
        <v>1281</v>
      </c>
      <c r="F7" s="349">
        <v>17469</v>
      </c>
      <c r="G7" s="348">
        <v>5.4</v>
      </c>
      <c r="H7" s="348">
        <v>4.4000000000000004</v>
      </c>
      <c r="I7" s="348">
        <v>9.8000000000000007</v>
      </c>
      <c r="K7" s="62"/>
      <c r="L7" s="62"/>
    </row>
    <row r="8" spans="1:12" ht="12.75" customHeight="1">
      <c r="A8" s="5">
        <v>2001</v>
      </c>
      <c r="B8" s="349">
        <v>5914</v>
      </c>
      <c r="C8" s="349">
        <v>5344</v>
      </c>
      <c r="D8" s="349">
        <v>6095</v>
      </c>
      <c r="E8" s="349">
        <v>1423</v>
      </c>
      <c r="F8" s="349">
        <v>18777</v>
      </c>
      <c r="G8" s="348">
        <v>5.3</v>
      </c>
      <c r="H8" s="348">
        <v>4.8</v>
      </c>
      <c r="I8" s="348">
        <v>10.1</v>
      </c>
      <c r="K8" s="62"/>
      <c r="L8" s="62"/>
    </row>
    <row r="9" spans="1:12" ht="12.75" customHeight="1">
      <c r="A9" s="5">
        <v>2002</v>
      </c>
      <c r="B9" s="349">
        <v>6454</v>
      </c>
      <c r="C9" s="349">
        <v>5556</v>
      </c>
      <c r="D9" s="349">
        <v>6599</v>
      </c>
      <c r="E9" s="349">
        <v>1535</v>
      </c>
      <c r="F9" s="349">
        <v>20144</v>
      </c>
      <c r="G9" s="348">
        <v>5.4</v>
      </c>
      <c r="H9" s="348">
        <v>4.5999999999999996</v>
      </c>
      <c r="I9" s="348">
        <v>10</v>
      </c>
      <c r="K9" s="62"/>
      <c r="L9" s="62"/>
    </row>
    <row r="10" spans="1:12" ht="12.75" customHeight="1">
      <c r="A10" s="5">
        <v>2003</v>
      </c>
      <c r="B10" s="349">
        <v>7423</v>
      </c>
      <c r="C10" s="349">
        <v>5585</v>
      </c>
      <c r="D10" s="349">
        <v>7011</v>
      </c>
      <c r="E10" s="349">
        <v>1652</v>
      </c>
      <c r="F10" s="349">
        <v>21671</v>
      </c>
      <c r="G10" s="348">
        <v>5.9</v>
      </c>
      <c r="H10" s="348">
        <v>4.4000000000000004</v>
      </c>
      <c r="I10" s="348">
        <v>10.4</v>
      </c>
      <c r="K10" s="62"/>
      <c r="L10" s="62"/>
    </row>
    <row r="11" spans="1:12" ht="12.75" customHeight="1">
      <c r="A11" s="5">
        <v>2004</v>
      </c>
      <c r="B11" s="349">
        <v>7926</v>
      </c>
      <c r="C11" s="349">
        <v>5632</v>
      </c>
      <c r="D11" s="349">
        <v>6707</v>
      </c>
      <c r="E11" s="349">
        <v>1703</v>
      </c>
      <c r="F11" s="349">
        <v>21968</v>
      </c>
      <c r="G11" s="348">
        <v>5.9</v>
      </c>
      <c r="H11" s="348">
        <v>4.2</v>
      </c>
      <c r="I11" s="348">
        <v>10.1</v>
      </c>
      <c r="K11" s="62"/>
      <c r="L11" s="62"/>
    </row>
    <row r="12" spans="1:12" ht="12.75" customHeight="1">
      <c r="A12" s="5">
        <v>2005</v>
      </c>
      <c r="B12" s="349">
        <v>8417</v>
      </c>
      <c r="C12" s="349">
        <v>5786</v>
      </c>
      <c r="D12" s="349">
        <v>6616</v>
      </c>
      <c r="E12" s="349">
        <v>1808</v>
      </c>
      <c r="F12" s="349">
        <v>22627</v>
      </c>
      <c r="G12" s="348">
        <v>5.9</v>
      </c>
      <c r="H12" s="348">
        <v>4</v>
      </c>
      <c r="I12" s="348">
        <v>9.9</v>
      </c>
      <c r="K12" s="62"/>
      <c r="L12" s="62"/>
    </row>
    <row r="13" spans="1:12" ht="12.75" customHeight="1">
      <c r="A13" s="5">
        <v>2006</v>
      </c>
      <c r="B13" s="349">
        <v>8782</v>
      </c>
      <c r="C13" s="349">
        <v>6042</v>
      </c>
      <c r="D13" s="349">
        <v>6577</v>
      </c>
      <c r="E13" s="349">
        <v>1902</v>
      </c>
      <c r="F13" s="349">
        <v>23304</v>
      </c>
      <c r="G13" s="348">
        <v>5.8</v>
      </c>
      <c r="H13" s="348">
        <v>4</v>
      </c>
      <c r="I13" s="348">
        <v>9.8000000000000007</v>
      </c>
      <c r="K13" s="62"/>
      <c r="L13" s="62"/>
    </row>
    <row r="14" spans="1:12" ht="12.75" customHeight="1">
      <c r="A14" s="5">
        <v>2007</v>
      </c>
      <c r="B14" s="349">
        <v>9135</v>
      </c>
      <c r="C14" s="349">
        <v>6425</v>
      </c>
      <c r="D14" s="349">
        <v>6929</v>
      </c>
      <c r="E14" s="349">
        <v>1994</v>
      </c>
      <c r="F14" s="349">
        <v>24483</v>
      </c>
      <c r="G14" s="348">
        <v>5.8</v>
      </c>
      <c r="H14" s="348">
        <v>4</v>
      </c>
      <c r="I14" s="348">
        <v>9.8000000000000007</v>
      </c>
      <c r="K14" s="62"/>
      <c r="L14" s="62"/>
    </row>
    <row r="15" spans="1:12" ht="12.75" customHeight="1">
      <c r="A15" s="5">
        <v>2008</v>
      </c>
      <c r="B15" s="349">
        <v>9781</v>
      </c>
      <c r="C15" s="349">
        <v>6915</v>
      </c>
      <c r="D15" s="349">
        <v>6879</v>
      </c>
      <c r="E15" s="349">
        <v>2052</v>
      </c>
      <c r="F15" s="349">
        <v>25627</v>
      </c>
      <c r="G15" s="348">
        <v>5.7</v>
      </c>
      <c r="H15" s="348">
        <v>4</v>
      </c>
      <c r="I15" s="348">
        <v>9.6999999999999993</v>
      </c>
      <c r="J15" s="215"/>
      <c r="K15" s="62"/>
      <c r="L15" s="62"/>
    </row>
    <row r="16" spans="1:12" ht="12.75" customHeight="1">
      <c r="A16" s="5">
        <v>2009</v>
      </c>
      <c r="B16" s="349">
        <v>9119</v>
      </c>
      <c r="C16" s="349">
        <v>6375</v>
      </c>
      <c r="D16" s="349">
        <v>8567</v>
      </c>
      <c r="E16" s="349">
        <v>2098</v>
      </c>
      <c r="F16" s="349">
        <v>26159</v>
      </c>
      <c r="G16" s="348">
        <v>5.2</v>
      </c>
      <c r="H16" s="348">
        <v>3.6</v>
      </c>
      <c r="I16" s="348">
        <v>8.8000000000000007</v>
      </c>
      <c r="J16" s="215"/>
      <c r="K16" s="62"/>
      <c r="L16" s="62"/>
    </row>
    <row r="17" spans="1:31" s="17" customFormat="1" ht="12.75" customHeight="1">
      <c r="A17" s="5">
        <v>2010</v>
      </c>
      <c r="B17" s="349">
        <v>9437</v>
      </c>
      <c r="C17" s="349">
        <v>6638</v>
      </c>
      <c r="D17" s="349">
        <v>7172</v>
      </c>
      <c r="E17" s="349">
        <v>2050</v>
      </c>
      <c r="F17" s="349">
        <v>25297</v>
      </c>
      <c r="G17" s="348">
        <v>5.2</v>
      </c>
      <c r="H17" s="348">
        <v>3.7</v>
      </c>
      <c r="I17" s="348">
        <v>8.9</v>
      </c>
      <c r="J17" s="215"/>
      <c r="K17" s="62"/>
      <c r="L17" s="62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s="17" customFormat="1" ht="12.75" customHeight="1">
      <c r="A18" s="5">
        <v>2011</v>
      </c>
      <c r="B18" s="349">
        <v>9606</v>
      </c>
      <c r="C18" s="349">
        <v>6714</v>
      </c>
      <c r="D18" s="349">
        <v>7284</v>
      </c>
      <c r="E18" s="349">
        <v>2227</v>
      </c>
      <c r="F18" s="349">
        <v>25831</v>
      </c>
      <c r="G18" s="348">
        <v>5.0999999999999996</v>
      </c>
      <c r="H18" s="348">
        <v>3.6</v>
      </c>
      <c r="I18" s="348">
        <v>8.6999999999999993</v>
      </c>
      <c r="J18" s="215"/>
      <c r="K18" s="62"/>
      <c r="L18" s="62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s="17" customFormat="1" ht="12.75" customHeight="1">
      <c r="A19" s="5">
        <v>2012</v>
      </c>
      <c r="B19" s="349">
        <v>9937</v>
      </c>
      <c r="C19" s="349">
        <v>6966</v>
      </c>
      <c r="D19" s="349">
        <v>7126</v>
      </c>
      <c r="E19" s="349">
        <v>2435</v>
      </c>
      <c r="F19" s="349">
        <v>26464</v>
      </c>
      <c r="G19" s="348">
        <v>5.0999999999999996</v>
      </c>
      <c r="H19" s="348">
        <v>3.6</v>
      </c>
      <c r="I19" s="348">
        <v>8.6999999999999993</v>
      </c>
      <c r="J19" s="215"/>
      <c r="K19" s="62"/>
      <c r="L19" s="62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s="17" customFormat="1" ht="12.75" customHeight="1">
      <c r="A20" s="5">
        <v>2013</v>
      </c>
      <c r="B20" s="349">
        <v>10162</v>
      </c>
      <c r="C20" s="349">
        <v>7126</v>
      </c>
      <c r="D20" s="349">
        <v>7160</v>
      </c>
      <c r="E20" s="349">
        <v>2462</v>
      </c>
      <c r="F20" s="349">
        <v>26909</v>
      </c>
      <c r="G20" s="348">
        <v>5.0999999999999996</v>
      </c>
      <c r="H20" s="348">
        <v>3.6</v>
      </c>
      <c r="I20" s="348">
        <v>8.6999999999999993</v>
      </c>
      <c r="J20" s="215"/>
      <c r="K20" s="62"/>
      <c r="L20" s="62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s="17" customFormat="1" ht="12.75" customHeight="1">
      <c r="A21" s="5">
        <v>2014</v>
      </c>
      <c r="B21" s="349">
        <v>10786</v>
      </c>
      <c r="C21" s="349">
        <v>7569</v>
      </c>
      <c r="D21" s="349">
        <v>7308</v>
      </c>
      <c r="E21" s="349">
        <v>2593</v>
      </c>
      <c r="F21" s="349">
        <v>28256</v>
      </c>
      <c r="G21" s="348">
        <v>5</v>
      </c>
      <c r="H21" s="348">
        <v>3.5</v>
      </c>
      <c r="I21" s="348">
        <v>8.6</v>
      </c>
      <c r="J21" s="215"/>
      <c r="K21" s="62"/>
      <c r="L21" s="62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s="17" customFormat="1" ht="12.75" customHeight="1">
      <c r="A22" s="5">
        <v>2015</v>
      </c>
      <c r="B22" s="349">
        <v>12524</v>
      </c>
      <c r="C22" s="349">
        <v>8711</v>
      </c>
      <c r="D22" s="349">
        <v>7476</v>
      </c>
      <c r="E22" s="349">
        <v>2898</v>
      </c>
      <c r="F22" s="349">
        <v>31608</v>
      </c>
      <c r="G22" s="348">
        <v>5.6</v>
      </c>
      <c r="H22" s="348">
        <v>3.9</v>
      </c>
      <c r="I22" s="348">
        <v>9.5</v>
      </c>
      <c r="J22" s="215"/>
      <c r="K22" s="62"/>
      <c r="L22" s="62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s="17" customFormat="1" ht="12.75" customHeight="1">
      <c r="A23" s="5">
        <v>2016</v>
      </c>
      <c r="B23" s="349">
        <v>14410</v>
      </c>
      <c r="C23" s="349">
        <v>10041</v>
      </c>
      <c r="D23" s="349">
        <v>7413</v>
      </c>
      <c r="E23" s="349">
        <v>3294</v>
      </c>
      <c r="F23" s="349">
        <v>35157</v>
      </c>
      <c r="G23" s="348">
        <v>6.2</v>
      </c>
      <c r="H23" s="348">
        <v>4.3</v>
      </c>
      <c r="I23" s="348">
        <v>10.5</v>
      </c>
      <c r="J23" s="215"/>
      <c r="K23" s="62"/>
      <c r="L23" s="62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s="17" customFormat="1" ht="12.75" customHeight="1">
      <c r="A24" s="5">
        <v>2017</v>
      </c>
      <c r="B24" s="349">
        <v>14394</v>
      </c>
      <c r="C24" s="349">
        <v>9962</v>
      </c>
      <c r="D24" s="349">
        <v>8467</v>
      </c>
      <c r="E24" s="349">
        <v>3384</v>
      </c>
      <c r="F24" s="349">
        <v>36208</v>
      </c>
      <c r="G24" s="348">
        <v>5.8</v>
      </c>
      <c r="H24" s="348">
        <v>4</v>
      </c>
      <c r="I24" s="348">
        <v>9.8000000000000007</v>
      </c>
      <c r="J24" s="216"/>
      <c r="K24" s="62"/>
      <c r="L24" s="62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s="17" customFormat="1" ht="12.75" customHeight="1">
      <c r="A25" s="5">
        <v>2018</v>
      </c>
      <c r="B25" s="349">
        <v>15433</v>
      </c>
      <c r="C25" s="349">
        <v>10656</v>
      </c>
      <c r="D25" s="349">
        <v>9306</v>
      </c>
      <c r="E25" s="349">
        <v>3689</v>
      </c>
      <c r="F25" s="349">
        <v>39084</v>
      </c>
      <c r="G25" s="348">
        <v>5.8</v>
      </c>
      <c r="H25" s="348">
        <v>4</v>
      </c>
      <c r="I25" s="348">
        <v>9.8000000000000007</v>
      </c>
      <c r="J25" s="216"/>
      <c r="K25" s="62"/>
      <c r="L25" s="62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s="17" customFormat="1" ht="12.75" customHeight="1">
      <c r="A26" s="5">
        <v>2019</v>
      </c>
      <c r="B26" s="349">
        <v>15844</v>
      </c>
      <c r="C26" s="349">
        <v>10939</v>
      </c>
      <c r="D26" s="349">
        <v>10293</v>
      </c>
      <c r="E26" s="349">
        <v>3791</v>
      </c>
      <c r="F26" s="349">
        <v>40866</v>
      </c>
      <c r="G26" s="348">
        <v>5.6</v>
      </c>
      <c r="H26" s="348">
        <v>3.9</v>
      </c>
      <c r="I26" s="348">
        <v>9.5</v>
      </c>
      <c r="J26" s="216"/>
      <c r="K26" s="62"/>
      <c r="L26" s="62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s="17" customFormat="1" ht="12.75" customHeight="1">
      <c r="A27" s="5">
        <v>2020</v>
      </c>
      <c r="B27" s="349">
        <v>16042</v>
      </c>
      <c r="C27" s="349">
        <v>10991</v>
      </c>
      <c r="D27" s="349">
        <v>10461</v>
      </c>
      <c r="E27" s="349">
        <v>3864</v>
      </c>
      <c r="F27" s="349">
        <v>41358</v>
      </c>
      <c r="G27" s="348">
        <v>5.4</v>
      </c>
      <c r="H27" s="348">
        <v>3.7</v>
      </c>
      <c r="I27" s="348">
        <v>9.1</v>
      </c>
      <c r="J27" s="216"/>
      <c r="K27" s="62"/>
      <c r="L27" s="62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1" s="17" customFormat="1" ht="12.75" customHeight="1">
      <c r="A28" s="5">
        <v>2021</v>
      </c>
      <c r="B28" s="349">
        <v>9873</v>
      </c>
      <c r="C28" s="349">
        <v>6571</v>
      </c>
      <c r="D28" s="349">
        <v>6932</v>
      </c>
      <c r="E28" s="349">
        <v>2459</v>
      </c>
      <c r="F28" s="349">
        <v>25835</v>
      </c>
      <c r="G28" s="348">
        <v>3.3</v>
      </c>
      <c r="H28" s="348">
        <v>2.2000000000000002</v>
      </c>
      <c r="I28" s="348">
        <v>5.5</v>
      </c>
      <c r="J28" s="470"/>
      <c r="K28" s="62"/>
      <c r="L28" s="62"/>
      <c r="M28" s="310"/>
      <c r="N28" s="454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s="17" customFormat="1" ht="12.75" customHeight="1">
      <c r="A29" s="6" t="s">
        <v>243</v>
      </c>
      <c r="B29" s="451">
        <v>10005</v>
      </c>
      <c r="C29" s="451">
        <v>6640</v>
      </c>
      <c r="D29" s="451">
        <v>7428</v>
      </c>
      <c r="E29" s="451">
        <v>2465</v>
      </c>
      <c r="F29" s="451">
        <v>26539</v>
      </c>
      <c r="G29" s="452">
        <v>3</v>
      </c>
      <c r="H29" s="452">
        <v>2</v>
      </c>
      <c r="I29" s="452">
        <v>5.0999999999999996</v>
      </c>
      <c r="J29" s="446"/>
      <c r="K29" s="487"/>
      <c r="L29" s="62"/>
      <c r="M29" s="310"/>
      <c r="N29" s="454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1" s="24" customFormat="1" ht="12.75" customHeight="1">
      <c r="A30" s="25" t="s">
        <v>82</v>
      </c>
      <c r="B30" s="222"/>
      <c r="C30" s="222"/>
      <c r="D30" s="222"/>
      <c r="E30" s="222"/>
      <c r="F30" s="222"/>
      <c r="G30" s="222"/>
      <c r="H30" s="7"/>
      <c r="I30" s="7"/>
      <c r="K30" s="284"/>
      <c r="L30" s="284"/>
      <c r="M30" s="462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</row>
    <row r="31" spans="1:31" s="284" customFormat="1" ht="12.75" customHeight="1">
      <c r="A31" s="25" t="s">
        <v>229</v>
      </c>
      <c r="B31" s="26"/>
      <c r="C31" s="26"/>
      <c r="D31" s="27"/>
      <c r="E31" s="27"/>
      <c r="F31" s="25"/>
      <c r="G31" s="25"/>
      <c r="H31" s="25"/>
      <c r="I31" s="283"/>
      <c r="K31" s="17"/>
      <c r="L31" s="17"/>
      <c r="M31" s="455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17" customFormat="1" ht="12.75" customHeight="1">
      <c r="A32" s="25" t="s">
        <v>95</v>
      </c>
      <c r="B32" s="26"/>
      <c r="C32" s="26"/>
      <c r="D32" s="27"/>
      <c r="E32" s="27"/>
      <c r="F32" s="25"/>
      <c r="G32" s="25"/>
      <c r="H32" s="25"/>
      <c r="I32" s="28"/>
      <c r="M32" s="455"/>
    </row>
    <row r="33" spans="1:31" s="17" customFormat="1" ht="12.75" customHeight="1">
      <c r="A33" s="223" t="s">
        <v>263</v>
      </c>
      <c r="B33" s="26"/>
      <c r="C33" s="26"/>
      <c r="D33" s="27"/>
      <c r="E33" s="27"/>
      <c r="F33" s="25"/>
      <c r="G33" s="25"/>
      <c r="H33" s="25"/>
      <c r="I33" s="28"/>
    </row>
    <row r="34" spans="1:31" s="17" customFormat="1">
      <c r="A34" s="224" t="s">
        <v>170</v>
      </c>
      <c r="B34" s="33"/>
      <c r="C34" s="33"/>
      <c r="D34" s="22"/>
      <c r="E34" s="225"/>
      <c r="F34" s="226"/>
      <c r="G34" s="25"/>
      <c r="H34" s="25"/>
      <c r="I34" s="28"/>
    </row>
    <row r="35" spans="1:31" s="17" customFormat="1" ht="12.75" customHeight="1">
      <c r="A35" s="25" t="s">
        <v>171</v>
      </c>
      <c r="B35" s="33"/>
      <c r="C35" s="33"/>
      <c r="D35" s="35"/>
      <c r="E35" s="35"/>
      <c r="F35" s="226"/>
      <c r="G35" s="25"/>
      <c r="H35" s="25"/>
      <c r="I35" s="2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ht="12.75" customHeight="1">
      <c r="A36" s="336" t="s">
        <v>200</v>
      </c>
      <c r="B36" s="37"/>
      <c r="C36" s="38"/>
      <c r="D36" s="38"/>
      <c r="E36" s="1"/>
      <c r="F36" s="1"/>
      <c r="G36" s="227"/>
      <c r="H36" s="227"/>
      <c r="I36" s="186"/>
    </row>
    <row r="37" spans="1:31" ht="12.75" customHeight="1">
      <c r="A37" s="36"/>
      <c r="B37" s="37"/>
      <c r="C37" s="38"/>
      <c r="D37" s="38"/>
      <c r="E37" s="1"/>
      <c r="F37" s="39"/>
      <c r="G37" s="40"/>
      <c r="H37" s="40"/>
      <c r="I37" s="20"/>
    </row>
    <row r="38" spans="1:31">
      <c r="B38" s="20"/>
      <c r="C38" s="20"/>
      <c r="D38" s="20"/>
      <c r="E38" s="39"/>
      <c r="F38" s="39"/>
      <c r="G38" s="20"/>
      <c r="H38" s="20"/>
    </row>
    <row r="39" spans="1:31">
      <c r="B39" s="20"/>
      <c r="C39" s="20"/>
      <c r="D39" s="20"/>
      <c r="E39" s="20"/>
      <c r="F39" s="20"/>
      <c r="G39" s="20"/>
      <c r="H39" s="20"/>
    </row>
    <row r="40" spans="1:31">
      <c r="B40" s="20"/>
      <c r="C40" s="20"/>
      <c r="D40" s="20"/>
      <c r="E40" s="20"/>
      <c r="F40" s="20"/>
      <c r="G40" s="20"/>
      <c r="H40" s="20"/>
    </row>
    <row r="41" spans="1:31">
      <c r="B41" s="41"/>
      <c r="C41" s="20"/>
      <c r="D41" s="20"/>
      <c r="E41" s="20"/>
      <c r="F41" s="20"/>
      <c r="G41" s="20"/>
      <c r="H41" s="20"/>
    </row>
    <row r="42" spans="1:31">
      <c r="B42" s="20"/>
      <c r="C42" s="20"/>
      <c r="D42" s="20"/>
      <c r="E42" s="20"/>
      <c r="F42" s="20"/>
      <c r="G42" s="20"/>
      <c r="H42" s="20"/>
    </row>
    <row r="43" spans="1:31">
      <c r="B43" s="20"/>
      <c r="C43" s="20"/>
      <c r="D43" s="20"/>
      <c r="E43" s="20"/>
      <c r="F43" s="20"/>
      <c r="G43" s="20"/>
      <c r="H43" s="20"/>
    </row>
    <row r="44" spans="1:31">
      <c r="B44" s="20"/>
      <c r="C44" s="20"/>
      <c r="D44" s="20"/>
      <c r="E44" s="20"/>
      <c r="F44" s="20"/>
      <c r="G44" s="20"/>
      <c r="H44" s="20"/>
    </row>
    <row r="45" spans="1:31">
      <c r="B45" s="20"/>
      <c r="C45" s="20"/>
      <c r="D45" s="20"/>
      <c r="E45" s="20"/>
      <c r="F45" s="20"/>
      <c r="G45" s="20"/>
      <c r="H45" s="20"/>
    </row>
    <row r="46" spans="1:31">
      <c r="B46" s="20"/>
      <c r="C46" s="20"/>
      <c r="D46" s="20"/>
      <c r="E46" s="20"/>
      <c r="F46" s="20"/>
      <c r="G46" s="20"/>
      <c r="H46" s="20"/>
    </row>
    <row r="47" spans="1:31">
      <c r="B47" s="20"/>
      <c r="C47" s="20"/>
      <c r="D47" s="20"/>
      <c r="E47" s="20"/>
      <c r="F47" s="20"/>
      <c r="G47" s="20"/>
      <c r="H47" s="20"/>
    </row>
    <row r="48" spans="1:31">
      <c r="B48" s="20"/>
      <c r="C48" s="20"/>
      <c r="D48" s="20"/>
      <c r="E48" s="20"/>
      <c r="F48" s="20"/>
      <c r="G48" s="20"/>
      <c r="H48" s="20"/>
    </row>
    <row r="49" spans="2:8">
      <c r="B49" s="20"/>
      <c r="C49" s="20"/>
      <c r="D49" s="20"/>
      <c r="E49" s="20"/>
      <c r="F49" s="20"/>
      <c r="G49" s="20"/>
      <c r="H49" s="20"/>
    </row>
    <row r="50" spans="2:8">
      <c r="B50" s="20"/>
      <c r="C50" s="20"/>
      <c r="D50" s="20"/>
      <c r="E50" s="20"/>
      <c r="F50" s="20"/>
      <c r="G50" s="20"/>
      <c r="H50" s="20"/>
    </row>
    <row r="51" spans="2:8">
      <c r="B51" s="20"/>
      <c r="C51" s="20"/>
      <c r="D51" s="20"/>
      <c r="E51" s="20"/>
      <c r="F51" s="20"/>
      <c r="G51" s="20"/>
      <c r="H51" s="20"/>
    </row>
    <row r="52" spans="2:8">
      <c r="B52" s="20"/>
      <c r="C52" s="20"/>
      <c r="D52" s="20"/>
      <c r="E52" s="20"/>
      <c r="F52" s="20"/>
      <c r="G52" s="20"/>
      <c r="H52" s="20"/>
    </row>
    <row r="53" spans="2:8">
      <c r="B53" s="20"/>
      <c r="C53" s="20"/>
      <c r="D53" s="20"/>
      <c r="E53" s="20"/>
      <c r="F53" s="20"/>
      <c r="G53" s="20"/>
      <c r="H53" s="20"/>
    </row>
    <row r="54" spans="2:8">
      <c r="B54" s="20"/>
      <c r="C54" s="20"/>
      <c r="D54" s="20"/>
      <c r="E54" s="20"/>
      <c r="F54" s="20"/>
      <c r="G54" s="20"/>
      <c r="H54" s="20"/>
    </row>
    <row r="55" spans="2:8">
      <c r="B55" s="20"/>
      <c r="C55" s="20"/>
      <c r="D55" s="20"/>
      <c r="E55" s="20"/>
      <c r="F55" s="20"/>
      <c r="G55" s="20"/>
      <c r="H55" s="20"/>
    </row>
    <row r="56" spans="2:8">
      <c r="B56" s="20"/>
      <c r="C56" s="20"/>
      <c r="D56" s="20"/>
      <c r="E56" s="20"/>
      <c r="F56" s="20"/>
      <c r="G56" s="20"/>
      <c r="H56" s="20"/>
    </row>
    <row r="57" spans="2:8">
      <c r="B57" s="20"/>
      <c r="C57" s="20"/>
      <c r="D57" s="20"/>
      <c r="E57" s="20"/>
      <c r="F57" s="20"/>
      <c r="G57" s="20"/>
      <c r="H57" s="20"/>
    </row>
    <row r="58" spans="2:8">
      <c r="B58" s="20"/>
      <c r="C58" s="20"/>
      <c r="D58" s="20"/>
      <c r="E58" s="20"/>
      <c r="F58" s="20"/>
      <c r="G58" s="20"/>
      <c r="H58" s="20"/>
    </row>
    <row r="59" spans="2:8">
      <c r="B59" s="20"/>
      <c r="C59" s="20"/>
      <c r="D59" s="20"/>
      <c r="E59" s="20"/>
      <c r="F59" s="20"/>
      <c r="G59" s="20"/>
      <c r="H59" s="20"/>
    </row>
    <row r="60" spans="2:8">
      <c r="B60" s="20"/>
      <c r="C60" s="20"/>
      <c r="D60" s="20"/>
      <c r="E60" s="20"/>
      <c r="F60" s="20"/>
      <c r="G60" s="20"/>
      <c r="H60" s="20"/>
    </row>
    <row r="61" spans="2:8">
      <c r="B61" s="20"/>
      <c r="C61" s="20"/>
      <c r="D61" s="20"/>
      <c r="E61" s="20"/>
      <c r="F61" s="20"/>
      <c r="G61" s="20"/>
      <c r="H61" s="20"/>
    </row>
    <row r="62" spans="2:8">
      <c r="B62" s="20"/>
      <c r="C62" s="20"/>
      <c r="D62" s="20"/>
      <c r="E62" s="20"/>
      <c r="F62" s="20"/>
      <c r="G62" s="20"/>
      <c r="H62" s="20"/>
    </row>
    <row r="63" spans="2:8">
      <c r="B63" s="20"/>
      <c r="C63" s="20"/>
      <c r="D63" s="20"/>
      <c r="E63" s="20"/>
      <c r="F63" s="20"/>
      <c r="G63" s="20"/>
      <c r="H63" s="20"/>
    </row>
    <row r="64" spans="2:8">
      <c r="B64" s="20"/>
      <c r="C64" s="20"/>
      <c r="D64" s="20"/>
      <c r="E64" s="20"/>
      <c r="F64" s="20"/>
      <c r="G64" s="20"/>
      <c r="H64" s="20"/>
    </row>
    <row r="65" spans="2:8">
      <c r="B65" s="20"/>
      <c r="C65" s="20"/>
      <c r="D65" s="20"/>
      <c r="E65" s="20"/>
      <c r="F65" s="20"/>
      <c r="G65" s="20"/>
      <c r="H65" s="20"/>
    </row>
    <row r="66" spans="2:8">
      <c r="B66" s="20"/>
      <c r="C66" s="20"/>
      <c r="D66" s="20"/>
      <c r="E66" s="20"/>
      <c r="F66" s="20"/>
      <c r="G66" s="20"/>
      <c r="H66" s="20"/>
    </row>
    <row r="67" spans="2:8">
      <c r="B67" s="20"/>
      <c r="C67" s="20"/>
      <c r="D67" s="20"/>
      <c r="E67" s="20"/>
      <c r="F67" s="20"/>
      <c r="G67" s="20"/>
      <c r="H67" s="20"/>
    </row>
    <row r="68" spans="2:8">
      <c r="B68" s="20"/>
      <c r="C68" s="20"/>
      <c r="D68" s="20"/>
      <c r="E68" s="20"/>
      <c r="F68" s="20"/>
      <c r="G68" s="20"/>
      <c r="H68" s="20"/>
    </row>
    <row r="69" spans="2:8">
      <c r="B69" s="20"/>
      <c r="C69" s="20"/>
      <c r="D69" s="20"/>
      <c r="E69" s="20"/>
      <c r="F69" s="20"/>
      <c r="G69" s="20"/>
      <c r="H69" s="20"/>
    </row>
    <row r="70" spans="2:8">
      <c r="B70" s="20"/>
      <c r="C70" s="20"/>
      <c r="D70" s="20"/>
      <c r="E70" s="20"/>
      <c r="F70" s="20"/>
      <c r="G70" s="20"/>
      <c r="H70" s="20"/>
    </row>
    <row r="71" spans="2:8">
      <c r="B71" s="20"/>
      <c r="C71" s="20"/>
      <c r="D71" s="20"/>
      <c r="E71" s="20"/>
      <c r="F71" s="20"/>
      <c r="G71" s="20"/>
      <c r="H71" s="20"/>
    </row>
    <row r="72" spans="2:8">
      <c r="B72" s="20"/>
      <c r="C72" s="20"/>
      <c r="D72" s="20"/>
      <c r="E72" s="20"/>
      <c r="F72" s="20"/>
      <c r="G72" s="20"/>
      <c r="H72" s="20"/>
    </row>
    <row r="73" spans="2:8">
      <c r="B73" s="20"/>
      <c r="C73" s="20"/>
      <c r="D73" s="20"/>
      <c r="E73" s="20"/>
      <c r="F73" s="20"/>
      <c r="G73" s="20"/>
      <c r="H73" s="20"/>
    </row>
    <row r="74" spans="2:8">
      <c r="B74" s="20"/>
      <c r="C74" s="20"/>
      <c r="D74" s="20"/>
      <c r="E74" s="20"/>
      <c r="F74" s="20"/>
      <c r="G74" s="20"/>
      <c r="H74" s="20"/>
    </row>
    <row r="75" spans="2:8">
      <c r="B75" s="20"/>
      <c r="C75" s="20"/>
      <c r="D75" s="20"/>
      <c r="E75" s="20"/>
      <c r="F75" s="20"/>
      <c r="G75" s="20"/>
      <c r="H75" s="20"/>
    </row>
    <row r="76" spans="2:8">
      <c r="B76" s="20"/>
      <c r="C76" s="20"/>
      <c r="D76" s="20"/>
      <c r="E76" s="20"/>
      <c r="F76" s="20"/>
      <c r="G76" s="20"/>
      <c r="H76" s="20"/>
    </row>
    <row r="77" spans="2:8">
      <c r="B77" s="20"/>
      <c r="C77" s="20"/>
      <c r="D77" s="20"/>
      <c r="E77" s="20"/>
      <c r="F77" s="20"/>
      <c r="G77" s="20"/>
      <c r="H77" s="20"/>
    </row>
    <row r="78" spans="2:8">
      <c r="B78" s="20"/>
      <c r="C78" s="20"/>
      <c r="D78" s="20"/>
      <c r="E78" s="20"/>
      <c r="F78" s="20"/>
      <c r="G78" s="20"/>
      <c r="H78" s="20"/>
    </row>
    <row r="79" spans="2:8">
      <c r="B79" s="20"/>
      <c r="C79" s="20"/>
      <c r="D79" s="20"/>
      <c r="E79" s="20"/>
      <c r="F79" s="20"/>
      <c r="G79" s="20"/>
      <c r="H79" s="20"/>
    </row>
    <row r="80" spans="2:8">
      <c r="B80" s="20"/>
      <c r="C80" s="20"/>
      <c r="D80" s="20"/>
      <c r="E80" s="20"/>
      <c r="F80" s="20"/>
      <c r="G80" s="20"/>
      <c r="H80" s="20"/>
    </row>
    <row r="81" spans="2:8">
      <c r="B81" s="20"/>
      <c r="C81" s="20"/>
      <c r="D81" s="20"/>
      <c r="E81" s="20"/>
      <c r="F81" s="20"/>
      <c r="G81" s="20"/>
      <c r="H81" s="20"/>
    </row>
    <row r="82" spans="2:8">
      <c r="B82" s="20"/>
      <c r="C82" s="20"/>
      <c r="D82" s="20"/>
      <c r="E82" s="20"/>
      <c r="F82" s="20"/>
      <c r="G82" s="20"/>
      <c r="H82" s="20"/>
    </row>
    <row r="83" spans="2:8">
      <c r="B83" s="20"/>
      <c r="C83" s="20"/>
      <c r="D83" s="20"/>
      <c r="E83" s="20"/>
      <c r="F83" s="20"/>
      <c r="G83" s="20"/>
      <c r="H83" s="20"/>
    </row>
    <row r="84" spans="2:8">
      <c r="B84" s="20"/>
      <c r="C84" s="20"/>
      <c r="D84" s="20"/>
      <c r="E84" s="20"/>
      <c r="F84" s="20"/>
      <c r="G84" s="20"/>
      <c r="H84" s="20"/>
    </row>
    <row r="85" spans="2:8">
      <c r="B85" s="20"/>
      <c r="C85" s="20"/>
      <c r="D85" s="20"/>
      <c r="E85" s="20"/>
      <c r="F85" s="20"/>
      <c r="G85" s="20"/>
      <c r="H85" s="20"/>
    </row>
    <row r="86" spans="2:8">
      <c r="B86" s="20"/>
      <c r="C86" s="20"/>
      <c r="D86" s="20"/>
      <c r="E86" s="20"/>
      <c r="F86" s="20"/>
      <c r="G86" s="20"/>
      <c r="H86" s="20"/>
    </row>
    <row r="87" spans="2:8">
      <c r="B87" s="20"/>
      <c r="C87" s="20"/>
      <c r="D87" s="20"/>
      <c r="E87" s="20"/>
      <c r="F87" s="20"/>
      <c r="G87" s="20"/>
      <c r="H87" s="20"/>
    </row>
    <row r="88" spans="2:8">
      <c r="B88" s="20"/>
      <c r="C88" s="20"/>
      <c r="D88" s="20"/>
      <c r="E88" s="20"/>
      <c r="F88" s="20"/>
      <c r="G88" s="20"/>
      <c r="H88" s="20"/>
    </row>
    <row r="89" spans="2:8">
      <c r="B89" s="20"/>
      <c r="C89" s="20"/>
      <c r="D89" s="20"/>
      <c r="E89" s="20"/>
      <c r="F89" s="20"/>
      <c r="G89" s="20"/>
      <c r="H89" s="20"/>
    </row>
    <row r="90" spans="2:8">
      <c r="B90" s="20"/>
      <c r="C90" s="20"/>
      <c r="D90" s="20"/>
      <c r="E90" s="20"/>
      <c r="F90" s="20"/>
      <c r="G90" s="20"/>
      <c r="H90" s="20"/>
    </row>
    <row r="91" spans="2:8">
      <c r="B91" s="20"/>
      <c r="C91" s="20"/>
      <c r="D91" s="20"/>
      <c r="E91" s="20"/>
      <c r="F91" s="20"/>
      <c r="G91" s="20"/>
      <c r="H91" s="20"/>
    </row>
    <row r="92" spans="2:8">
      <c r="B92" s="20"/>
      <c r="C92" s="20"/>
      <c r="D92" s="20"/>
      <c r="E92" s="20"/>
      <c r="F92" s="20"/>
      <c r="G92" s="20"/>
      <c r="H92" s="20"/>
    </row>
    <row r="93" spans="2:8">
      <c r="B93" s="20"/>
      <c r="C93" s="20"/>
      <c r="D93" s="20"/>
      <c r="E93" s="20"/>
      <c r="F93" s="20"/>
      <c r="G93" s="20"/>
      <c r="H93" s="20"/>
    </row>
    <row r="94" spans="2:8">
      <c r="B94" s="20"/>
      <c r="C94" s="20"/>
      <c r="D94" s="20"/>
      <c r="E94" s="20"/>
      <c r="F94" s="20"/>
      <c r="G94" s="20"/>
      <c r="H94" s="20"/>
    </row>
    <row r="95" spans="2:8">
      <c r="B95" s="20"/>
      <c r="C95" s="20"/>
      <c r="D95" s="20"/>
      <c r="E95" s="20"/>
      <c r="F95" s="20"/>
      <c r="G95" s="20"/>
      <c r="H95" s="20"/>
    </row>
    <row r="96" spans="2:8">
      <c r="B96" s="20"/>
      <c r="C96" s="20"/>
      <c r="D96" s="20"/>
      <c r="E96" s="20"/>
      <c r="F96" s="20"/>
      <c r="G96" s="20"/>
      <c r="H96" s="20"/>
    </row>
    <row r="97" spans="2:8">
      <c r="B97" s="20"/>
      <c r="C97" s="20"/>
      <c r="D97" s="20"/>
      <c r="E97" s="20"/>
      <c r="F97" s="20"/>
      <c r="G97" s="20"/>
      <c r="H97" s="20"/>
    </row>
    <row r="98" spans="2:8">
      <c r="B98" s="20"/>
      <c r="C98" s="20"/>
      <c r="D98" s="20"/>
      <c r="E98" s="20"/>
      <c r="F98" s="20"/>
      <c r="G98" s="20"/>
      <c r="H98" s="20"/>
    </row>
    <row r="99" spans="2:8">
      <c r="B99" s="20"/>
      <c r="C99" s="20"/>
      <c r="D99" s="20"/>
      <c r="E99" s="20"/>
      <c r="F99" s="20"/>
      <c r="G99" s="20"/>
      <c r="H99" s="20"/>
    </row>
    <row r="100" spans="2:8">
      <c r="B100" s="20"/>
      <c r="C100" s="20"/>
      <c r="D100" s="20"/>
      <c r="E100" s="20"/>
      <c r="F100" s="20"/>
      <c r="G100" s="20"/>
      <c r="H100" s="20"/>
    </row>
    <row r="101" spans="2:8">
      <c r="B101" s="20"/>
      <c r="C101" s="20"/>
      <c r="D101" s="20"/>
      <c r="E101" s="20"/>
      <c r="F101" s="20"/>
      <c r="G101" s="20"/>
      <c r="H101" s="20"/>
    </row>
    <row r="102" spans="2:8">
      <c r="B102" s="20"/>
      <c r="C102" s="20"/>
      <c r="D102" s="20"/>
      <c r="E102" s="20"/>
      <c r="F102" s="20"/>
      <c r="G102" s="20"/>
      <c r="H102" s="20"/>
    </row>
    <row r="103" spans="2:8">
      <c r="B103" s="20"/>
      <c r="C103" s="20"/>
      <c r="D103" s="20"/>
      <c r="E103" s="20"/>
      <c r="F103" s="20"/>
      <c r="G103" s="20"/>
      <c r="H103" s="20"/>
    </row>
    <row r="104" spans="2:8">
      <c r="B104" s="20"/>
      <c r="C104" s="20"/>
      <c r="D104" s="20"/>
      <c r="E104" s="20"/>
      <c r="F104" s="20"/>
      <c r="G104" s="20"/>
      <c r="H104" s="20"/>
    </row>
    <row r="105" spans="2:8">
      <c r="B105" s="20"/>
      <c r="C105" s="20"/>
      <c r="D105" s="20"/>
      <c r="E105" s="20"/>
      <c r="F105" s="20"/>
      <c r="G105" s="20"/>
      <c r="H105" s="20"/>
    </row>
    <row r="106" spans="2:8">
      <c r="B106" s="20"/>
      <c r="C106" s="20"/>
      <c r="D106" s="20"/>
      <c r="E106" s="20"/>
      <c r="F106" s="20"/>
      <c r="G106" s="20"/>
      <c r="H106" s="20"/>
    </row>
    <row r="107" spans="2:8">
      <c r="B107" s="20"/>
      <c r="C107" s="20"/>
      <c r="D107" s="20"/>
      <c r="E107" s="20"/>
      <c r="F107" s="20"/>
      <c r="G107" s="20"/>
      <c r="H107" s="20"/>
    </row>
    <row r="108" spans="2:8">
      <c r="B108" s="20"/>
      <c r="C108" s="20"/>
      <c r="D108" s="20"/>
      <c r="E108" s="20"/>
      <c r="F108" s="20"/>
      <c r="G108" s="20"/>
      <c r="H108" s="20"/>
    </row>
    <row r="109" spans="2:8">
      <c r="B109" s="20"/>
      <c r="C109" s="20"/>
      <c r="D109" s="20"/>
      <c r="E109" s="20"/>
      <c r="F109" s="20"/>
      <c r="G109" s="20"/>
      <c r="H109" s="20"/>
    </row>
    <row r="110" spans="2:8">
      <c r="B110" s="20"/>
      <c r="C110" s="20"/>
      <c r="D110" s="20"/>
      <c r="E110" s="20"/>
      <c r="F110" s="20"/>
      <c r="G110" s="20"/>
      <c r="H110" s="20"/>
    </row>
    <row r="111" spans="2:8">
      <c r="B111" s="20"/>
      <c r="C111" s="20"/>
      <c r="D111" s="20"/>
      <c r="E111" s="20"/>
      <c r="F111" s="20"/>
      <c r="G111" s="20"/>
      <c r="H111" s="20"/>
    </row>
    <row r="112" spans="2:8">
      <c r="B112" s="20"/>
      <c r="C112" s="20"/>
      <c r="D112" s="20"/>
      <c r="E112" s="20"/>
      <c r="F112" s="20"/>
      <c r="G112" s="20"/>
      <c r="H112" s="20"/>
    </row>
    <row r="113" spans="2:8">
      <c r="B113" s="20"/>
      <c r="C113" s="20"/>
      <c r="D113" s="20"/>
      <c r="E113" s="20"/>
      <c r="F113" s="20"/>
      <c r="G113" s="20"/>
      <c r="H113" s="20"/>
    </row>
    <row r="114" spans="2:8">
      <c r="B114" s="20"/>
      <c r="C114" s="20"/>
      <c r="D114" s="20"/>
      <c r="E114" s="20"/>
      <c r="F114" s="20"/>
      <c r="G114" s="20"/>
      <c r="H114" s="20"/>
    </row>
    <row r="115" spans="2:8">
      <c r="B115" s="20"/>
      <c r="C115" s="20"/>
      <c r="D115" s="20"/>
      <c r="E115" s="20"/>
      <c r="F115" s="20"/>
      <c r="G115" s="20"/>
      <c r="H115" s="20"/>
    </row>
    <row r="116" spans="2:8">
      <c r="B116" s="20"/>
      <c r="C116" s="20"/>
      <c r="D116" s="20"/>
      <c r="E116" s="20"/>
      <c r="F116" s="20"/>
      <c r="G116" s="20"/>
      <c r="H116" s="20"/>
    </row>
    <row r="117" spans="2:8">
      <c r="B117" s="20"/>
      <c r="C117" s="20"/>
      <c r="D117" s="20"/>
      <c r="E117" s="20"/>
      <c r="F117" s="20"/>
      <c r="G117" s="20"/>
      <c r="H117" s="20"/>
    </row>
    <row r="118" spans="2:8">
      <c r="B118" s="20"/>
      <c r="C118" s="20"/>
      <c r="D118" s="20"/>
      <c r="E118" s="20"/>
      <c r="F118" s="20"/>
      <c r="G118" s="20"/>
      <c r="H118" s="20"/>
    </row>
    <row r="119" spans="2:8">
      <c r="B119" s="20"/>
      <c r="C119" s="20"/>
      <c r="D119" s="20"/>
      <c r="E119" s="20"/>
      <c r="F119" s="20"/>
      <c r="G119" s="20"/>
      <c r="H119" s="20"/>
    </row>
    <row r="120" spans="2:8">
      <c r="B120" s="20"/>
      <c r="C120" s="20"/>
      <c r="D120" s="20"/>
      <c r="E120" s="20"/>
      <c r="F120" s="20"/>
      <c r="G120" s="20"/>
      <c r="H120" s="20"/>
    </row>
    <row r="121" spans="2:8">
      <c r="B121" s="20"/>
      <c r="C121" s="20"/>
      <c r="D121" s="20"/>
      <c r="E121" s="20"/>
      <c r="F121" s="20"/>
      <c r="G121" s="20"/>
      <c r="H121" s="20"/>
    </row>
    <row r="122" spans="2:8">
      <c r="B122" s="20"/>
      <c r="C122" s="20"/>
      <c r="D122" s="20"/>
      <c r="E122" s="20"/>
      <c r="F122" s="20"/>
      <c r="G122" s="20"/>
      <c r="H122" s="20"/>
    </row>
    <row r="123" spans="2:8">
      <c r="B123" s="20"/>
      <c r="C123" s="20"/>
      <c r="D123" s="20"/>
      <c r="E123" s="20"/>
      <c r="F123" s="20"/>
      <c r="G123" s="20"/>
      <c r="H123" s="20"/>
    </row>
    <row r="124" spans="2:8">
      <c r="B124" s="20"/>
      <c r="C124" s="20"/>
      <c r="D124" s="20"/>
      <c r="E124" s="20"/>
      <c r="F124" s="20"/>
      <c r="G124" s="20"/>
      <c r="H124" s="20"/>
    </row>
    <row r="125" spans="2:8">
      <c r="B125" s="20"/>
      <c r="C125" s="20"/>
      <c r="D125" s="20"/>
      <c r="E125" s="20"/>
      <c r="F125" s="20"/>
      <c r="G125" s="20"/>
      <c r="H125" s="20"/>
    </row>
    <row r="126" spans="2:8">
      <c r="B126" s="20"/>
      <c r="C126" s="20"/>
      <c r="D126" s="20"/>
      <c r="E126" s="20"/>
      <c r="F126" s="20"/>
      <c r="G126" s="20"/>
      <c r="H126" s="20"/>
    </row>
    <row r="127" spans="2:8">
      <c r="B127" s="20"/>
      <c r="C127" s="20"/>
      <c r="D127" s="20"/>
      <c r="E127" s="20"/>
      <c r="F127" s="20"/>
      <c r="G127" s="20"/>
      <c r="H127" s="20"/>
    </row>
    <row r="128" spans="2:8">
      <c r="B128" s="20"/>
      <c r="C128" s="20"/>
      <c r="D128" s="20"/>
      <c r="E128" s="20"/>
      <c r="F128" s="20"/>
      <c r="G128" s="20"/>
      <c r="H128" s="20"/>
    </row>
    <row r="129" spans="2:8">
      <c r="B129" s="20"/>
      <c r="C129" s="20"/>
      <c r="D129" s="20"/>
      <c r="E129" s="20"/>
      <c r="F129" s="20"/>
      <c r="G129" s="20"/>
      <c r="H129" s="20"/>
    </row>
    <row r="130" spans="2:8">
      <c r="B130" s="20"/>
      <c r="C130" s="20"/>
      <c r="D130" s="20"/>
      <c r="E130" s="20"/>
      <c r="F130" s="20"/>
      <c r="G130" s="20"/>
      <c r="H130" s="20"/>
    </row>
    <row r="131" spans="2:8">
      <c r="B131" s="20"/>
      <c r="C131" s="20"/>
      <c r="D131" s="20"/>
      <c r="E131" s="20"/>
      <c r="F131" s="20"/>
      <c r="G131" s="20"/>
      <c r="H131" s="20"/>
    </row>
    <row r="132" spans="2:8">
      <c r="B132" s="20"/>
      <c r="C132" s="20"/>
      <c r="D132" s="20"/>
      <c r="E132" s="20"/>
      <c r="F132" s="20"/>
      <c r="G132" s="20"/>
      <c r="H132" s="20"/>
    </row>
    <row r="133" spans="2:8">
      <c r="B133" s="20"/>
      <c r="C133" s="20"/>
      <c r="D133" s="20"/>
      <c r="E133" s="20"/>
      <c r="F133" s="20"/>
      <c r="G133" s="20"/>
      <c r="H133" s="20"/>
    </row>
    <row r="134" spans="2:8">
      <c r="B134" s="20"/>
      <c r="C134" s="20"/>
      <c r="D134" s="20"/>
      <c r="E134" s="20"/>
      <c r="F134" s="20"/>
      <c r="G134" s="20"/>
      <c r="H134" s="20"/>
    </row>
    <row r="135" spans="2:8">
      <c r="B135" s="20"/>
      <c r="C135" s="20"/>
      <c r="D135" s="20"/>
      <c r="E135" s="20"/>
      <c r="F135" s="20"/>
      <c r="G135" s="20"/>
      <c r="H135" s="20"/>
    </row>
    <row r="136" spans="2:8">
      <c r="B136" s="20"/>
      <c r="C136" s="20"/>
      <c r="D136" s="20"/>
      <c r="E136" s="20"/>
      <c r="F136" s="20"/>
      <c r="G136" s="20"/>
      <c r="H136" s="20"/>
    </row>
    <row r="137" spans="2:8">
      <c r="B137" s="20"/>
      <c r="C137" s="20"/>
      <c r="D137" s="20"/>
      <c r="E137" s="20"/>
      <c r="F137" s="20"/>
      <c r="G137" s="20"/>
      <c r="H137" s="20"/>
    </row>
    <row r="138" spans="2:8">
      <c r="B138" s="20"/>
      <c r="C138" s="20"/>
      <c r="D138" s="20"/>
      <c r="E138" s="20"/>
      <c r="F138" s="20"/>
      <c r="G138" s="20"/>
      <c r="H138" s="20"/>
    </row>
    <row r="139" spans="2:8">
      <c r="B139" s="20"/>
      <c r="C139" s="20"/>
      <c r="D139" s="20"/>
      <c r="E139" s="20"/>
      <c r="F139" s="20"/>
      <c r="G139" s="20"/>
      <c r="H139" s="20"/>
    </row>
    <row r="140" spans="2:8">
      <c r="B140" s="20"/>
      <c r="C140" s="20"/>
      <c r="D140" s="20"/>
      <c r="E140" s="20"/>
      <c r="F140" s="20"/>
      <c r="G140" s="20"/>
      <c r="H140" s="20"/>
    </row>
    <row r="141" spans="2:8">
      <c r="B141" s="20"/>
      <c r="C141" s="20"/>
      <c r="D141" s="20"/>
      <c r="E141" s="20"/>
      <c r="F141" s="20"/>
      <c r="G141" s="20"/>
      <c r="H141" s="20"/>
    </row>
    <row r="142" spans="2:8">
      <c r="B142" s="20"/>
      <c r="C142" s="20"/>
      <c r="D142" s="20"/>
      <c r="E142" s="20"/>
      <c r="F142" s="20"/>
      <c r="G142" s="20"/>
      <c r="H142" s="20"/>
    </row>
    <row r="143" spans="2:8">
      <c r="B143" s="20"/>
      <c r="C143" s="20"/>
      <c r="D143" s="20"/>
      <c r="E143" s="20"/>
      <c r="F143" s="20"/>
      <c r="G143" s="20"/>
      <c r="H143" s="20"/>
    </row>
    <row r="144" spans="2:8">
      <c r="B144" s="20"/>
      <c r="C144" s="20"/>
      <c r="D144" s="20"/>
      <c r="E144" s="20"/>
      <c r="F144" s="20"/>
      <c r="G144" s="20"/>
      <c r="H144" s="20"/>
    </row>
    <row r="145" spans="2:8">
      <c r="B145" s="20"/>
      <c r="C145" s="20"/>
      <c r="D145" s="20"/>
      <c r="E145" s="20"/>
      <c r="F145" s="20"/>
      <c r="G145" s="20"/>
      <c r="H145" s="20"/>
    </row>
    <row r="146" spans="2:8">
      <c r="B146" s="20"/>
      <c r="C146" s="20"/>
      <c r="D146" s="20"/>
      <c r="E146" s="20"/>
      <c r="F146" s="20"/>
      <c r="G146" s="20"/>
      <c r="H146" s="20"/>
    </row>
    <row r="147" spans="2:8">
      <c r="B147" s="20"/>
      <c r="C147" s="20"/>
      <c r="D147" s="20"/>
      <c r="E147" s="20"/>
      <c r="F147" s="20"/>
      <c r="G147" s="20"/>
      <c r="H147" s="20"/>
    </row>
    <row r="148" spans="2:8">
      <c r="B148" s="20"/>
      <c r="C148" s="20"/>
      <c r="D148" s="20"/>
      <c r="E148" s="20"/>
      <c r="F148" s="20"/>
      <c r="G148" s="20"/>
      <c r="H148" s="20"/>
    </row>
    <row r="149" spans="2:8">
      <c r="B149" s="20"/>
      <c r="C149" s="20"/>
      <c r="D149" s="20"/>
      <c r="E149" s="20"/>
      <c r="F149" s="20"/>
      <c r="G149" s="20"/>
      <c r="H149" s="20"/>
    </row>
    <row r="150" spans="2:8">
      <c r="B150" s="20"/>
      <c r="C150" s="20"/>
      <c r="D150" s="20"/>
      <c r="E150" s="20"/>
      <c r="F150" s="20"/>
      <c r="G150" s="20"/>
      <c r="H150" s="20"/>
    </row>
    <row r="151" spans="2:8">
      <c r="B151" s="20"/>
      <c r="C151" s="20"/>
      <c r="D151" s="20"/>
      <c r="E151" s="20"/>
      <c r="F151" s="20"/>
      <c r="G151" s="20"/>
      <c r="H151" s="20"/>
    </row>
    <row r="152" spans="2:8">
      <c r="B152" s="20"/>
      <c r="C152" s="20"/>
      <c r="D152" s="20"/>
      <c r="E152" s="20"/>
      <c r="F152" s="20"/>
      <c r="G152" s="20"/>
      <c r="H152" s="20"/>
    </row>
    <row r="153" spans="2:8">
      <c r="B153" s="20"/>
      <c r="C153" s="20"/>
      <c r="D153" s="20"/>
      <c r="E153" s="20"/>
      <c r="F153" s="20"/>
      <c r="G153" s="20"/>
      <c r="H153" s="20"/>
    </row>
    <row r="154" spans="2:8">
      <c r="B154" s="20"/>
      <c r="C154" s="20"/>
      <c r="D154" s="20"/>
      <c r="E154" s="20"/>
      <c r="F154" s="20"/>
      <c r="G154" s="20"/>
      <c r="H154" s="20"/>
    </row>
    <row r="155" spans="2:8">
      <c r="B155" s="20"/>
      <c r="C155" s="20"/>
      <c r="D155" s="20"/>
      <c r="E155" s="20"/>
      <c r="F155" s="20"/>
      <c r="G155" s="20"/>
      <c r="H155" s="20"/>
    </row>
    <row r="156" spans="2:8">
      <c r="B156" s="20"/>
      <c r="C156" s="20"/>
      <c r="D156" s="20"/>
      <c r="E156" s="20"/>
      <c r="F156" s="20"/>
      <c r="G156" s="20"/>
      <c r="H156" s="20"/>
    </row>
    <row r="157" spans="2:8">
      <c r="B157" s="20"/>
      <c r="C157" s="20"/>
      <c r="D157" s="20"/>
      <c r="E157" s="20"/>
      <c r="F157" s="20"/>
      <c r="G157" s="20"/>
      <c r="H157" s="20"/>
    </row>
    <row r="158" spans="2:8">
      <c r="B158" s="20"/>
      <c r="C158" s="20"/>
      <c r="D158" s="20"/>
      <c r="E158" s="20"/>
      <c r="F158" s="20"/>
      <c r="G158" s="20"/>
      <c r="H158" s="20"/>
    </row>
    <row r="159" spans="2:8">
      <c r="B159" s="20"/>
      <c r="C159" s="20"/>
      <c r="D159" s="20"/>
      <c r="E159" s="20"/>
      <c r="F159" s="20"/>
      <c r="G159" s="20"/>
      <c r="H159" s="20"/>
    </row>
    <row r="160" spans="2:8">
      <c r="B160" s="20"/>
      <c r="C160" s="20"/>
      <c r="D160" s="20"/>
      <c r="E160" s="20"/>
      <c r="F160" s="20"/>
      <c r="G160" s="20"/>
      <c r="H160" s="20"/>
    </row>
    <row r="161" spans="2:8">
      <c r="B161" s="20"/>
      <c r="C161" s="20"/>
      <c r="D161" s="20"/>
      <c r="E161" s="20"/>
      <c r="F161" s="20"/>
      <c r="G161" s="20"/>
      <c r="H161" s="20"/>
    </row>
    <row r="162" spans="2:8">
      <c r="B162" s="20"/>
      <c r="C162" s="20"/>
      <c r="D162" s="20"/>
      <c r="E162" s="20"/>
      <c r="F162" s="20"/>
      <c r="G162" s="20"/>
      <c r="H162" s="20"/>
    </row>
    <row r="163" spans="2:8">
      <c r="B163" s="20"/>
      <c r="C163" s="20"/>
      <c r="D163" s="20"/>
      <c r="E163" s="20"/>
      <c r="F163" s="20"/>
      <c r="G163" s="20"/>
      <c r="H163" s="20"/>
    </row>
    <row r="164" spans="2:8">
      <c r="B164" s="20"/>
      <c r="C164" s="20"/>
      <c r="D164" s="20"/>
      <c r="E164" s="20"/>
      <c r="F164" s="20"/>
      <c r="G164" s="20"/>
      <c r="H164" s="20"/>
    </row>
    <row r="165" spans="2:8">
      <c r="B165" s="20"/>
      <c r="C165" s="20"/>
      <c r="D165" s="20"/>
      <c r="E165" s="20"/>
      <c r="F165" s="20"/>
      <c r="G165" s="20"/>
      <c r="H165" s="20"/>
    </row>
    <row r="166" spans="2:8">
      <c r="B166" s="20"/>
      <c r="C166" s="20"/>
      <c r="D166" s="20"/>
      <c r="E166" s="20"/>
      <c r="F166" s="20"/>
      <c r="G166" s="20"/>
      <c r="H166" s="20"/>
    </row>
    <row r="167" spans="2:8">
      <c r="B167" s="20"/>
      <c r="C167" s="20"/>
      <c r="D167" s="20"/>
      <c r="E167" s="20"/>
      <c r="F167" s="20"/>
      <c r="G167" s="20"/>
      <c r="H167" s="20"/>
    </row>
    <row r="168" spans="2:8">
      <c r="B168" s="20"/>
      <c r="C168" s="20"/>
      <c r="D168" s="20"/>
      <c r="E168" s="20"/>
      <c r="F168" s="20"/>
      <c r="G168" s="20"/>
      <c r="H168" s="20"/>
    </row>
    <row r="169" spans="2:8">
      <c r="B169" s="20"/>
      <c r="C169" s="20"/>
      <c r="D169" s="20"/>
      <c r="E169" s="20"/>
      <c r="F169" s="20"/>
      <c r="G169" s="20"/>
      <c r="H169" s="20"/>
    </row>
    <row r="170" spans="2:8">
      <c r="B170" s="20"/>
      <c r="C170" s="20"/>
      <c r="D170" s="20"/>
      <c r="E170" s="20"/>
      <c r="F170" s="20"/>
      <c r="G170" s="20"/>
      <c r="H170" s="20"/>
    </row>
    <row r="171" spans="2:8">
      <c r="B171" s="20"/>
      <c r="C171" s="20"/>
      <c r="D171" s="20"/>
      <c r="E171" s="20"/>
      <c r="F171" s="20"/>
      <c r="G171" s="20"/>
      <c r="H171" s="20"/>
    </row>
    <row r="172" spans="2:8">
      <c r="B172" s="20"/>
      <c r="C172" s="20"/>
      <c r="D172" s="20"/>
      <c r="E172" s="20"/>
      <c r="F172" s="20"/>
      <c r="G172" s="20"/>
      <c r="H172" s="20"/>
    </row>
    <row r="173" spans="2:8">
      <c r="B173" s="20"/>
      <c r="C173" s="20"/>
      <c r="D173" s="20"/>
      <c r="E173" s="20"/>
      <c r="F173" s="20"/>
      <c r="G173" s="20"/>
      <c r="H173" s="20"/>
    </row>
    <row r="174" spans="2:8">
      <c r="B174" s="20"/>
      <c r="C174" s="20"/>
      <c r="D174" s="20"/>
      <c r="E174" s="20"/>
      <c r="F174" s="20"/>
      <c r="G174" s="20"/>
      <c r="H174" s="20"/>
    </row>
    <row r="175" spans="2:8">
      <c r="B175" s="20"/>
      <c r="C175" s="20"/>
      <c r="D175" s="20"/>
      <c r="E175" s="20"/>
      <c r="F175" s="20"/>
      <c r="G175" s="20"/>
      <c r="H175" s="20"/>
    </row>
    <row r="176" spans="2:8">
      <c r="B176" s="20"/>
      <c r="C176" s="20"/>
      <c r="D176" s="20"/>
      <c r="E176" s="20"/>
      <c r="F176" s="20"/>
      <c r="G176" s="20"/>
      <c r="H176" s="20"/>
    </row>
    <row r="177" spans="2:8">
      <c r="B177" s="20"/>
      <c r="C177" s="20"/>
      <c r="D177" s="20"/>
      <c r="E177" s="20"/>
      <c r="F177" s="20"/>
      <c r="G177" s="20"/>
      <c r="H177" s="20"/>
    </row>
    <row r="178" spans="2:8">
      <c r="B178" s="20"/>
      <c r="C178" s="20"/>
      <c r="D178" s="20"/>
      <c r="E178" s="20"/>
      <c r="F178" s="20"/>
      <c r="G178" s="20"/>
      <c r="H178" s="20"/>
    </row>
    <row r="179" spans="2:8">
      <c r="B179" s="20"/>
      <c r="C179" s="20"/>
      <c r="D179" s="20"/>
      <c r="E179" s="20"/>
      <c r="F179" s="20"/>
      <c r="G179" s="20"/>
      <c r="H179" s="20"/>
    </row>
    <row r="180" spans="2:8">
      <c r="B180" s="20"/>
      <c r="C180" s="20"/>
      <c r="D180" s="20"/>
      <c r="E180" s="20"/>
      <c r="F180" s="20"/>
      <c r="G180" s="20"/>
      <c r="H180" s="20"/>
    </row>
    <row r="181" spans="2:8">
      <c r="B181" s="20"/>
      <c r="C181" s="20"/>
      <c r="D181" s="20"/>
      <c r="E181" s="20"/>
      <c r="F181" s="20"/>
      <c r="G181" s="20"/>
      <c r="H181" s="20"/>
    </row>
    <row r="182" spans="2:8">
      <c r="B182" s="20"/>
      <c r="C182" s="20"/>
      <c r="D182" s="20"/>
      <c r="E182" s="20"/>
      <c r="F182" s="20"/>
      <c r="G182" s="20"/>
      <c r="H182" s="20"/>
    </row>
    <row r="183" spans="2:8">
      <c r="B183" s="20"/>
      <c r="C183" s="20"/>
      <c r="D183" s="20"/>
      <c r="E183" s="20"/>
      <c r="F183" s="20"/>
      <c r="G183" s="20"/>
      <c r="H183" s="20"/>
    </row>
    <row r="184" spans="2:8">
      <c r="B184" s="20"/>
      <c r="C184" s="20"/>
      <c r="D184" s="20"/>
      <c r="E184" s="20"/>
      <c r="F184" s="20"/>
      <c r="G184" s="20"/>
      <c r="H184" s="20"/>
    </row>
    <row r="185" spans="2:8">
      <c r="B185" s="20"/>
      <c r="C185" s="20"/>
      <c r="D185" s="20"/>
      <c r="E185" s="20"/>
      <c r="F185" s="20"/>
      <c r="G185" s="20"/>
      <c r="H185" s="20"/>
    </row>
    <row r="186" spans="2:8">
      <c r="B186" s="20"/>
      <c r="C186" s="20"/>
      <c r="D186" s="20"/>
      <c r="E186" s="20"/>
      <c r="F186" s="20"/>
      <c r="G186" s="20"/>
      <c r="H186" s="20"/>
    </row>
    <row r="187" spans="2:8">
      <c r="B187" s="20"/>
      <c r="C187" s="20"/>
      <c r="D187" s="20"/>
      <c r="E187" s="20"/>
      <c r="F187" s="20"/>
      <c r="G187" s="20"/>
      <c r="H187" s="20"/>
    </row>
    <row r="188" spans="2:8">
      <c r="B188" s="20"/>
      <c r="C188" s="20"/>
      <c r="D188" s="20"/>
      <c r="E188" s="20"/>
      <c r="F188" s="20"/>
      <c r="G188" s="20"/>
      <c r="H188" s="20"/>
    </row>
    <row r="189" spans="2:8">
      <c r="B189" s="20"/>
      <c r="C189" s="20"/>
      <c r="D189" s="20"/>
      <c r="E189" s="20"/>
      <c r="F189" s="20"/>
      <c r="G189" s="20"/>
      <c r="H189" s="20"/>
    </row>
    <row r="190" spans="2:8">
      <c r="B190" s="20"/>
      <c r="C190" s="20"/>
      <c r="D190" s="20"/>
      <c r="E190" s="20"/>
      <c r="F190" s="20"/>
      <c r="G190" s="20"/>
      <c r="H190" s="20"/>
    </row>
    <row r="191" spans="2:8">
      <c r="B191" s="20"/>
      <c r="C191" s="20"/>
      <c r="D191" s="20"/>
      <c r="E191" s="20"/>
      <c r="F191" s="20"/>
      <c r="G191" s="20"/>
      <c r="H191" s="20"/>
    </row>
    <row r="192" spans="2:8">
      <c r="B192" s="20"/>
      <c r="C192" s="20"/>
      <c r="D192" s="20"/>
      <c r="E192" s="20"/>
      <c r="F192" s="20"/>
      <c r="G192" s="20"/>
      <c r="H192" s="20"/>
    </row>
    <row r="193" spans="2:8">
      <c r="B193" s="20"/>
      <c r="C193" s="20"/>
      <c r="D193" s="20"/>
      <c r="E193" s="20"/>
      <c r="F193" s="20"/>
      <c r="G193" s="20"/>
      <c r="H193" s="20"/>
    </row>
    <row r="194" spans="2:8">
      <c r="B194" s="20"/>
      <c r="C194" s="20"/>
      <c r="D194" s="20"/>
      <c r="E194" s="20"/>
      <c r="F194" s="20"/>
      <c r="G194" s="20"/>
      <c r="H194" s="20"/>
    </row>
    <row r="195" spans="2:8">
      <c r="B195" s="20"/>
      <c r="C195" s="20"/>
      <c r="D195" s="20"/>
      <c r="E195" s="20"/>
      <c r="F195" s="20"/>
      <c r="G195" s="20"/>
      <c r="H195" s="20"/>
    </row>
    <row r="196" spans="2:8">
      <c r="B196" s="20"/>
      <c r="C196" s="20"/>
      <c r="D196" s="20"/>
      <c r="E196" s="20"/>
      <c r="F196" s="20"/>
      <c r="G196" s="20"/>
      <c r="H196" s="20"/>
    </row>
    <row r="197" spans="2:8">
      <c r="B197" s="20"/>
      <c r="C197" s="20"/>
      <c r="D197" s="20"/>
      <c r="E197" s="20"/>
      <c r="F197" s="20"/>
      <c r="G197" s="20"/>
      <c r="H197" s="20"/>
    </row>
    <row r="198" spans="2:8">
      <c r="B198" s="20"/>
      <c r="C198" s="20"/>
      <c r="D198" s="20"/>
      <c r="E198" s="20"/>
      <c r="F198" s="20"/>
      <c r="G198" s="20"/>
      <c r="H198" s="20"/>
    </row>
    <row r="199" spans="2:8">
      <c r="B199" s="20"/>
      <c r="C199" s="20"/>
      <c r="D199" s="20"/>
      <c r="E199" s="20"/>
      <c r="F199" s="20"/>
      <c r="G199" s="20"/>
      <c r="H199" s="20"/>
    </row>
    <row r="200" spans="2:8">
      <c r="B200" s="20"/>
      <c r="C200" s="20"/>
      <c r="D200" s="20"/>
      <c r="E200" s="20"/>
      <c r="F200" s="20"/>
      <c r="G200" s="20"/>
      <c r="H200" s="20"/>
    </row>
    <row r="201" spans="2:8">
      <c r="B201" s="20"/>
      <c r="C201" s="20"/>
      <c r="D201" s="20"/>
      <c r="E201" s="20"/>
      <c r="F201" s="20"/>
      <c r="G201" s="20"/>
      <c r="H201" s="20"/>
    </row>
    <row r="202" spans="2:8">
      <c r="B202" s="20"/>
      <c r="C202" s="20"/>
      <c r="D202" s="20"/>
      <c r="E202" s="20"/>
      <c r="F202" s="20"/>
      <c r="G202" s="20"/>
      <c r="H202" s="20"/>
    </row>
    <row r="203" spans="2:8">
      <c r="B203" s="20"/>
      <c r="C203" s="20"/>
      <c r="D203" s="20"/>
      <c r="E203" s="20"/>
      <c r="F203" s="20"/>
      <c r="G203" s="20"/>
      <c r="H203" s="20"/>
    </row>
    <row r="204" spans="2:8">
      <c r="B204" s="20"/>
      <c r="C204" s="20"/>
      <c r="D204" s="20"/>
      <c r="E204" s="20"/>
      <c r="F204" s="20"/>
      <c r="G204" s="20"/>
      <c r="H204" s="20"/>
    </row>
    <row r="205" spans="2:8">
      <c r="B205" s="20"/>
      <c r="C205" s="20"/>
      <c r="D205" s="20"/>
      <c r="E205" s="20"/>
      <c r="F205" s="20"/>
      <c r="G205" s="20"/>
      <c r="H205" s="20"/>
    </row>
    <row r="206" spans="2:8">
      <c r="B206" s="20"/>
      <c r="C206" s="20"/>
      <c r="D206" s="20"/>
      <c r="E206" s="20"/>
      <c r="F206" s="20"/>
      <c r="G206" s="20"/>
      <c r="H206" s="20"/>
    </row>
    <row r="207" spans="2:8">
      <c r="B207" s="20"/>
      <c r="C207" s="20"/>
      <c r="D207" s="20"/>
      <c r="E207" s="20"/>
      <c r="F207" s="20"/>
      <c r="G207" s="20"/>
      <c r="H207" s="20"/>
    </row>
    <row r="208" spans="2:8">
      <c r="B208" s="20"/>
      <c r="C208" s="20"/>
      <c r="D208" s="20"/>
      <c r="E208" s="20"/>
      <c r="F208" s="20"/>
      <c r="G208" s="20"/>
      <c r="H208" s="20"/>
    </row>
    <row r="209" spans="2:8">
      <c r="B209" s="20"/>
      <c r="C209" s="20"/>
      <c r="D209" s="20"/>
      <c r="E209" s="20"/>
      <c r="F209" s="20"/>
      <c r="G209" s="20"/>
      <c r="H209" s="20"/>
    </row>
    <row r="210" spans="2:8">
      <c r="B210" s="20"/>
      <c r="C210" s="20"/>
      <c r="D210" s="20"/>
      <c r="E210" s="20"/>
      <c r="F210" s="20"/>
      <c r="G210" s="20"/>
      <c r="H210" s="20"/>
    </row>
    <row r="211" spans="2:8">
      <c r="B211" s="20"/>
      <c r="C211" s="20"/>
      <c r="D211" s="20"/>
      <c r="E211" s="20"/>
      <c r="F211" s="20"/>
      <c r="G211" s="20"/>
      <c r="H211" s="20"/>
    </row>
    <row r="212" spans="2:8">
      <c r="B212" s="20"/>
      <c r="C212" s="20"/>
      <c r="D212" s="20"/>
      <c r="E212" s="20"/>
      <c r="F212" s="20"/>
      <c r="G212" s="20"/>
      <c r="H212" s="20"/>
    </row>
    <row r="213" spans="2:8">
      <c r="B213" s="20"/>
      <c r="C213" s="20"/>
      <c r="D213" s="20"/>
      <c r="E213" s="20"/>
      <c r="F213" s="20"/>
      <c r="G213" s="20"/>
      <c r="H213" s="20"/>
    </row>
    <row r="214" spans="2:8">
      <c r="B214" s="20"/>
      <c r="C214" s="20"/>
      <c r="D214" s="20"/>
      <c r="E214" s="20"/>
      <c r="F214" s="20"/>
      <c r="G214" s="20"/>
      <c r="H214" s="20"/>
    </row>
    <row r="215" spans="2:8">
      <c r="B215" s="20"/>
      <c r="C215" s="20"/>
      <c r="D215" s="20"/>
      <c r="E215" s="20"/>
      <c r="F215" s="20"/>
      <c r="G215" s="20"/>
      <c r="H215" s="20"/>
    </row>
    <row r="216" spans="2:8">
      <c r="B216" s="20"/>
      <c r="C216" s="20"/>
      <c r="D216" s="20"/>
      <c r="E216" s="20"/>
      <c r="F216" s="20"/>
      <c r="G216" s="20"/>
      <c r="H216" s="20"/>
    </row>
    <row r="217" spans="2:8">
      <c r="B217" s="20"/>
      <c r="C217" s="20"/>
      <c r="D217" s="20"/>
      <c r="E217" s="20"/>
      <c r="F217" s="20"/>
      <c r="G217" s="20"/>
      <c r="H217" s="20"/>
    </row>
    <row r="218" spans="2:8">
      <c r="B218" s="20"/>
      <c r="C218" s="20"/>
      <c r="D218" s="20"/>
      <c r="E218" s="20"/>
      <c r="F218" s="20"/>
      <c r="G218" s="20"/>
      <c r="H218" s="20"/>
    </row>
    <row r="219" spans="2:8">
      <c r="B219" s="20"/>
      <c r="C219" s="20"/>
      <c r="D219" s="20"/>
      <c r="E219" s="20"/>
      <c r="F219" s="20"/>
      <c r="G219" s="20"/>
      <c r="H219" s="20"/>
    </row>
    <row r="220" spans="2:8">
      <c r="B220" s="20"/>
      <c r="C220" s="20"/>
      <c r="D220" s="20"/>
      <c r="E220" s="20"/>
      <c r="F220" s="20"/>
      <c r="G220" s="20"/>
      <c r="H220" s="20"/>
    </row>
    <row r="221" spans="2:8">
      <c r="B221" s="20"/>
      <c r="C221" s="20"/>
      <c r="D221" s="20"/>
      <c r="E221" s="20"/>
      <c r="F221" s="20"/>
      <c r="G221" s="20"/>
      <c r="H221" s="20"/>
    </row>
    <row r="222" spans="2:8">
      <c r="B222" s="20"/>
      <c r="C222" s="20"/>
      <c r="D222" s="20"/>
      <c r="E222" s="20"/>
      <c r="F222" s="20"/>
      <c r="G222" s="20"/>
      <c r="H222" s="20"/>
    </row>
    <row r="223" spans="2:8">
      <c r="B223" s="20"/>
      <c r="C223" s="20"/>
      <c r="D223" s="20"/>
      <c r="E223" s="20"/>
      <c r="F223" s="20"/>
      <c r="G223" s="20"/>
      <c r="H223" s="20"/>
    </row>
    <row r="224" spans="2:8">
      <c r="B224" s="20"/>
      <c r="C224" s="20"/>
      <c r="D224" s="20"/>
      <c r="E224" s="20"/>
      <c r="F224" s="20"/>
      <c r="G224" s="20"/>
      <c r="H224" s="20"/>
    </row>
    <row r="225" spans="2:8">
      <c r="B225" s="20"/>
      <c r="C225" s="20"/>
      <c r="D225" s="20"/>
      <c r="E225" s="20"/>
      <c r="F225" s="20"/>
      <c r="G225" s="20"/>
      <c r="H225" s="20"/>
    </row>
    <row r="226" spans="2:8">
      <c r="B226" s="20"/>
      <c r="C226" s="20"/>
      <c r="D226" s="20"/>
      <c r="E226" s="20"/>
      <c r="F226" s="20"/>
      <c r="G226" s="20"/>
      <c r="H226" s="20"/>
    </row>
    <row r="227" spans="2:8">
      <c r="B227" s="20"/>
      <c r="C227" s="20"/>
      <c r="D227" s="20"/>
      <c r="E227" s="20"/>
      <c r="F227" s="20"/>
      <c r="G227" s="20"/>
      <c r="H227" s="20"/>
    </row>
    <row r="228" spans="2:8">
      <c r="B228" s="20"/>
      <c r="C228" s="20"/>
      <c r="D228" s="20"/>
      <c r="E228" s="20"/>
      <c r="F228" s="20"/>
      <c r="G228" s="20"/>
      <c r="H228" s="20"/>
    </row>
    <row r="229" spans="2:8">
      <c r="B229" s="20"/>
      <c r="C229" s="20"/>
      <c r="D229" s="20"/>
      <c r="E229" s="20"/>
      <c r="F229" s="20"/>
      <c r="G229" s="20"/>
      <c r="H229" s="20"/>
    </row>
    <row r="230" spans="2:8">
      <c r="B230" s="20"/>
      <c r="C230" s="20"/>
      <c r="D230" s="20"/>
      <c r="E230" s="20"/>
      <c r="F230" s="20"/>
      <c r="G230" s="20"/>
      <c r="H230" s="20"/>
    </row>
    <row r="231" spans="2:8">
      <c r="B231" s="20"/>
      <c r="C231" s="20"/>
      <c r="D231" s="20"/>
      <c r="E231" s="20"/>
      <c r="F231" s="20"/>
      <c r="G231" s="20"/>
      <c r="H231" s="20"/>
    </row>
    <row r="232" spans="2:8">
      <c r="B232" s="20"/>
      <c r="C232" s="20"/>
      <c r="D232" s="20"/>
      <c r="E232" s="20"/>
      <c r="F232" s="20"/>
      <c r="G232" s="20"/>
      <c r="H232" s="20"/>
    </row>
    <row r="233" spans="2:8">
      <c r="B233" s="20"/>
      <c r="C233" s="20"/>
      <c r="D233" s="20"/>
      <c r="E233" s="20"/>
      <c r="F233" s="20"/>
      <c r="G233" s="20"/>
      <c r="H233" s="20"/>
    </row>
    <row r="234" spans="2:8">
      <c r="B234" s="20"/>
      <c r="C234" s="20"/>
      <c r="D234" s="20"/>
      <c r="E234" s="20"/>
      <c r="F234" s="20"/>
      <c r="G234" s="20"/>
      <c r="H234" s="20"/>
    </row>
    <row r="235" spans="2:8">
      <c r="B235" s="20"/>
      <c r="C235" s="20"/>
      <c r="D235" s="20"/>
      <c r="E235" s="20"/>
      <c r="F235" s="20"/>
      <c r="G235" s="20"/>
      <c r="H235" s="20"/>
    </row>
    <row r="236" spans="2:8">
      <c r="B236" s="20"/>
      <c r="C236" s="20"/>
      <c r="D236" s="20"/>
      <c r="E236" s="20"/>
      <c r="F236" s="20"/>
      <c r="G236" s="20"/>
      <c r="H236" s="20"/>
    </row>
    <row r="237" spans="2:8">
      <c r="B237" s="20"/>
      <c r="C237" s="20"/>
      <c r="D237" s="20"/>
      <c r="E237" s="20"/>
      <c r="F237" s="20"/>
      <c r="G237" s="20"/>
      <c r="H237" s="20"/>
    </row>
    <row r="238" spans="2:8">
      <c r="B238" s="20"/>
      <c r="C238" s="20"/>
      <c r="D238" s="20"/>
      <c r="E238" s="20"/>
      <c r="F238" s="20"/>
      <c r="G238" s="20"/>
      <c r="H238" s="20"/>
    </row>
    <row r="239" spans="2:8">
      <c r="B239" s="20"/>
      <c r="C239" s="20"/>
      <c r="D239" s="20"/>
      <c r="E239" s="20"/>
      <c r="F239" s="20"/>
      <c r="G239" s="20"/>
      <c r="H239" s="20"/>
    </row>
    <row r="240" spans="2:8">
      <c r="B240" s="20"/>
      <c r="C240" s="20"/>
      <c r="D240" s="20"/>
      <c r="E240" s="20"/>
      <c r="F240" s="20"/>
      <c r="G240" s="20"/>
      <c r="H240" s="20"/>
    </row>
    <row r="241" spans="2:8">
      <c r="B241" s="20"/>
      <c r="C241" s="20"/>
      <c r="D241" s="20"/>
      <c r="E241" s="20"/>
      <c r="F241" s="20"/>
      <c r="G241" s="20"/>
      <c r="H241" s="20"/>
    </row>
    <row r="242" spans="2:8">
      <c r="B242" s="20"/>
      <c r="C242" s="20"/>
      <c r="D242" s="20"/>
      <c r="E242" s="20"/>
      <c r="F242" s="20"/>
      <c r="G242" s="20"/>
      <c r="H242" s="20"/>
    </row>
    <row r="243" spans="2:8">
      <c r="B243" s="20"/>
      <c r="C243" s="20"/>
      <c r="D243" s="20"/>
      <c r="E243" s="20"/>
      <c r="F243" s="20"/>
      <c r="G243" s="20"/>
      <c r="H243" s="20"/>
    </row>
    <row r="244" spans="2:8">
      <c r="B244" s="20"/>
      <c r="C244" s="20"/>
      <c r="D244" s="20"/>
      <c r="E244" s="20"/>
      <c r="F244" s="20"/>
      <c r="G244" s="20"/>
      <c r="H244" s="20"/>
    </row>
    <row r="245" spans="2:8">
      <c r="B245" s="20"/>
      <c r="C245" s="20"/>
      <c r="D245" s="20"/>
      <c r="E245" s="20"/>
      <c r="F245" s="20"/>
      <c r="G245" s="20"/>
      <c r="H245" s="20"/>
    </row>
    <row r="246" spans="2:8">
      <c r="B246" s="20"/>
      <c r="C246" s="20"/>
      <c r="D246" s="20"/>
      <c r="E246" s="20"/>
      <c r="F246" s="20"/>
      <c r="G246" s="20"/>
      <c r="H246" s="20"/>
    </row>
    <row r="247" spans="2:8">
      <c r="B247" s="20"/>
      <c r="C247" s="20"/>
      <c r="D247" s="20"/>
      <c r="E247" s="20"/>
      <c r="F247" s="20"/>
      <c r="G247" s="20"/>
      <c r="H247" s="20"/>
    </row>
    <row r="248" spans="2:8">
      <c r="B248" s="20"/>
      <c r="C248" s="20"/>
      <c r="D248" s="20"/>
      <c r="E248" s="20"/>
      <c r="F248" s="20"/>
      <c r="G248" s="20"/>
      <c r="H248" s="20"/>
    </row>
    <row r="249" spans="2:8">
      <c r="B249" s="20"/>
      <c r="C249" s="20"/>
      <c r="D249" s="20"/>
      <c r="E249" s="20"/>
      <c r="F249" s="20"/>
      <c r="G249" s="20"/>
      <c r="H249" s="20"/>
    </row>
    <row r="250" spans="2:8">
      <c r="B250" s="20"/>
      <c r="C250" s="20"/>
      <c r="D250" s="20"/>
      <c r="E250" s="20"/>
      <c r="F250" s="20"/>
      <c r="G250" s="20"/>
      <c r="H250" s="20"/>
    </row>
    <row r="251" spans="2:8">
      <c r="B251" s="20"/>
      <c r="C251" s="20"/>
      <c r="D251" s="20"/>
      <c r="E251" s="20"/>
      <c r="F251" s="20"/>
      <c r="G251" s="20"/>
      <c r="H251" s="20"/>
    </row>
    <row r="252" spans="2:8">
      <c r="B252" s="20"/>
      <c r="C252" s="20"/>
      <c r="D252" s="20"/>
      <c r="E252" s="20"/>
      <c r="F252" s="20"/>
      <c r="G252" s="20"/>
      <c r="H252" s="20"/>
    </row>
    <row r="253" spans="2:8">
      <c r="B253" s="20"/>
      <c r="C253" s="20"/>
      <c r="D253" s="20"/>
      <c r="E253" s="20"/>
      <c r="F253" s="20"/>
      <c r="G253" s="20"/>
      <c r="H253" s="20"/>
    </row>
    <row r="254" spans="2:8">
      <c r="B254" s="20"/>
      <c r="C254" s="20"/>
      <c r="D254" s="20"/>
      <c r="E254" s="20"/>
      <c r="F254" s="20"/>
      <c r="G254" s="20"/>
      <c r="H254" s="20"/>
    </row>
    <row r="255" spans="2:8">
      <c r="B255" s="20"/>
      <c r="C255" s="20"/>
      <c r="D255" s="20"/>
      <c r="E255" s="20"/>
      <c r="F255" s="20"/>
      <c r="G255" s="20"/>
      <c r="H255" s="20"/>
    </row>
    <row r="256" spans="2:8">
      <c r="B256" s="20"/>
      <c r="C256" s="20"/>
      <c r="D256" s="20"/>
      <c r="E256" s="20"/>
      <c r="F256" s="20"/>
      <c r="G256" s="20"/>
      <c r="H256" s="20"/>
    </row>
    <row r="257" spans="2:8">
      <c r="B257" s="20"/>
      <c r="C257" s="20"/>
      <c r="D257" s="20"/>
      <c r="E257" s="20"/>
      <c r="F257" s="20"/>
      <c r="G257" s="20"/>
      <c r="H257" s="20"/>
    </row>
    <row r="258" spans="2:8">
      <c r="B258" s="20"/>
      <c r="C258" s="20"/>
      <c r="D258" s="20"/>
      <c r="E258" s="20"/>
      <c r="F258" s="20"/>
      <c r="G258" s="20"/>
      <c r="H258" s="20"/>
    </row>
    <row r="259" spans="2:8">
      <c r="B259" s="20"/>
      <c r="C259" s="20"/>
      <c r="D259" s="20"/>
      <c r="E259" s="20"/>
      <c r="F259" s="20"/>
      <c r="G259" s="20"/>
      <c r="H259" s="20"/>
    </row>
    <row r="260" spans="2:8">
      <c r="B260" s="20"/>
      <c r="C260" s="20"/>
      <c r="D260" s="20"/>
      <c r="E260" s="20"/>
      <c r="F260" s="20"/>
      <c r="G260" s="20"/>
      <c r="H260" s="20"/>
    </row>
    <row r="261" spans="2:8">
      <c r="B261" s="20"/>
      <c r="C261" s="20"/>
      <c r="D261" s="20"/>
      <c r="E261" s="20"/>
      <c r="F261" s="20"/>
      <c r="G261" s="20"/>
      <c r="H261" s="20"/>
    </row>
    <row r="262" spans="2:8">
      <c r="B262" s="20"/>
      <c r="C262" s="20"/>
      <c r="D262" s="20"/>
      <c r="E262" s="20"/>
      <c r="F262" s="20"/>
      <c r="G262" s="20"/>
      <c r="H262" s="20"/>
    </row>
    <row r="263" spans="2:8">
      <c r="B263" s="20"/>
      <c r="C263" s="20"/>
      <c r="D263" s="20"/>
      <c r="E263" s="20"/>
      <c r="F263" s="20"/>
      <c r="G263" s="20"/>
      <c r="H263" s="20"/>
    </row>
    <row r="264" spans="2:8">
      <c r="B264" s="20"/>
      <c r="C264" s="20"/>
      <c r="D264" s="20"/>
      <c r="E264" s="20"/>
      <c r="F264" s="20"/>
      <c r="G264" s="20"/>
      <c r="H264" s="20"/>
    </row>
    <row r="265" spans="2:8">
      <c r="B265" s="20"/>
      <c r="C265" s="20"/>
      <c r="D265" s="20"/>
      <c r="E265" s="20"/>
      <c r="F265" s="20"/>
      <c r="G265" s="20"/>
      <c r="H265" s="20"/>
    </row>
    <row r="266" spans="2:8">
      <c r="B266" s="20"/>
      <c r="C266" s="20"/>
      <c r="D266" s="20"/>
      <c r="E266" s="20"/>
      <c r="F266" s="20"/>
      <c r="G266" s="20"/>
      <c r="H266" s="20"/>
    </row>
    <row r="267" spans="2:8">
      <c r="B267" s="20"/>
      <c r="C267" s="20"/>
      <c r="D267" s="20"/>
      <c r="E267" s="20"/>
      <c r="F267" s="20"/>
      <c r="G267" s="20"/>
      <c r="H267" s="20"/>
    </row>
    <row r="268" spans="2:8">
      <c r="B268" s="20"/>
      <c r="C268" s="20"/>
      <c r="D268" s="20"/>
      <c r="E268" s="20"/>
      <c r="F268" s="20"/>
      <c r="G268" s="20"/>
      <c r="H268" s="20"/>
    </row>
    <row r="269" spans="2:8">
      <c r="B269" s="20"/>
      <c r="C269" s="20"/>
      <c r="D269" s="20"/>
      <c r="E269" s="20"/>
      <c r="F269" s="20"/>
      <c r="G269" s="20"/>
      <c r="H269" s="20"/>
    </row>
    <row r="270" spans="2:8">
      <c r="B270" s="20"/>
      <c r="C270" s="20"/>
      <c r="D270" s="20"/>
      <c r="E270" s="20"/>
      <c r="F270" s="20"/>
      <c r="G270" s="20"/>
      <c r="H270" s="20"/>
    </row>
    <row r="271" spans="2:8">
      <c r="B271" s="20"/>
      <c r="C271" s="20"/>
      <c r="D271" s="20"/>
      <c r="E271" s="20"/>
      <c r="F271" s="20"/>
      <c r="G271" s="20"/>
      <c r="H271" s="20"/>
    </row>
    <row r="272" spans="2:8">
      <c r="B272" s="20"/>
      <c r="C272" s="20"/>
      <c r="D272" s="20"/>
      <c r="E272" s="20"/>
      <c r="F272" s="20"/>
      <c r="G272" s="20"/>
      <c r="H272" s="20"/>
    </row>
    <row r="273" spans="2:8">
      <c r="B273" s="20"/>
      <c r="C273" s="20"/>
      <c r="D273" s="20"/>
      <c r="E273" s="20"/>
      <c r="F273" s="20"/>
      <c r="G273" s="20"/>
      <c r="H273" s="20"/>
    </row>
    <row r="274" spans="2:8">
      <c r="B274" s="20"/>
      <c r="C274" s="20"/>
      <c r="D274" s="20"/>
      <c r="E274" s="20"/>
      <c r="F274" s="20"/>
      <c r="G274" s="20"/>
      <c r="H274" s="20"/>
    </row>
    <row r="275" spans="2:8">
      <c r="B275" s="20"/>
      <c r="C275" s="20"/>
      <c r="D275" s="20"/>
      <c r="E275" s="20"/>
      <c r="F275" s="20"/>
      <c r="G275" s="20"/>
      <c r="H275" s="20"/>
    </row>
    <row r="276" spans="2:8">
      <c r="B276" s="20"/>
      <c r="C276" s="20"/>
      <c r="D276" s="20"/>
      <c r="E276" s="20"/>
      <c r="F276" s="20"/>
      <c r="G276" s="20"/>
      <c r="H276" s="20"/>
    </row>
    <row r="277" spans="2:8">
      <c r="B277" s="20"/>
      <c r="C277" s="20"/>
      <c r="D277" s="20"/>
      <c r="E277" s="20"/>
      <c r="F277" s="20"/>
      <c r="G277" s="20"/>
      <c r="H277" s="20"/>
    </row>
    <row r="278" spans="2:8">
      <c r="B278" s="20"/>
      <c r="C278" s="20"/>
      <c r="D278" s="20"/>
      <c r="E278" s="20"/>
      <c r="F278" s="20"/>
      <c r="G278" s="20"/>
      <c r="H278" s="20"/>
    </row>
    <row r="279" spans="2:8">
      <c r="B279" s="20"/>
      <c r="C279" s="20"/>
      <c r="D279" s="20"/>
      <c r="E279" s="20"/>
      <c r="F279" s="20"/>
      <c r="G279" s="20"/>
      <c r="H279" s="20"/>
    </row>
    <row r="280" spans="2:8">
      <c r="B280" s="20"/>
      <c r="C280" s="20"/>
      <c r="D280" s="20"/>
      <c r="E280" s="20"/>
      <c r="F280" s="20"/>
      <c r="G280" s="20"/>
      <c r="H280" s="20"/>
    </row>
    <row r="281" spans="2:8">
      <c r="B281" s="20"/>
      <c r="C281" s="20"/>
      <c r="D281" s="20"/>
      <c r="E281" s="20"/>
      <c r="F281" s="20"/>
      <c r="G281" s="20"/>
      <c r="H281" s="20"/>
    </row>
    <row r="282" spans="2:8">
      <c r="B282" s="20"/>
      <c r="C282" s="20"/>
      <c r="D282" s="20"/>
      <c r="E282" s="20"/>
      <c r="F282" s="20"/>
      <c r="G282" s="20"/>
      <c r="H282" s="20"/>
    </row>
    <row r="283" spans="2:8">
      <c r="B283" s="20"/>
      <c r="C283" s="20"/>
      <c r="D283" s="20"/>
      <c r="E283" s="20"/>
      <c r="F283" s="20"/>
      <c r="G283" s="20"/>
      <c r="H283" s="20"/>
    </row>
    <row r="284" spans="2:8">
      <c r="B284" s="20"/>
      <c r="C284" s="20"/>
      <c r="D284" s="20"/>
      <c r="E284" s="20"/>
      <c r="F284" s="20"/>
      <c r="G284" s="20"/>
      <c r="H284" s="20"/>
    </row>
    <row r="285" spans="2:8">
      <c r="B285" s="20"/>
      <c r="C285" s="20"/>
      <c r="D285" s="20"/>
      <c r="E285" s="20"/>
      <c r="F285" s="20"/>
      <c r="G285" s="20"/>
      <c r="H285" s="20"/>
    </row>
    <row r="286" spans="2:8">
      <c r="B286" s="20"/>
      <c r="C286" s="20"/>
      <c r="D286" s="20"/>
      <c r="E286" s="20"/>
      <c r="F286" s="20"/>
      <c r="G286" s="20"/>
      <c r="H286" s="20"/>
    </row>
    <row r="287" spans="2:8">
      <c r="B287" s="20"/>
      <c r="C287" s="20"/>
      <c r="D287" s="20"/>
      <c r="E287" s="20"/>
      <c r="F287" s="20"/>
      <c r="G287" s="20"/>
      <c r="H287" s="20"/>
    </row>
    <row r="288" spans="2:8">
      <c r="B288" s="20"/>
      <c r="C288" s="20"/>
      <c r="D288" s="20"/>
      <c r="E288" s="20"/>
      <c r="F288" s="20"/>
      <c r="G288" s="20"/>
      <c r="H288" s="20"/>
    </row>
    <row r="289" spans="2:8">
      <c r="B289" s="20"/>
      <c r="C289" s="20"/>
      <c r="D289" s="20"/>
      <c r="E289" s="20"/>
      <c r="F289" s="20"/>
      <c r="G289" s="20"/>
      <c r="H289" s="20"/>
    </row>
    <row r="290" spans="2:8">
      <c r="B290" s="20"/>
      <c r="C290" s="20"/>
      <c r="D290" s="20"/>
      <c r="E290" s="20"/>
      <c r="F290" s="20"/>
      <c r="G290" s="20"/>
      <c r="H290" s="20"/>
    </row>
    <row r="291" spans="2:8">
      <c r="B291" s="20"/>
      <c r="C291" s="20"/>
      <c r="D291" s="20"/>
      <c r="E291" s="20"/>
      <c r="F291" s="20"/>
      <c r="G291" s="20"/>
      <c r="H291" s="20"/>
    </row>
    <row r="292" spans="2:8">
      <c r="B292" s="20"/>
      <c r="C292" s="20"/>
      <c r="D292" s="20"/>
      <c r="E292" s="20"/>
      <c r="F292" s="20"/>
      <c r="G292" s="20"/>
      <c r="H292" s="20"/>
    </row>
    <row r="293" spans="2:8">
      <c r="B293" s="20"/>
      <c r="C293" s="20"/>
      <c r="D293" s="20"/>
      <c r="E293" s="20"/>
      <c r="F293" s="20"/>
      <c r="G293" s="20"/>
      <c r="H293" s="20"/>
    </row>
    <row r="294" spans="2:8">
      <c r="B294" s="20"/>
      <c r="C294" s="20"/>
      <c r="D294" s="20"/>
      <c r="E294" s="20"/>
      <c r="F294" s="20"/>
      <c r="G294" s="20"/>
      <c r="H294" s="20"/>
    </row>
    <row r="295" spans="2:8">
      <c r="B295" s="20"/>
      <c r="C295" s="20"/>
      <c r="D295" s="20"/>
      <c r="E295" s="20"/>
      <c r="F295" s="20"/>
      <c r="G295" s="20"/>
      <c r="H295" s="20"/>
    </row>
    <row r="296" spans="2:8">
      <c r="B296" s="20"/>
      <c r="C296" s="20"/>
      <c r="D296" s="20"/>
      <c r="E296" s="20"/>
      <c r="F296" s="20"/>
      <c r="G296" s="20"/>
      <c r="H296" s="20"/>
    </row>
    <row r="297" spans="2:8">
      <c r="B297" s="20"/>
      <c r="C297" s="20"/>
      <c r="D297" s="20"/>
      <c r="E297" s="20"/>
      <c r="F297" s="20"/>
      <c r="G297" s="20"/>
      <c r="H297" s="20"/>
    </row>
    <row r="298" spans="2:8">
      <c r="B298" s="20"/>
      <c r="C298" s="20"/>
      <c r="D298" s="20"/>
      <c r="E298" s="20"/>
      <c r="F298" s="20"/>
      <c r="G298" s="20"/>
      <c r="H298" s="20"/>
    </row>
    <row r="299" spans="2:8">
      <c r="B299" s="20"/>
      <c r="C299" s="20"/>
      <c r="D299" s="20"/>
      <c r="E299" s="20"/>
      <c r="F299" s="20"/>
      <c r="G299" s="20"/>
      <c r="H299" s="20"/>
    </row>
    <row r="300" spans="2:8">
      <c r="B300" s="20"/>
      <c r="C300" s="20"/>
      <c r="D300" s="20"/>
      <c r="E300" s="20"/>
      <c r="F300" s="20"/>
      <c r="G300" s="20"/>
      <c r="H300" s="20"/>
    </row>
    <row r="301" spans="2:8">
      <c r="B301" s="20"/>
      <c r="C301" s="20"/>
      <c r="D301" s="20"/>
      <c r="E301" s="20"/>
      <c r="F301" s="20"/>
      <c r="G301" s="20"/>
      <c r="H301" s="20"/>
    </row>
    <row r="302" spans="2:8">
      <c r="B302" s="20"/>
      <c r="C302" s="20"/>
      <c r="D302" s="20"/>
      <c r="E302" s="20"/>
      <c r="F302" s="20"/>
      <c r="G302" s="20"/>
      <c r="H302" s="20"/>
    </row>
    <row r="303" spans="2:8">
      <c r="B303" s="20"/>
      <c r="C303" s="20"/>
      <c r="D303" s="20"/>
      <c r="E303" s="20"/>
      <c r="F303" s="20"/>
      <c r="G303" s="20"/>
      <c r="H303" s="20"/>
    </row>
    <row r="304" spans="2:8">
      <c r="B304" s="20"/>
      <c r="C304" s="20"/>
      <c r="D304" s="20"/>
      <c r="E304" s="20"/>
      <c r="F304" s="20"/>
      <c r="G304" s="20"/>
      <c r="H304" s="20"/>
    </row>
    <row r="305" spans="2:8">
      <c r="B305" s="20"/>
      <c r="C305" s="20"/>
      <c r="D305" s="20"/>
      <c r="E305" s="20"/>
      <c r="F305" s="20"/>
      <c r="G305" s="20"/>
      <c r="H305" s="20"/>
    </row>
    <row r="306" spans="2:8">
      <c r="B306" s="20"/>
      <c r="C306" s="20"/>
      <c r="D306" s="20"/>
      <c r="E306" s="20"/>
      <c r="F306" s="20"/>
      <c r="G306" s="20"/>
      <c r="H306" s="20"/>
    </row>
    <row r="307" spans="2:8">
      <c r="B307" s="20"/>
      <c r="C307" s="20"/>
      <c r="D307" s="20"/>
      <c r="E307" s="20"/>
      <c r="F307" s="20"/>
      <c r="G307" s="20"/>
      <c r="H307" s="20"/>
    </row>
    <row r="308" spans="2:8">
      <c r="B308" s="20"/>
      <c r="C308" s="20"/>
      <c r="D308" s="20"/>
      <c r="E308" s="20"/>
      <c r="F308" s="20"/>
      <c r="G308" s="20"/>
      <c r="H308" s="20"/>
    </row>
    <row r="309" spans="2:8">
      <c r="B309" s="20"/>
      <c r="C309" s="20"/>
      <c r="D309" s="20"/>
      <c r="E309" s="20"/>
      <c r="F309" s="20"/>
      <c r="G309" s="20"/>
      <c r="H309" s="20"/>
    </row>
    <row r="310" spans="2:8">
      <c r="B310" s="20"/>
      <c r="C310" s="20"/>
      <c r="D310" s="20"/>
      <c r="E310" s="20"/>
      <c r="F310" s="20"/>
      <c r="G310" s="20"/>
      <c r="H310" s="20"/>
    </row>
    <row r="311" spans="2:8">
      <c r="B311" s="20"/>
      <c r="C311" s="20"/>
      <c r="D311" s="20"/>
      <c r="E311" s="20"/>
      <c r="F311" s="20"/>
      <c r="G311" s="20"/>
      <c r="H311" s="20"/>
    </row>
    <row r="312" spans="2:8">
      <c r="B312" s="20"/>
      <c r="C312" s="20"/>
      <c r="D312" s="20"/>
      <c r="E312" s="20"/>
      <c r="F312" s="20"/>
      <c r="G312" s="20"/>
      <c r="H312" s="20"/>
    </row>
    <row r="313" spans="2:8">
      <c r="B313" s="20"/>
      <c r="C313" s="20"/>
      <c r="D313" s="20"/>
      <c r="E313" s="20"/>
      <c r="F313" s="20"/>
      <c r="G313" s="20"/>
      <c r="H313" s="20"/>
    </row>
    <row r="314" spans="2:8">
      <c r="B314" s="20"/>
      <c r="C314" s="20"/>
      <c r="D314" s="20"/>
      <c r="E314" s="20"/>
      <c r="F314" s="20"/>
      <c r="G314" s="20"/>
      <c r="H314" s="20"/>
    </row>
    <row r="315" spans="2:8">
      <c r="B315" s="20"/>
      <c r="C315" s="20"/>
      <c r="D315" s="20"/>
      <c r="E315" s="20"/>
      <c r="F315" s="20"/>
      <c r="G315" s="20"/>
      <c r="H315" s="20"/>
    </row>
    <row r="316" spans="2:8">
      <c r="B316" s="20"/>
      <c r="C316" s="20"/>
      <c r="D316" s="20"/>
      <c r="E316" s="20"/>
      <c r="F316" s="20"/>
      <c r="G316" s="20"/>
      <c r="H316" s="20"/>
    </row>
    <row r="317" spans="2:8">
      <c r="B317" s="20"/>
      <c r="C317" s="20"/>
      <c r="D317" s="20"/>
      <c r="E317" s="20"/>
      <c r="F317" s="20"/>
      <c r="G317" s="20"/>
      <c r="H317" s="20"/>
    </row>
    <row r="318" spans="2:8">
      <c r="B318" s="20"/>
      <c r="C318" s="20"/>
      <c r="D318" s="20"/>
      <c r="E318" s="20"/>
      <c r="F318" s="20"/>
      <c r="G318" s="20"/>
      <c r="H318" s="20"/>
    </row>
    <row r="319" spans="2:8">
      <c r="B319" s="20"/>
      <c r="C319" s="20"/>
      <c r="D319" s="20"/>
      <c r="E319" s="20"/>
      <c r="F319" s="20"/>
      <c r="G319" s="20"/>
      <c r="H319" s="20"/>
    </row>
    <row r="320" spans="2:8">
      <c r="B320" s="20"/>
      <c r="C320" s="20"/>
      <c r="D320" s="20"/>
      <c r="E320" s="20"/>
      <c r="F320" s="20"/>
      <c r="G320" s="20"/>
      <c r="H320" s="20"/>
    </row>
    <row r="321" spans="2:8">
      <c r="B321" s="20"/>
      <c r="C321" s="20"/>
      <c r="D321" s="20"/>
      <c r="E321" s="20"/>
      <c r="F321" s="20"/>
      <c r="G321" s="20"/>
      <c r="H321" s="20"/>
    </row>
    <row r="322" spans="2:8">
      <c r="B322" s="20"/>
      <c r="C322" s="20"/>
      <c r="D322" s="20"/>
      <c r="E322" s="20"/>
      <c r="F322" s="20"/>
      <c r="G322" s="20"/>
      <c r="H322" s="20"/>
    </row>
    <row r="323" spans="2:8">
      <c r="B323" s="20"/>
      <c r="C323" s="20"/>
      <c r="D323" s="20"/>
      <c r="E323" s="20"/>
      <c r="F323" s="20"/>
      <c r="G323" s="20"/>
      <c r="H323" s="20"/>
    </row>
    <row r="324" spans="2:8">
      <c r="B324" s="20"/>
      <c r="C324" s="20"/>
      <c r="D324" s="20"/>
      <c r="E324" s="20"/>
      <c r="F324" s="20"/>
      <c r="G324" s="20"/>
      <c r="H324" s="20"/>
    </row>
    <row r="325" spans="2:8">
      <c r="B325" s="20"/>
      <c r="C325" s="20"/>
      <c r="D325" s="20"/>
      <c r="E325" s="20"/>
      <c r="F325" s="20"/>
      <c r="G325" s="20"/>
      <c r="H325" s="20"/>
    </row>
    <row r="326" spans="2:8">
      <c r="B326" s="20"/>
      <c r="C326" s="20"/>
      <c r="D326" s="20"/>
      <c r="E326" s="20"/>
      <c r="F326" s="20"/>
      <c r="G326" s="20"/>
      <c r="H326" s="20"/>
    </row>
    <row r="327" spans="2:8">
      <c r="B327" s="20"/>
      <c r="C327" s="20"/>
      <c r="D327" s="20"/>
      <c r="E327" s="20"/>
      <c r="F327" s="20"/>
      <c r="G327" s="20"/>
      <c r="H327" s="20"/>
    </row>
    <row r="328" spans="2:8">
      <c r="B328" s="20"/>
      <c r="C328" s="20"/>
      <c r="D328" s="20"/>
      <c r="E328" s="20"/>
      <c r="F328" s="20"/>
      <c r="G328" s="20"/>
      <c r="H328" s="20"/>
    </row>
    <row r="329" spans="2:8">
      <c r="B329" s="20"/>
      <c r="C329" s="20"/>
      <c r="D329" s="20"/>
      <c r="E329" s="20"/>
      <c r="F329" s="20"/>
      <c r="G329" s="20"/>
      <c r="H329" s="20"/>
    </row>
    <row r="330" spans="2:8">
      <c r="B330" s="20"/>
      <c r="C330" s="20"/>
      <c r="D330" s="20"/>
      <c r="E330" s="20"/>
      <c r="F330" s="20"/>
      <c r="G330" s="20"/>
      <c r="H330" s="20"/>
    </row>
    <row r="331" spans="2:8">
      <c r="B331" s="20"/>
      <c r="C331" s="20"/>
      <c r="D331" s="20"/>
      <c r="E331" s="20"/>
      <c r="F331" s="20"/>
      <c r="G331" s="20"/>
      <c r="H331" s="20"/>
    </row>
    <row r="332" spans="2:8">
      <c r="B332" s="20"/>
      <c r="C332" s="20"/>
      <c r="D332" s="20"/>
      <c r="E332" s="20"/>
      <c r="F332" s="20"/>
      <c r="G332" s="20"/>
      <c r="H332" s="20"/>
    </row>
    <row r="333" spans="2:8">
      <c r="B333" s="20"/>
      <c r="C333" s="20"/>
      <c r="D333" s="20"/>
      <c r="E333" s="20"/>
      <c r="F333" s="20"/>
      <c r="G333" s="20"/>
      <c r="H333" s="20"/>
    </row>
    <row r="334" spans="2:8">
      <c r="B334" s="20"/>
      <c r="C334" s="20"/>
      <c r="D334" s="20"/>
      <c r="E334" s="20"/>
      <c r="F334" s="20"/>
      <c r="G334" s="20"/>
      <c r="H334" s="20"/>
    </row>
    <row r="335" spans="2:8">
      <c r="B335" s="20"/>
      <c r="C335" s="20"/>
      <c r="D335" s="20"/>
      <c r="E335" s="20"/>
      <c r="F335" s="20"/>
      <c r="G335" s="20"/>
      <c r="H335" s="20"/>
    </row>
    <row r="336" spans="2:8">
      <c r="B336" s="20"/>
      <c r="C336" s="20"/>
      <c r="D336" s="20"/>
      <c r="E336" s="20"/>
      <c r="F336" s="20"/>
      <c r="G336" s="20"/>
      <c r="H336" s="20"/>
    </row>
    <row r="337" spans="2:8">
      <c r="B337" s="20"/>
      <c r="C337" s="20"/>
      <c r="D337" s="20"/>
      <c r="E337" s="20"/>
      <c r="F337" s="20"/>
      <c r="G337" s="20"/>
      <c r="H337" s="20"/>
    </row>
    <row r="338" spans="2:8">
      <c r="B338" s="20"/>
      <c r="C338" s="20"/>
      <c r="D338" s="20"/>
      <c r="E338" s="20"/>
      <c r="F338" s="20"/>
      <c r="G338" s="20"/>
      <c r="H338" s="20"/>
    </row>
    <row r="339" spans="2:8">
      <c r="B339" s="20"/>
      <c r="C339" s="20"/>
      <c r="D339" s="20"/>
      <c r="E339" s="20"/>
      <c r="F339" s="20"/>
      <c r="G339" s="20"/>
      <c r="H339" s="20"/>
    </row>
    <row r="340" spans="2:8">
      <c r="B340" s="20"/>
      <c r="C340" s="20"/>
      <c r="D340" s="20"/>
      <c r="E340" s="20"/>
      <c r="F340" s="20"/>
      <c r="G340" s="20"/>
      <c r="H340" s="20"/>
    </row>
    <row r="341" spans="2:8">
      <c r="B341" s="20"/>
      <c r="C341" s="20"/>
      <c r="D341" s="20"/>
      <c r="E341" s="20"/>
      <c r="F341" s="20"/>
      <c r="G341" s="20"/>
      <c r="H341" s="20"/>
    </row>
    <row r="342" spans="2:8">
      <c r="B342" s="20"/>
      <c r="C342" s="20"/>
      <c r="D342" s="20"/>
      <c r="E342" s="20"/>
      <c r="F342" s="20"/>
      <c r="G342" s="20"/>
      <c r="H342" s="20"/>
    </row>
    <row r="343" spans="2:8">
      <c r="B343" s="20"/>
      <c r="C343" s="20"/>
      <c r="D343" s="20"/>
      <c r="E343" s="20"/>
      <c r="F343" s="20"/>
      <c r="G343" s="20"/>
      <c r="H343" s="20"/>
    </row>
    <row r="344" spans="2:8">
      <c r="B344" s="20"/>
      <c r="C344" s="20"/>
      <c r="D344" s="20"/>
      <c r="E344" s="20"/>
      <c r="F344" s="20"/>
      <c r="G344" s="20"/>
      <c r="H344" s="20"/>
    </row>
    <row r="345" spans="2:8">
      <c r="B345" s="20"/>
      <c r="C345" s="20"/>
      <c r="D345" s="20"/>
      <c r="E345" s="20"/>
      <c r="F345" s="20"/>
      <c r="G345" s="20"/>
      <c r="H345" s="20"/>
    </row>
    <row r="346" spans="2:8">
      <c r="B346" s="20"/>
      <c r="C346" s="20"/>
      <c r="D346" s="20"/>
      <c r="E346" s="20"/>
      <c r="F346" s="20"/>
      <c r="G346" s="20"/>
      <c r="H346" s="20"/>
    </row>
    <row r="347" spans="2:8">
      <c r="B347" s="20"/>
      <c r="C347" s="20"/>
      <c r="D347" s="20"/>
      <c r="E347" s="20"/>
      <c r="F347" s="20"/>
      <c r="G347" s="20"/>
      <c r="H347" s="20"/>
    </row>
    <row r="348" spans="2:8">
      <c r="B348" s="20"/>
      <c r="C348" s="20"/>
      <c r="D348" s="20"/>
      <c r="E348" s="20"/>
      <c r="F348" s="20"/>
      <c r="G348" s="20"/>
      <c r="H348" s="20"/>
    </row>
    <row r="349" spans="2:8">
      <c r="B349" s="20"/>
      <c r="C349" s="20"/>
      <c r="D349" s="20"/>
      <c r="E349" s="20"/>
      <c r="F349" s="20"/>
      <c r="G349" s="20"/>
      <c r="H349" s="20"/>
    </row>
    <row r="350" spans="2:8">
      <c r="B350" s="20"/>
      <c r="C350" s="20"/>
      <c r="D350" s="20"/>
      <c r="E350" s="20"/>
      <c r="F350" s="20"/>
      <c r="G350" s="20"/>
      <c r="H350" s="20"/>
    </row>
    <row r="351" spans="2:8">
      <c r="B351" s="20"/>
      <c r="C351" s="20"/>
      <c r="D351" s="20"/>
      <c r="E351" s="20"/>
      <c r="F351" s="20"/>
      <c r="G351" s="20"/>
      <c r="H351" s="20"/>
    </row>
    <row r="352" spans="2:8">
      <c r="B352" s="20"/>
      <c r="C352" s="20"/>
      <c r="D352" s="20"/>
      <c r="E352" s="20"/>
      <c r="F352" s="20"/>
      <c r="G352" s="20"/>
      <c r="H352" s="20"/>
    </row>
    <row r="353" spans="2:8">
      <c r="B353" s="20"/>
      <c r="C353" s="20"/>
      <c r="D353" s="20"/>
      <c r="E353" s="20"/>
      <c r="F353" s="20"/>
      <c r="G353" s="20"/>
      <c r="H353" s="20"/>
    </row>
    <row r="354" spans="2:8">
      <c r="B354" s="20"/>
      <c r="C354" s="20"/>
      <c r="D354" s="20"/>
      <c r="E354" s="20"/>
      <c r="F354" s="20"/>
      <c r="G354" s="20"/>
      <c r="H354" s="20"/>
    </row>
    <row r="355" spans="2:8">
      <c r="B355" s="20"/>
      <c r="C355" s="20"/>
      <c r="D355" s="20"/>
      <c r="E355" s="20"/>
      <c r="F355" s="20"/>
      <c r="G355" s="20"/>
      <c r="H355" s="20"/>
    </row>
    <row r="356" spans="2:8">
      <c r="B356" s="20"/>
      <c r="C356" s="20"/>
      <c r="D356" s="20"/>
      <c r="E356" s="20"/>
      <c r="F356" s="20"/>
      <c r="G356" s="20"/>
      <c r="H356" s="20"/>
    </row>
    <row r="357" spans="2:8">
      <c r="B357" s="20"/>
      <c r="C357" s="20"/>
      <c r="D357" s="20"/>
      <c r="E357" s="20"/>
      <c r="F357" s="20"/>
      <c r="G357" s="20"/>
      <c r="H357" s="20"/>
    </row>
    <row r="358" spans="2:8">
      <c r="B358" s="20"/>
      <c r="C358" s="20"/>
      <c r="D358" s="20"/>
      <c r="E358" s="20"/>
      <c r="F358" s="20"/>
      <c r="G358" s="20"/>
      <c r="H358" s="20"/>
    </row>
    <row r="359" spans="2:8">
      <c r="B359" s="20"/>
      <c r="C359" s="20"/>
      <c r="D359" s="20"/>
      <c r="E359" s="20"/>
      <c r="F359" s="20"/>
      <c r="G359" s="20"/>
      <c r="H359" s="20"/>
    </row>
    <row r="360" spans="2:8">
      <c r="B360" s="20"/>
      <c r="C360" s="20"/>
      <c r="D360" s="20"/>
      <c r="E360" s="20"/>
      <c r="F360" s="20"/>
      <c r="G360" s="20"/>
      <c r="H360" s="20"/>
    </row>
    <row r="361" spans="2:8">
      <c r="B361" s="20"/>
      <c r="C361" s="20"/>
      <c r="D361" s="20"/>
      <c r="E361" s="20"/>
      <c r="F361" s="20"/>
      <c r="G361" s="20"/>
      <c r="H361" s="20"/>
    </row>
    <row r="362" spans="2:8">
      <c r="B362" s="20"/>
      <c r="C362" s="20"/>
      <c r="D362" s="20"/>
      <c r="E362" s="20"/>
      <c r="F362" s="20"/>
      <c r="G362" s="20"/>
      <c r="H362" s="20"/>
    </row>
    <row r="363" spans="2:8">
      <c r="B363" s="20"/>
      <c r="C363" s="20"/>
      <c r="D363" s="20"/>
      <c r="E363" s="20"/>
      <c r="F363" s="20"/>
      <c r="G363" s="20"/>
      <c r="H363" s="20"/>
    </row>
    <row r="364" spans="2:8">
      <c r="B364" s="20"/>
      <c r="C364" s="20"/>
      <c r="D364" s="20"/>
      <c r="E364" s="20"/>
      <c r="F364" s="20"/>
      <c r="G364" s="20"/>
      <c r="H364" s="20"/>
    </row>
    <row r="365" spans="2:8">
      <c r="B365" s="20"/>
      <c r="C365" s="20"/>
      <c r="D365" s="20"/>
      <c r="E365" s="20"/>
      <c r="F365" s="20"/>
      <c r="G365" s="20"/>
      <c r="H365" s="20"/>
    </row>
    <row r="366" spans="2:8">
      <c r="B366" s="20"/>
      <c r="C366" s="20"/>
      <c r="D366" s="20"/>
      <c r="E366" s="20"/>
      <c r="F366" s="20"/>
      <c r="G366" s="20"/>
      <c r="H366" s="20"/>
    </row>
    <row r="367" spans="2:8">
      <c r="B367" s="20"/>
      <c r="C367" s="20"/>
      <c r="D367" s="20"/>
      <c r="E367" s="20"/>
      <c r="F367" s="20"/>
      <c r="G367" s="20"/>
      <c r="H367" s="20"/>
    </row>
    <row r="368" spans="2:8">
      <c r="B368" s="20"/>
      <c r="C368" s="20"/>
      <c r="D368" s="20"/>
      <c r="E368" s="20"/>
      <c r="F368" s="20"/>
      <c r="G368" s="20"/>
      <c r="H368" s="20"/>
    </row>
    <row r="369" spans="2:8">
      <c r="B369" s="20"/>
      <c r="C369" s="20"/>
      <c r="D369" s="20"/>
      <c r="E369" s="20"/>
      <c r="F369" s="20"/>
      <c r="G369" s="20"/>
      <c r="H369" s="20"/>
    </row>
    <row r="370" spans="2:8">
      <c r="B370" s="20"/>
      <c r="C370" s="20"/>
      <c r="D370" s="20"/>
      <c r="E370" s="20"/>
      <c r="F370" s="20"/>
      <c r="G370" s="20"/>
      <c r="H370" s="20"/>
    </row>
    <row r="371" spans="2:8">
      <c r="B371" s="20"/>
      <c r="C371" s="20"/>
      <c r="D371" s="20"/>
      <c r="E371" s="20"/>
      <c r="F371" s="20"/>
      <c r="G371" s="20"/>
      <c r="H371" s="20"/>
    </row>
    <row r="372" spans="2:8">
      <c r="B372" s="20"/>
      <c r="C372" s="20"/>
      <c r="D372" s="20"/>
      <c r="E372" s="20"/>
      <c r="F372" s="20"/>
      <c r="G372" s="20"/>
      <c r="H372" s="20"/>
    </row>
    <row r="373" spans="2:8">
      <c r="B373" s="20"/>
      <c r="C373" s="20"/>
      <c r="D373" s="20"/>
      <c r="E373" s="20"/>
      <c r="F373" s="20"/>
      <c r="G373" s="20"/>
      <c r="H373" s="20"/>
    </row>
    <row r="374" spans="2:8">
      <c r="B374" s="20"/>
      <c r="C374" s="20"/>
      <c r="D374" s="20"/>
      <c r="E374" s="20"/>
      <c r="F374" s="20"/>
      <c r="G374" s="20"/>
      <c r="H374" s="20"/>
    </row>
    <row r="375" spans="2:8">
      <c r="B375" s="20"/>
      <c r="C375" s="20"/>
      <c r="D375" s="20"/>
      <c r="E375" s="20"/>
      <c r="F375" s="20"/>
      <c r="G375" s="20"/>
      <c r="H375" s="20"/>
    </row>
    <row r="376" spans="2:8">
      <c r="B376" s="20"/>
      <c r="C376" s="20"/>
      <c r="D376" s="20"/>
      <c r="E376" s="20"/>
      <c r="F376" s="20"/>
      <c r="G376" s="20"/>
      <c r="H376" s="20"/>
    </row>
    <row r="377" spans="2:8">
      <c r="B377" s="20"/>
      <c r="C377" s="20"/>
      <c r="D377" s="20"/>
      <c r="E377" s="20"/>
      <c r="F377" s="20"/>
      <c r="G377" s="20"/>
      <c r="H377" s="20"/>
    </row>
    <row r="378" spans="2:8">
      <c r="B378" s="20"/>
      <c r="C378" s="20"/>
      <c r="D378" s="20"/>
      <c r="E378" s="20"/>
      <c r="F378" s="20"/>
      <c r="G378" s="20"/>
      <c r="H378" s="20"/>
    </row>
    <row r="379" spans="2:8">
      <c r="B379" s="20"/>
      <c r="C379" s="20"/>
      <c r="D379" s="20"/>
      <c r="E379" s="20"/>
      <c r="F379" s="20"/>
      <c r="G379" s="20"/>
      <c r="H379" s="20"/>
    </row>
    <row r="380" spans="2:8">
      <c r="B380" s="20"/>
      <c r="C380" s="20"/>
      <c r="D380" s="20"/>
      <c r="E380" s="20"/>
      <c r="F380" s="20"/>
      <c r="G380" s="20"/>
      <c r="H380" s="20"/>
    </row>
    <row r="381" spans="2:8">
      <c r="B381" s="20"/>
      <c r="C381" s="20"/>
      <c r="D381" s="20"/>
      <c r="E381" s="20"/>
      <c r="F381" s="20"/>
      <c r="G381" s="20"/>
      <c r="H381" s="20"/>
    </row>
    <row r="382" spans="2:8">
      <c r="B382" s="20"/>
      <c r="C382" s="20"/>
      <c r="D382" s="20"/>
      <c r="E382" s="20"/>
      <c r="F382" s="20"/>
      <c r="G382" s="20"/>
      <c r="H382" s="20"/>
    </row>
    <row r="383" spans="2:8">
      <c r="B383" s="20"/>
      <c r="C383" s="20"/>
      <c r="D383" s="20"/>
      <c r="E383" s="20"/>
      <c r="F383" s="20"/>
      <c r="G383" s="20"/>
      <c r="H383" s="20"/>
    </row>
    <row r="384" spans="2:8">
      <c r="B384" s="20"/>
      <c r="C384" s="20"/>
      <c r="D384" s="20"/>
      <c r="E384" s="20"/>
      <c r="F384" s="20"/>
      <c r="G384" s="20"/>
      <c r="H384" s="20"/>
    </row>
    <row r="385" spans="2:8">
      <c r="B385" s="20"/>
      <c r="C385" s="20"/>
      <c r="D385" s="20"/>
      <c r="E385" s="20"/>
      <c r="F385" s="20"/>
      <c r="G385" s="20"/>
      <c r="H385" s="20"/>
    </row>
    <row r="386" spans="2:8">
      <c r="B386" s="20"/>
      <c r="C386" s="20"/>
      <c r="D386" s="20"/>
      <c r="E386" s="20"/>
      <c r="F386" s="20"/>
      <c r="G386" s="20"/>
      <c r="H386" s="20"/>
    </row>
    <row r="387" spans="2:8">
      <c r="B387" s="20"/>
      <c r="C387" s="20"/>
      <c r="D387" s="20"/>
      <c r="E387" s="20"/>
      <c r="F387" s="20"/>
      <c r="G387" s="20"/>
      <c r="H387" s="20"/>
    </row>
    <row r="388" spans="2:8">
      <c r="B388" s="20"/>
      <c r="C388" s="20"/>
      <c r="D388" s="20"/>
      <c r="E388" s="20"/>
      <c r="F388" s="20"/>
      <c r="G388" s="20"/>
      <c r="H388" s="20"/>
    </row>
    <row r="389" spans="2:8">
      <c r="B389" s="20"/>
      <c r="C389" s="20"/>
      <c r="D389" s="20"/>
      <c r="E389" s="20"/>
      <c r="F389" s="20"/>
      <c r="G389" s="20"/>
      <c r="H389" s="20"/>
    </row>
    <row r="390" spans="2:8">
      <c r="B390" s="20"/>
      <c r="C390" s="20"/>
      <c r="D390" s="20"/>
      <c r="E390" s="20"/>
      <c r="F390" s="20"/>
      <c r="G390" s="20"/>
      <c r="H390" s="20"/>
    </row>
    <row r="391" spans="2:8">
      <c r="B391" s="20"/>
      <c r="C391" s="20"/>
      <c r="D391" s="20"/>
      <c r="E391" s="20"/>
      <c r="F391" s="20"/>
      <c r="G391" s="20"/>
      <c r="H391" s="20"/>
    </row>
    <row r="392" spans="2:8">
      <c r="B392" s="20"/>
      <c r="C392" s="20"/>
      <c r="D392" s="20"/>
      <c r="E392" s="20"/>
      <c r="F392" s="20"/>
      <c r="G392" s="20"/>
      <c r="H392" s="20"/>
    </row>
    <row r="393" spans="2:8">
      <c r="B393" s="20"/>
      <c r="C393" s="20"/>
      <c r="D393" s="20"/>
      <c r="E393" s="20"/>
      <c r="F393" s="20"/>
      <c r="G393" s="20"/>
      <c r="H393" s="20"/>
    </row>
    <row r="394" spans="2:8">
      <c r="B394" s="20"/>
      <c r="C394" s="20"/>
      <c r="D394" s="20"/>
      <c r="E394" s="20"/>
      <c r="F394" s="20"/>
      <c r="G394" s="20"/>
      <c r="H394" s="20"/>
    </row>
    <row r="395" spans="2:8">
      <c r="B395" s="20"/>
      <c r="C395" s="20"/>
      <c r="D395" s="20"/>
      <c r="E395" s="20"/>
      <c r="F395" s="20"/>
      <c r="G395" s="20"/>
      <c r="H395" s="20"/>
    </row>
    <row r="396" spans="2:8">
      <c r="B396" s="20"/>
      <c r="C396" s="20"/>
      <c r="D396" s="20"/>
      <c r="E396" s="20"/>
      <c r="F396" s="20"/>
      <c r="G396" s="20"/>
      <c r="H396" s="20"/>
    </row>
    <row r="397" spans="2:8">
      <c r="B397" s="20"/>
      <c r="C397" s="20"/>
      <c r="D397" s="20"/>
      <c r="E397" s="20"/>
      <c r="F397" s="20"/>
      <c r="G397" s="20"/>
      <c r="H397" s="20"/>
    </row>
    <row r="398" spans="2:8">
      <c r="B398" s="20"/>
      <c r="C398" s="20"/>
      <c r="D398" s="20"/>
      <c r="E398" s="20"/>
      <c r="F398" s="20"/>
      <c r="G398" s="20"/>
      <c r="H398" s="20"/>
    </row>
    <row r="399" spans="2:8">
      <c r="B399" s="20"/>
      <c r="C399" s="20"/>
      <c r="D399" s="20"/>
      <c r="E399" s="20"/>
      <c r="F399" s="20"/>
      <c r="G399" s="20"/>
      <c r="H399" s="20"/>
    </row>
    <row r="400" spans="2:8">
      <c r="B400" s="20"/>
      <c r="C400" s="20"/>
      <c r="D400" s="20"/>
      <c r="E400" s="20"/>
      <c r="F400" s="20"/>
      <c r="G400" s="20"/>
      <c r="H400" s="20"/>
    </row>
    <row r="401" spans="2:8">
      <c r="B401" s="20"/>
      <c r="C401" s="20"/>
      <c r="D401" s="20"/>
      <c r="E401" s="20"/>
      <c r="F401" s="20"/>
      <c r="G401" s="20"/>
      <c r="H401" s="20"/>
    </row>
    <row r="402" spans="2:8">
      <c r="B402" s="20"/>
      <c r="C402" s="20"/>
      <c r="D402" s="20"/>
      <c r="E402" s="20"/>
      <c r="F402" s="20"/>
      <c r="G402" s="20"/>
      <c r="H402" s="20"/>
    </row>
    <row r="403" spans="2:8">
      <c r="B403" s="20"/>
      <c r="C403" s="20"/>
      <c r="D403" s="20"/>
      <c r="E403" s="20"/>
      <c r="F403" s="20"/>
      <c r="G403" s="20"/>
      <c r="H403" s="20"/>
    </row>
    <row r="404" spans="2:8">
      <c r="B404" s="20"/>
      <c r="C404" s="20"/>
      <c r="D404" s="20"/>
      <c r="E404" s="20"/>
      <c r="F404" s="20"/>
      <c r="G404" s="20"/>
      <c r="H404" s="20"/>
    </row>
    <row r="405" spans="2:8">
      <c r="B405" s="20"/>
      <c r="C405" s="20"/>
      <c r="D405" s="20"/>
      <c r="E405" s="20"/>
      <c r="F405" s="20"/>
      <c r="G405" s="20"/>
      <c r="H405" s="20"/>
    </row>
    <row r="406" spans="2:8">
      <c r="B406" s="20"/>
      <c r="C406" s="20"/>
      <c r="D406" s="20"/>
      <c r="E406" s="20"/>
      <c r="F406" s="20"/>
      <c r="G406" s="20"/>
      <c r="H406" s="20"/>
    </row>
    <row r="407" spans="2:8">
      <c r="B407" s="20"/>
      <c r="C407" s="20"/>
      <c r="D407" s="20"/>
      <c r="E407" s="20"/>
      <c r="F407" s="20"/>
      <c r="G407" s="20"/>
      <c r="H407" s="20"/>
    </row>
    <row r="408" spans="2:8">
      <c r="B408" s="20"/>
      <c r="C408" s="20"/>
      <c r="D408" s="20"/>
      <c r="E408" s="20"/>
      <c r="F408" s="20"/>
      <c r="G408" s="20"/>
      <c r="H408" s="20"/>
    </row>
    <row r="409" spans="2:8">
      <c r="B409" s="20"/>
      <c r="C409" s="20"/>
      <c r="D409" s="20"/>
      <c r="E409" s="20"/>
      <c r="F409" s="20"/>
      <c r="G409" s="20"/>
      <c r="H409" s="20"/>
    </row>
    <row r="410" spans="2:8">
      <c r="B410" s="20"/>
      <c r="C410" s="20"/>
      <c r="D410" s="20"/>
      <c r="E410" s="20"/>
      <c r="F410" s="20"/>
      <c r="G410" s="20"/>
      <c r="H410" s="20"/>
    </row>
    <row r="411" spans="2:8">
      <c r="B411" s="20"/>
      <c r="C411" s="20"/>
      <c r="D411" s="20"/>
      <c r="E411" s="20"/>
      <c r="F411" s="20"/>
      <c r="G411" s="20"/>
      <c r="H411" s="20"/>
    </row>
    <row r="412" spans="2:8">
      <c r="B412" s="20"/>
      <c r="C412" s="20"/>
      <c r="D412" s="20"/>
      <c r="E412" s="20"/>
      <c r="F412" s="20"/>
      <c r="G412" s="20"/>
      <c r="H412" s="20"/>
    </row>
    <row r="413" spans="2:8">
      <c r="B413" s="20"/>
      <c r="C413" s="20"/>
      <c r="D413" s="20"/>
      <c r="E413" s="20"/>
      <c r="F413" s="20"/>
      <c r="G413" s="20"/>
      <c r="H413" s="20"/>
    </row>
    <row r="414" spans="2:8">
      <c r="B414" s="20"/>
      <c r="C414" s="20"/>
      <c r="D414" s="20"/>
      <c r="E414" s="20"/>
      <c r="F414" s="20"/>
      <c r="G414" s="20"/>
      <c r="H414" s="20"/>
    </row>
    <row r="415" spans="2:8">
      <c r="B415" s="20"/>
      <c r="C415" s="20"/>
      <c r="D415" s="20"/>
      <c r="E415" s="20"/>
      <c r="F415" s="20"/>
      <c r="G415" s="20"/>
      <c r="H415" s="20"/>
    </row>
    <row r="416" spans="2:8">
      <c r="B416" s="20"/>
      <c r="C416" s="20"/>
      <c r="D416" s="20"/>
      <c r="E416" s="20"/>
      <c r="F416" s="20"/>
      <c r="G416" s="20"/>
      <c r="H416" s="20"/>
    </row>
    <row r="417" spans="2:8">
      <c r="B417" s="20"/>
      <c r="C417" s="20"/>
      <c r="D417" s="20"/>
      <c r="E417" s="20"/>
      <c r="F417" s="20"/>
      <c r="G417" s="20"/>
      <c r="H417" s="20"/>
    </row>
    <row r="418" spans="2:8">
      <c r="B418" s="20"/>
      <c r="C418" s="20"/>
      <c r="D418" s="20"/>
      <c r="E418" s="20"/>
      <c r="F418" s="20"/>
      <c r="G418" s="20"/>
      <c r="H418" s="20"/>
    </row>
    <row r="419" spans="2:8">
      <c r="B419" s="20"/>
      <c r="C419" s="20"/>
      <c r="D419" s="20"/>
      <c r="E419" s="20"/>
      <c r="F419" s="20"/>
      <c r="G419" s="20"/>
      <c r="H419" s="20"/>
    </row>
    <row r="420" spans="2:8">
      <c r="B420" s="20"/>
      <c r="C420" s="20"/>
      <c r="D420" s="20"/>
      <c r="E420" s="20"/>
      <c r="F420" s="20"/>
      <c r="G420" s="20"/>
      <c r="H420" s="20"/>
    </row>
    <row r="421" spans="2:8">
      <c r="B421" s="20"/>
      <c r="C421" s="20"/>
      <c r="D421" s="20"/>
      <c r="E421" s="20"/>
      <c r="F421" s="20"/>
      <c r="G421" s="20"/>
      <c r="H421" s="20"/>
    </row>
    <row r="422" spans="2:8">
      <c r="B422" s="20"/>
      <c r="C422" s="20"/>
      <c r="D422" s="20"/>
      <c r="E422" s="20"/>
      <c r="F422" s="20"/>
      <c r="G422" s="20"/>
      <c r="H422" s="20"/>
    </row>
    <row r="423" spans="2:8">
      <c r="B423" s="20"/>
      <c r="C423" s="20"/>
      <c r="D423" s="20"/>
      <c r="E423" s="20"/>
      <c r="F423" s="20"/>
      <c r="G423" s="20"/>
      <c r="H423" s="20"/>
    </row>
    <row r="424" spans="2:8">
      <c r="B424" s="20"/>
      <c r="C424" s="20"/>
      <c r="D424" s="20"/>
      <c r="E424" s="20"/>
      <c r="F424" s="20"/>
      <c r="G424" s="20"/>
      <c r="H424" s="20"/>
    </row>
    <row r="425" spans="2:8">
      <c r="B425" s="20"/>
      <c r="C425" s="20"/>
      <c r="D425" s="20"/>
      <c r="E425" s="20"/>
      <c r="F425" s="20"/>
      <c r="G425" s="20"/>
      <c r="H425" s="20"/>
    </row>
    <row r="426" spans="2:8">
      <c r="B426" s="20"/>
      <c r="C426" s="20"/>
      <c r="D426" s="20"/>
      <c r="E426" s="20"/>
      <c r="F426" s="20"/>
      <c r="G426" s="20"/>
      <c r="H426" s="20"/>
    </row>
    <row r="427" spans="2:8">
      <c r="B427" s="20"/>
      <c r="C427" s="20"/>
      <c r="D427" s="20"/>
      <c r="E427" s="20"/>
      <c r="F427" s="20"/>
      <c r="G427" s="20"/>
      <c r="H427" s="20"/>
    </row>
    <row r="428" spans="2:8">
      <c r="B428" s="20"/>
      <c r="C428" s="20"/>
      <c r="D428" s="20"/>
      <c r="E428" s="20"/>
      <c r="F428" s="20"/>
      <c r="G428" s="20"/>
      <c r="H428" s="20"/>
    </row>
    <row r="429" spans="2:8">
      <c r="B429" s="20"/>
      <c r="C429" s="20"/>
      <c r="D429" s="20"/>
      <c r="E429" s="20"/>
      <c r="F429" s="20"/>
      <c r="G429" s="20"/>
      <c r="H429" s="20"/>
    </row>
    <row r="430" spans="2:8">
      <c r="B430" s="20"/>
      <c r="C430" s="20"/>
      <c r="D430" s="20"/>
      <c r="E430" s="20"/>
      <c r="F430" s="20"/>
      <c r="G430" s="20"/>
      <c r="H430" s="20"/>
    </row>
    <row r="431" spans="2:8">
      <c r="B431" s="20"/>
      <c r="C431" s="20"/>
      <c r="D431" s="20"/>
      <c r="E431" s="20"/>
      <c r="F431" s="20"/>
      <c r="G431" s="20"/>
      <c r="H431" s="20"/>
    </row>
    <row r="432" spans="2:8">
      <c r="B432" s="20"/>
      <c r="C432" s="20"/>
      <c r="D432" s="20"/>
      <c r="E432" s="20"/>
      <c r="F432" s="20"/>
      <c r="G432" s="20"/>
      <c r="H432" s="20"/>
    </row>
    <row r="433" spans="2:8">
      <c r="B433" s="20"/>
      <c r="C433" s="20"/>
      <c r="D433" s="20"/>
      <c r="E433" s="20"/>
      <c r="F433" s="20"/>
      <c r="G433" s="20"/>
      <c r="H433" s="20"/>
    </row>
    <row r="434" spans="2:8">
      <c r="B434" s="20"/>
      <c r="C434" s="20"/>
      <c r="D434" s="20"/>
      <c r="E434" s="20"/>
      <c r="F434" s="20"/>
      <c r="G434" s="20"/>
      <c r="H434" s="20"/>
    </row>
    <row r="435" spans="2:8">
      <c r="B435" s="20"/>
      <c r="C435" s="20"/>
      <c r="D435" s="20"/>
      <c r="E435" s="20"/>
      <c r="F435" s="20"/>
      <c r="G435" s="20"/>
      <c r="H435" s="20"/>
    </row>
    <row r="436" spans="2:8">
      <c r="B436" s="20"/>
      <c r="C436" s="20"/>
      <c r="D436" s="20"/>
      <c r="E436" s="20"/>
      <c r="F436" s="20"/>
      <c r="G436" s="20"/>
      <c r="H436" s="20"/>
    </row>
    <row r="437" spans="2:8">
      <c r="B437" s="20"/>
      <c r="C437" s="20"/>
      <c r="D437" s="20"/>
      <c r="E437" s="20"/>
      <c r="F437" s="20"/>
      <c r="G437" s="20"/>
      <c r="H437" s="20"/>
    </row>
    <row r="438" spans="2:8">
      <c r="B438" s="20"/>
      <c r="C438" s="20"/>
      <c r="D438" s="20"/>
      <c r="E438" s="20"/>
      <c r="F438" s="20"/>
      <c r="G438" s="20"/>
      <c r="H438" s="20"/>
    </row>
    <row r="439" spans="2:8">
      <c r="B439" s="20"/>
      <c r="C439" s="20"/>
      <c r="D439" s="20"/>
      <c r="E439" s="20"/>
      <c r="F439" s="20"/>
      <c r="G439" s="20"/>
      <c r="H439" s="20"/>
    </row>
    <row r="440" spans="2:8">
      <c r="B440" s="20"/>
      <c r="C440" s="20"/>
      <c r="D440" s="20"/>
      <c r="E440" s="20"/>
      <c r="F440" s="20"/>
      <c r="G440" s="20"/>
      <c r="H440" s="20"/>
    </row>
    <row r="441" spans="2:8">
      <c r="B441" s="20"/>
      <c r="C441" s="20"/>
      <c r="D441" s="20"/>
      <c r="E441" s="20"/>
      <c r="F441" s="20"/>
      <c r="G441" s="20"/>
      <c r="H441" s="20"/>
    </row>
    <row r="442" spans="2:8">
      <c r="B442" s="20"/>
      <c r="C442" s="20"/>
      <c r="D442" s="20"/>
      <c r="E442" s="20"/>
      <c r="F442" s="20"/>
      <c r="G442" s="20"/>
      <c r="H442" s="20"/>
    </row>
    <row r="443" spans="2:8">
      <c r="B443" s="20"/>
      <c r="C443" s="20"/>
      <c r="D443" s="20"/>
      <c r="E443" s="20"/>
      <c r="F443" s="20"/>
      <c r="G443" s="20"/>
      <c r="H443" s="20"/>
    </row>
    <row r="444" spans="2:8">
      <c r="B444" s="20"/>
      <c r="C444" s="20"/>
      <c r="D444" s="20"/>
      <c r="E444" s="20"/>
      <c r="F444" s="20"/>
      <c r="G444" s="20"/>
      <c r="H444" s="20"/>
    </row>
    <row r="445" spans="2:8">
      <c r="B445" s="20"/>
      <c r="C445" s="20"/>
      <c r="D445" s="20"/>
      <c r="E445" s="20"/>
      <c r="F445" s="20"/>
      <c r="G445" s="20"/>
      <c r="H445" s="20"/>
    </row>
    <row r="446" spans="2:8">
      <c r="B446" s="20"/>
      <c r="C446" s="20"/>
      <c r="D446" s="20"/>
      <c r="E446" s="20"/>
      <c r="F446" s="20"/>
      <c r="G446" s="20"/>
      <c r="H446" s="20"/>
    </row>
    <row r="447" spans="2:8">
      <c r="B447" s="20"/>
      <c r="C447" s="20"/>
      <c r="D447" s="20"/>
      <c r="E447" s="20"/>
      <c r="F447" s="20"/>
      <c r="G447" s="20"/>
      <c r="H447" s="20"/>
    </row>
    <row r="448" spans="2:8">
      <c r="B448" s="20"/>
      <c r="C448" s="20"/>
      <c r="D448" s="20"/>
      <c r="E448" s="20"/>
      <c r="F448" s="20"/>
      <c r="G448" s="20"/>
      <c r="H448" s="20"/>
    </row>
    <row r="449" spans="2:8">
      <c r="B449" s="20"/>
      <c r="C449" s="20"/>
      <c r="D449" s="20"/>
      <c r="E449" s="20"/>
      <c r="F449" s="20"/>
      <c r="G449" s="20"/>
      <c r="H449" s="20"/>
    </row>
    <row r="450" spans="2:8">
      <c r="B450" s="20"/>
      <c r="C450" s="20"/>
      <c r="D450" s="20"/>
      <c r="E450" s="20"/>
      <c r="F450" s="20"/>
      <c r="G450" s="20"/>
      <c r="H450" s="20"/>
    </row>
    <row r="451" spans="2:8">
      <c r="B451" s="20"/>
      <c r="C451" s="20"/>
      <c r="D451" s="20"/>
      <c r="E451" s="20"/>
      <c r="F451" s="20"/>
      <c r="G451" s="20"/>
      <c r="H451" s="20"/>
    </row>
    <row r="452" spans="2:8">
      <c r="B452" s="20"/>
      <c r="C452" s="20"/>
      <c r="D452" s="20"/>
      <c r="E452" s="20"/>
      <c r="F452" s="20"/>
      <c r="G452" s="20"/>
      <c r="H452" s="20"/>
    </row>
    <row r="453" spans="2:8">
      <c r="B453" s="20"/>
      <c r="C453" s="20"/>
      <c r="D453" s="20"/>
      <c r="E453" s="20"/>
      <c r="F453" s="20"/>
      <c r="G453" s="20"/>
      <c r="H453" s="20"/>
    </row>
    <row r="454" spans="2:8">
      <c r="B454" s="20"/>
      <c r="C454" s="20"/>
      <c r="D454" s="20"/>
      <c r="E454" s="20"/>
      <c r="F454" s="20"/>
      <c r="G454" s="20"/>
      <c r="H454" s="20"/>
    </row>
    <row r="455" spans="2:8">
      <c r="B455" s="20"/>
      <c r="C455" s="20"/>
      <c r="D455" s="20"/>
      <c r="E455" s="20"/>
      <c r="F455" s="20"/>
      <c r="G455" s="20"/>
      <c r="H455" s="20"/>
    </row>
    <row r="456" spans="2:8">
      <c r="B456" s="20"/>
      <c r="C456" s="20"/>
      <c r="D456" s="20"/>
      <c r="E456" s="20"/>
      <c r="F456" s="20"/>
      <c r="G456" s="20"/>
      <c r="H456" s="20"/>
    </row>
    <row r="457" spans="2:8">
      <c r="B457" s="20"/>
      <c r="C457" s="20"/>
      <c r="D457" s="20"/>
      <c r="E457" s="20"/>
      <c r="F457" s="20"/>
      <c r="G457" s="20"/>
      <c r="H457" s="20"/>
    </row>
    <row r="458" spans="2:8">
      <c r="B458" s="20"/>
      <c r="C458" s="20"/>
      <c r="D458" s="20"/>
      <c r="E458" s="20"/>
      <c r="F458" s="20"/>
      <c r="G458" s="20"/>
      <c r="H458" s="20"/>
    </row>
    <row r="459" spans="2:8">
      <c r="B459" s="20"/>
      <c r="C459" s="20"/>
      <c r="D459" s="20"/>
      <c r="E459" s="20"/>
      <c r="F459" s="20"/>
      <c r="G459" s="20"/>
      <c r="H459" s="20"/>
    </row>
    <row r="460" spans="2:8">
      <c r="B460" s="20"/>
      <c r="C460" s="20"/>
      <c r="D460" s="20"/>
      <c r="E460" s="20"/>
      <c r="F460" s="20"/>
      <c r="G460" s="20"/>
      <c r="H460" s="20"/>
    </row>
    <row r="461" spans="2:8">
      <c r="B461" s="20"/>
      <c r="C461" s="20"/>
      <c r="D461" s="20"/>
      <c r="E461" s="20"/>
      <c r="F461" s="20"/>
      <c r="G461" s="20"/>
      <c r="H461" s="20"/>
    </row>
    <row r="462" spans="2:8">
      <c r="B462" s="20"/>
      <c r="C462" s="20"/>
      <c r="D462" s="20"/>
      <c r="E462" s="20"/>
      <c r="F462" s="20"/>
      <c r="G462" s="20"/>
      <c r="H462" s="20"/>
    </row>
    <row r="463" spans="2:8">
      <c r="B463" s="20"/>
      <c r="C463" s="20"/>
      <c r="D463" s="20"/>
      <c r="E463" s="20"/>
      <c r="F463" s="20"/>
      <c r="G463" s="20"/>
      <c r="H463" s="20"/>
    </row>
    <row r="464" spans="2:8">
      <c r="B464" s="20"/>
      <c r="C464" s="20"/>
      <c r="D464" s="20"/>
      <c r="E464" s="20"/>
      <c r="F464" s="20"/>
      <c r="G464" s="20"/>
      <c r="H464" s="20"/>
    </row>
    <row r="465" spans="2:8">
      <c r="B465" s="20"/>
      <c r="C465" s="20"/>
      <c r="D465" s="20"/>
      <c r="E465" s="20"/>
      <c r="F465" s="20"/>
      <c r="G465" s="20"/>
      <c r="H465" s="20"/>
    </row>
    <row r="466" spans="2:8">
      <c r="B466" s="20"/>
      <c r="C466" s="20"/>
      <c r="D466" s="20"/>
      <c r="E466" s="20"/>
      <c r="F466" s="20"/>
      <c r="G466" s="20"/>
      <c r="H466" s="20"/>
    </row>
    <row r="467" spans="2:8">
      <c r="B467" s="20"/>
      <c r="C467" s="20"/>
      <c r="D467" s="20"/>
      <c r="E467" s="20"/>
      <c r="F467" s="20"/>
      <c r="G467" s="20"/>
      <c r="H467" s="20"/>
    </row>
    <row r="468" spans="2:8">
      <c r="B468" s="20"/>
      <c r="C468" s="20"/>
      <c r="D468" s="20"/>
      <c r="E468" s="20"/>
      <c r="F468" s="20"/>
      <c r="G468" s="20"/>
      <c r="H468" s="20"/>
    </row>
    <row r="469" spans="2:8">
      <c r="B469" s="20"/>
      <c r="C469" s="20"/>
      <c r="D469" s="20"/>
      <c r="E469" s="20"/>
      <c r="F469" s="20"/>
      <c r="G469" s="20"/>
      <c r="H469" s="20"/>
    </row>
    <row r="470" spans="2:8">
      <c r="B470" s="20"/>
      <c r="C470" s="20"/>
      <c r="D470" s="20"/>
      <c r="E470" s="20"/>
      <c r="F470" s="20"/>
      <c r="G470" s="20"/>
      <c r="H470" s="20"/>
    </row>
    <row r="471" spans="2:8">
      <c r="B471" s="20"/>
      <c r="C471" s="20"/>
      <c r="D471" s="20"/>
      <c r="E471" s="20"/>
      <c r="F471" s="20"/>
      <c r="G471" s="20"/>
      <c r="H471" s="20"/>
    </row>
    <row r="472" spans="2:8">
      <c r="B472" s="20"/>
      <c r="C472" s="20"/>
      <c r="D472" s="20"/>
      <c r="E472" s="20"/>
      <c r="F472" s="20"/>
      <c r="G472" s="20"/>
      <c r="H472" s="20"/>
    </row>
    <row r="473" spans="2:8">
      <c r="B473" s="20"/>
      <c r="C473" s="20"/>
      <c r="D473" s="20"/>
      <c r="E473" s="20"/>
      <c r="F473" s="20"/>
      <c r="G473" s="20"/>
      <c r="H473" s="20"/>
    </row>
    <row r="474" spans="2:8">
      <c r="B474" s="20"/>
      <c r="C474" s="20"/>
      <c r="D474" s="20"/>
      <c r="E474" s="20"/>
      <c r="F474" s="20"/>
      <c r="G474" s="20"/>
      <c r="H474" s="20"/>
    </row>
    <row r="475" spans="2:8">
      <c r="B475" s="20"/>
      <c r="C475" s="20"/>
      <c r="D475" s="20"/>
      <c r="E475" s="20"/>
      <c r="F475" s="20"/>
      <c r="G475" s="20"/>
      <c r="H475" s="20"/>
    </row>
    <row r="476" spans="2:8">
      <c r="B476" s="20"/>
      <c r="C476" s="20"/>
      <c r="D476" s="20"/>
      <c r="E476" s="20"/>
      <c r="F476" s="20"/>
      <c r="G476" s="20"/>
      <c r="H476" s="20"/>
    </row>
    <row r="477" spans="2:8">
      <c r="B477" s="20"/>
      <c r="C477" s="20"/>
      <c r="D477" s="20"/>
      <c r="E477" s="20"/>
      <c r="F477" s="20"/>
      <c r="G477" s="20"/>
      <c r="H477" s="20"/>
    </row>
    <row r="478" spans="2:8">
      <c r="B478" s="20"/>
      <c r="C478" s="20"/>
      <c r="D478" s="20"/>
      <c r="E478" s="20"/>
      <c r="F478" s="20"/>
      <c r="G478" s="20"/>
      <c r="H478" s="20"/>
    </row>
    <row r="479" spans="2:8">
      <c r="B479" s="20"/>
      <c r="C479" s="20"/>
      <c r="D479" s="20"/>
      <c r="E479" s="20"/>
      <c r="F479" s="20"/>
      <c r="G479" s="20"/>
      <c r="H479" s="20"/>
    </row>
    <row r="480" spans="2:8">
      <c r="B480" s="20"/>
      <c r="C480" s="20"/>
      <c r="D480" s="20"/>
      <c r="E480" s="20"/>
      <c r="F480" s="20"/>
      <c r="G480" s="20"/>
      <c r="H480" s="20"/>
    </row>
    <row r="481" spans="2:8">
      <c r="B481" s="20"/>
      <c r="C481" s="20"/>
      <c r="D481" s="20"/>
      <c r="E481" s="20"/>
      <c r="F481" s="20"/>
      <c r="G481" s="20"/>
      <c r="H481" s="20"/>
    </row>
    <row r="482" spans="2:8">
      <c r="B482" s="20"/>
      <c r="C482" s="20"/>
      <c r="D482" s="20"/>
      <c r="E482" s="20"/>
      <c r="F482" s="20"/>
      <c r="G482" s="20"/>
      <c r="H482" s="20"/>
    </row>
    <row r="483" spans="2:8">
      <c r="B483" s="20"/>
      <c r="C483" s="20"/>
      <c r="D483" s="20"/>
      <c r="E483" s="20"/>
      <c r="F483" s="20"/>
      <c r="G483" s="20"/>
      <c r="H483" s="20"/>
    </row>
    <row r="484" spans="2:8">
      <c r="B484" s="20"/>
      <c r="C484" s="20"/>
      <c r="D484" s="20"/>
      <c r="E484" s="20"/>
      <c r="F484" s="20"/>
      <c r="G484" s="20"/>
      <c r="H484" s="20"/>
    </row>
    <row r="485" spans="2:8">
      <c r="B485" s="20"/>
      <c r="C485" s="20"/>
      <c r="D485" s="20"/>
      <c r="E485" s="20"/>
      <c r="F485" s="20"/>
      <c r="G485" s="20"/>
      <c r="H485" s="20"/>
    </row>
    <row r="486" spans="2:8">
      <c r="B486" s="20"/>
      <c r="C486" s="20"/>
      <c r="D486" s="20"/>
      <c r="E486" s="20"/>
      <c r="F486" s="20"/>
      <c r="G486" s="20"/>
      <c r="H486" s="20"/>
    </row>
    <row r="487" spans="2:8">
      <c r="B487" s="20"/>
      <c r="C487" s="20"/>
      <c r="D487" s="20"/>
      <c r="E487" s="20"/>
      <c r="F487" s="20"/>
      <c r="G487" s="20"/>
      <c r="H487" s="20"/>
    </row>
    <row r="488" spans="2:8">
      <c r="B488" s="20"/>
      <c r="C488" s="20"/>
      <c r="D488" s="20"/>
      <c r="E488" s="20"/>
      <c r="F488" s="20"/>
      <c r="G488" s="20"/>
      <c r="H488" s="20"/>
    </row>
    <row r="489" spans="2:8">
      <c r="B489" s="20"/>
      <c r="C489" s="20"/>
      <c r="D489" s="20"/>
      <c r="E489" s="20"/>
      <c r="F489" s="20"/>
      <c r="G489" s="20"/>
      <c r="H489" s="20"/>
    </row>
    <row r="490" spans="2:8">
      <c r="B490" s="20"/>
      <c r="C490" s="20"/>
      <c r="D490" s="20"/>
      <c r="E490" s="20"/>
      <c r="F490" s="20"/>
      <c r="G490" s="20"/>
      <c r="H490" s="20"/>
    </row>
    <row r="491" spans="2:8">
      <c r="B491" s="20"/>
      <c r="C491" s="20"/>
      <c r="D491" s="20"/>
      <c r="E491" s="20"/>
      <c r="F491" s="20"/>
      <c r="G491" s="20"/>
      <c r="H491" s="20"/>
    </row>
    <row r="492" spans="2:8">
      <c r="B492" s="20"/>
      <c r="C492" s="20"/>
      <c r="D492" s="20"/>
      <c r="E492" s="20"/>
      <c r="F492" s="20"/>
      <c r="G492" s="20"/>
      <c r="H492" s="20"/>
    </row>
    <row r="493" spans="2:8">
      <c r="B493" s="20"/>
      <c r="C493" s="20"/>
      <c r="D493" s="20"/>
      <c r="E493" s="20"/>
      <c r="F493" s="20"/>
      <c r="G493" s="20"/>
      <c r="H493" s="20"/>
    </row>
    <row r="494" spans="2:8">
      <c r="B494" s="20"/>
      <c r="C494" s="20"/>
      <c r="D494" s="20"/>
      <c r="E494" s="20"/>
      <c r="F494" s="20"/>
      <c r="G494" s="20"/>
      <c r="H494" s="20"/>
    </row>
    <row r="495" spans="2:8">
      <c r="B495" s="20"/>
      <c r="C495" s="20"/>
      <c r="D495" s="20"/>
      <c r="E495" s="20"/>
      <c r="F495" s="20"/>
      <c r="G495" s="20"/>
      <c r="H495" s="20"/>
    </row>
    <row r="496" spans="2:8">
      <c r="B496" s="20"/>
      <c r="C496" s="20"/>
      <c r="D496" s="20"/>
      <c r="E496" s="20"/>
      <c r="F496" s="20"/>
      <c r="G496" s="20"/>
      <c r="H496" s="20"/>
    </row>
    <row r="497" spans="2:8">
      <c r="B497" s="20"/>
      <c r="C497" s="20"/>
      <c r="D497" s="20"/>
      <c r="E497" s="20"/>
      <c r="F497" s="20"/>
      <c r="G497" s="20"/>
      <c r="H497" s="20"/>
    </row>
    <row r="498" spans="2:8">
      <c r="B498" s="20"/>
      <c r="C498" s="20"/>
      <c r="D498" s="20"/>
      <c r="E498" s="20"/>
      <c r="F498" s="20"/>
      <c r="G498" s="20"/>
      <c r="H498" s="20"/>
    </row>
    <row r="499" spans="2:8">
      <c r="B499" s="20"/>
      <c r="C499" s="20"/>
      <c r="D499" s="20"/>
      <c r="E499" s="20"/>
      <c r="F499" s="20"/>
      <c r="G499" s="20"/>
      <c r="H499" s="20"/>
    </row>
    <row r="500" spans="2:8">
      <c r="B500" s="20"/>
      <c r="C500" s="20"/>
      <c r="D500" s="20"/>
      <c r="E500" s="20"/>
      <c r="F500" s="20"/>
      <c r="G500" s="20"/>
      <c r="H500" s="20"/>
    </row>
    <row r="501" spans="2:8">
      <c r="B501" s="20"/>
      <c r="C501" s="20"/>
      <c r="D501" s="20"/>
      <c r="E501" s="20"/>
      <c r="F501" s="20"/>
      <c r="G501" s="20"/>
      <c r="H501" s="20"/>
    </row>
    <row r="502" spans="2:8">
      <c r="B502" s="20"/>
      <c r="C502" s="20"/>
      <c r="D502" s="20"/>
      <c r="E502" s="20"/>
      <c r="F502" s="20"/>
      <c r="G502" s="20"/>
      <c r="H502" s="20"/>
    </row>
    <row r="503" spans="2:8">
      <c r="B503" s="20"/>
      <c r="C503" s="20"/>
      <c r="D503" s="20"/>
      <c r="E503" s="20"/>
      <c r="F503" s="20"/>
      <c r="G503" s="20"/>
      <c r="H503" s="20"/>
    </row>
    <row r="504" spans="2:8">
      <c r="B504" s="20"/>
      <c r="C504" s="20"/>
      <c r="D504" s="20"/>
      <c r="E504" s="20"/>
      <c r="F504" s="20"/>
      <c r="G504" s="20"/>
      <c r="H504" s="20"/>
    </row>
    <row r="505" spans="2:8">
      <c r="B505" s="20"/>
      <c r="C505" s="20"/>
      <c r="D505" s="20"/>
      <c r="E505" s="20"/>
      <c r="F505" s="20"/>
      <c r="G505" s="20"/>
      <c r="H505" s="20"/>
    </row>
    <row r="506" spans="2:8">
      <c r="B506" s="20"/>
      <c r="C506" s="20"/>
      <c r="D506" s="20"/>
      <c r="E506" s="20"/>
      <c r="F506" s="20"/>
      <c r="G506" s="20"/>
      <c r="H506" s="20"/>
    </row>
    <row r="507" spans="2:8">
      <c r="B507" s="20"/>
      <c r="C507" s="20"/>
      <c r="D507" s="20"/>
      <c r="E507" s="20"/>
      <c r="F507" s="20"/>
      <c r="G507" s="20"/>
      <c r="H507" s="20"/>
    </row>
    <row r="508" spans="2:8">
      <c r="B508" s="20"/>
      <c r="C508" s="20"/>
      <c r="D508" s="20"/>
      <c r="E508" s="20"/>
      <c r="F508" s="20"/>
      <c r="G508" s="20"/>
      <c r="H508" s="20"/>
    </row>
    <row r="509" spans="2:8">
      <c r="B509" s="20"/>
      <c r="C509" s="20"/>
      <c r="D509" s="20"/>
      <c r="E509" s="20"/>
      <c r="F509" s="20"/>
      <c r="G509" s="20"/>
      <c r="H509" s="20"/>
    </row>
    <row r="510" spans="2:8">
      <c r="B510" s="20"/>
      <c r="C510" s="20"/>
      <c r="D510" s="20"/>
      <c r="E510" s="20"/>
      <c r="F510" s="20"/>
      <c r="G510" s="20"/>
      <c r="H510" s="20"/>
    </row>
    <row r="511" spans="2:8">
      <c r="B511" s="20"/>
      <c r="C511" s="20"/>
      <c r="D511" s="20"/>
      <c r="E511" s="20"/>
      <c r="F511" s="20"/>
      <c r="G511" s="20"/>
      <c r="H511" s="20"/>
    </row>
    <row r="512" spans="2:8">
      <c r="B512" s="20"/>
      <c r="C512" s="20"/>
      <c r="D512" s="20"/>
      <c r="E512" s="20"/>
      <c r="F512" s="20"/>
      <c r="G512" s="20"/>
      <c r="H512" s="20"/>
    </row>
    <row r="513" spans="2:8">
      <c r="B513" s="20"/>
      <c r="C513" s="20"/>
      <c r="D513" s="20"/>
      <c r="E513" s="20"/>
      <c r="F513" s="20"/>
      <c r="G513" s="20"/>
      <c r="H513" s="20"/>
    </row>
    <row r="514" spans="2:8">
      <c r="B514" s="20"/>
      <c r="C514" s="20"/>
      <c r="D514" s="20"/>
      <c r="E514" s="20"/>
      <c r="F514" s="20"/>
      <c r="G514" s="20"/>
      <c r="H514" s="20"/>
    </row>
    <row r="515" spans="2:8">
      <c r="B515" s="20"/>
      <c r="C515" s="20"/>
      <c r="D515" s="20"/>
      <c r="E515" s="20"/>
      <c r="F515" s="20"/>
      <c r="G515" s="20"/>
      <c r="H515" s="20"/>
    </row>
    <row r="516" spans="2:8">
      <c r="B516" s="20"/>
      <c r="C516" s="20"/>
      <c r="D516" s="20"/>
      <c r="E516" s="20"/>
      <c r="F516" s="20"/>
      <c r="G516" s="20"/>
      <c r="H516" s="20"/>
    </row>
    <row r="517" spans="2:8">
      <c r="B517" s="20"/>
      <c r="C517" s="20"/>
      <c r="D517" s="20"/>
      <c r="E517" s="20"/>
      <c r="F517" s="20"/>
      <c r="G517" s="20"/>
      <c r="H517" s="20"/>
    </row>
    <row r="518" spans="2:8">
      <c r="B518" s="20"/>
      <c r="C518" s="20"/>
      <c r="D518" s="20"/>
      <c r="E518" s="20"/>
      <c r="F518" s="20"/>
      <c r="G518" s="20"/>
      <c r="H518" s="20"/>
    </row>
    <row r="519" spans="2:8">
      <c r="B519" s="20"/>
      <c r="C519" s="20"/>
      <c r="D519" s="20"/>
      <c r="E519" s="20"/>
      <c r="F519" s="20"/>
      <c r="G519" s="20"/>
      <c r="H519" s="20"/>
    </row>
    <row r="520" spans="2:8">
      <c r="B520" s="20"/>
      <c r="C520" s="20"/>
      <c r="D520" s="20"/>
      <c r="E520" s="20"/>
      <c r="F520" s="20"/>
      <c r="G520" s="20"/>
      <c r="H520" s="20"/>
    </row>
    <row r="521" spans="2:8">
      <c r="B521" s="20"/>
      <c r="C521" s="20"/>
      <c r="D521" s="20"/>
      <c r="E521" s="20"/>
      <c r="F521" s="20"/>
      <c r="G521" s="20"/>
      <c r="H521" s="20"/>
    </row>
    <row r="522" spans="2:8">
      <c r="B522" s="20"/>
      <c r="C522" s="20"/>
      <c r="D522" s="20"/>
      <c r="E522" s="20"/>
      <c r="F522" s="20"/>
      <c r="G522" s="20"/>
      <c r="H522" s="20"/>
    </row>
    <row r="523" spans="2:8">
      <c r="B523" s="20"/>
      <c r="C523" s="20"/>
      <c r="D523" s="20"/>
      <c r="E523" s="20"/>
      <c r="F523" s="20"/>
      <c r="G523" s="20"/>
      <c r="H523" s="20"/>
    </row>
    <row r="524" spans="2:8">
      <c r="B524" s="20"/>
      <c r="C524" s="20"/>
      <c r="D524" s="20"/>
      <c r="E524" s="20"/>
      <c r="F524" s="20"/>
      <c r="G524" s="20"/>
      <c r="H524" s="20"/>
    </row>
    <row r="525" spans="2:8">
      <c r="B525" s="20"/>
      <c r="C525" s="20"/>
      <c r="D525" s="20"/>
      <c r="E525" s="20"/>
      <c r="F525" s="20"/>
      <c r="G525" s="20"/>
      <c r="H525" s="20"/>
    </row>
    <row r="526" spans="2:8">
      <c r="B526" s="20"/>
      <c r="C526" s="20"/>
      <c r="D526" s="20"/>
      <c r="E526" s="20"/>
      <c r="F526" s="20"/>
      <c r="G526" s="20"/>
      <c r="H526" s="20"/>
    </row>
    <row r="527" spans="2:8">
      <c r="B527" s="20"/>
      <c r="C527" s="20"/>
      <c r="D527" s="20"/>
      <c r="E527" s="20"/>
      <c r="F527" s="20"/>
      <c r="G527" s="20"/>
      <c r="H527" s="20"/>
    </row>
    <row r="528" spans="2:8">
      <c r="B528" s="20"/>
      <c r="C528" s="20"/>
      <c r="D528" s="20"/>
      <c r="E528" s="20"/>
      <c r="F528" s="20"/>
      <c r="G528" s="20"/>
      <c r="H528" s="20"/>
    </row>
    <row r="529" spans="2:8">
      <c r="B529" s="20"/>
      <c r="C529" s="20"/>
      <c r="D529" s="20"/>
      <c r="E529" s="20"/>
      <c r="F529" s="20"/>
      <c r="G529" s="20"/>
      <c r="H529" s="20"/>
    </row>
    <row r="530" spans="2:8">
      <c r="B530" s="20"/>
      <c r="C530" s="20"/>
      <c r="D530" s="20"/>
      <c r="E530" s="20"/>
      <c r="F530" s="20"/>
      <c r="G530" s="20"/>
      <c r="H530" s="20"/>
    </row>
    <row r="531" spans="2:8">
      <c r="B531" s="20"/>
      <c r="C531" s="20"/>
      <c r="D531" s="20"/>
      <c r="E531" s="20"/>
      <c r="F531" s="20"/>
      <c r="G531" s="20"/>
      <c r="H531" s="20"/>
    </row>
    <row r="532" spans="2:8">
      <c r="B532" s="20"/>
      <c r="C532" s="20"/>
      <c r="D532" s="20"/>
      <c r="E532" s="20"/>
      <c r="F532" s="20"/>
      <c r="G532" s="20"/>
      <c r="H532" s="20"/>
    </row>
    <row r="533" spans="2:8">
      <c r="B533" s="20"/>
      <c r="C533" s="20"/>
      <c r="D533" s="20"/>
      <c r="E533" s="20"/>
      <c r="F533" s="20"/>
      <c r="G533" s="20"/>
      <c r="H533" s="20"/>
    </row>
    <row r="534" spans="2:8">
      <c r="B534" s="20"/>
      <c r="C534" s="20"/>
      <c r="D534" s="20"/>
      <c r="E534" s="20"/>
      <c r="F534" s="20"/>
      <c r="G534" s="20"/>
      <c r="H534" s="20"/>
    </row>
    <row r="535" spans="2:8">
      <c r="B535" s="20"/>
      <c r="C535" s="20"/>
      <c r="D535" s="20"/>
      <c r="E535" s="20"/>
      <c r="F535" s="20"/>
      <c r="G535" s="20"/>
      <c r="H535" s="20"/>
    </row>
    <row r="536" spans="2:8">
      <c r="B536" s="20"/>
      <c r="C536" s="20"/>
      <c r="D536" s="20"/>
      <c r="E536" s="20"/>
      <c r="F536" s="20"/>
      <c r="G536" s="20"/>
      <c r="H536" s="20"/>
    </row>
    <row r="537" spans="2:8">
      <c r="B537" s="20"/>
      <c r="C537" s="20"/>
      <c r="D537" s="20"/>
      <c r="E537" s="20"/>
      <c r="F537" s="20"/>
      <c r="G537" s="20"/>
      <c r="H537" s="20"/>
    </row>
    <row r="538" spans="2:8">
      <c r="B538" s="20"/>
      <c r="C538" s="20"/>
      <c r="D538" s="20"/>
      <c r="E538" s="20"/>
      <c r="F538" s="20"/>
      <c r="G538" s="20"/>
      <c r="H538" s="20"/>
    </row>
    <row r="539" spans="2:8">
      <c r="B539" s="20"/>
      <c r="C539" s="20"/>
      <c r="D539" s="20"/>
      <c r="E539" s="20"/>
      <c r="F539" s="20"/>
      <c r="G539" s="20"/>
      <c r="H539" s="20"/>
    </row>
    <row r="540" spans="2:8">
      <c r="B540" s="20"/>
      <c r="C540" s="20"/>
      <c r="D540" s="20"/>
      <c r="E540" s="20"/>
      <c r="F540" s="20"/>
      <c r="G540" s="20"/>
      <c r="H540" s="20"/>
    </row>
    <row r="541" spans="2:8">
      <c r="B541" s="20"/>
      <c r="C541" s="20"/>
      <c r="D541" s="20"/>
      <c r="E541" s="20"/>
      <c r="F541" s="20"/>
      <c r="G541" s="20"/>
      <c r="H541" s="20"/>
    </row>
    <row r="542" spans="2:8">
      <c r="B542" s="20"/>
      <c r="C542" s="20"/>
      <c r="D542" s="20"/>
      <c r="E542" s="20"/>
      <c r="F542" s="20"/>
      <c r="G542" s="20"/>
      <c r="H542" s="20"/>
    </row>
    <row r="543" spans="2:8">
      <c r="B543" s="20"/>
      <c r="C543" s="20"/>
      <c r="D543" s="20"/>
      <c r="E543" s="20"/>
      <c r="F543" s="20"/>
      <c r="G543" s="20"/>
      <c r="H543" s="20"/>
    </row>
    <row r="544" spans="2:8">
      <c r="B544" s="20"/>
      <c r="C544" s="20"/>
      <c r="D544" s="20"/>
      <c r="E544" s="20"/>
      <c r="F544" s="20"/>
      <c r="G544" s="20"/>
      <c r="H544" s="20"/>
    </row>
    <row r="545" spans="2:8">
      <c r="B545" s="20"/>
      <c r="C545" s="20"/>
      <c r="D545" s="20"/>
      <c r="E545" s="20"/>
      <c r="F545" s="20"/>
      <c r="G545" s="20"/>
      <c r="H545" s="20"/>
    </row>
    <row r="546" spans="2:8">
      <c r="B546" s="20"/>
      <c r="C546" s="20"/>
      <c r="D546" s="20"/>
      <c r="E546" s="20"/>
      <c r="F546" s="20"/>
      <c r="G546" s="20"/>
      <c r="H546" s="20"/>
    </row>
    <row r="547" spans="2:8">
      <c r="B547" s="20"/>
      <c r="C547" s="20"/>
      <c r="D547" s="20"/>
      <c r="E547" s="20"/>
      <c r="F547" s="20"/>
      <c r="G547" s="20"/>
      <c r="H547" s="20"/>
    </row>
    <row r="548" spans="2:8">
      <c r="B548" s="20"/>
      <c r="C548" s="20"/>
      <c r="D548" s="20"/>
      <c r="E548" s="20"/>
      <c r="F548" s="20"/>
      <c r="G548" s="20"/>
      <c r="H548" s="20"/>
    </row>
    <row r="549" spans="2:8">
      <c r="B549" s="20"/>
      <c r="C549" s="20"/>
      <c r="D549" s="20"/>
      <c r="E549" s="20"/>
      <c r="F549" s="20"/>
      <c r="G549" s="20"/>
      <c r="H549" s="20"/>
    </row>
    <row r="550" spans="2:8">
      <c r="B550" s="20"/>
      <c r="C550" s="20"/>
      <c r="D550" s="20"/>
      <c r="E550" s="20"/>
      <c r="F550" s="20"/>
      <c r="G550" s="20"/>
      <c r="H550" s="20"/>
    </row>
    <row r="551" spans="2:8">
      <c r="B551" s="20"/>
      <c r="C551" s="20"/>
      <c r="D551" s="20"/>
      <c r="E551" s="20"/>
      <c r="F551" s="20"/>
      <c r="G551" s="20"/>
      <c r="H551" s="20"/>
    </row>
    <row r="552" spans="2:8">
      <c r="B552" s="20"/>
      <c r="C552" s="20"/>
      <c r="D552" s="20"/>
      <c r="E552" s="20"/>
      <c r="F552" s="20"/>
      <c r="G552" s="20"/>
      <c r="H552" s="20"/>
    </row>
    <row r="553" spans="2:8">
      <c r="B553" s="20"/>
      <c r="C553" s="20"/>
      <c r="D553" s="20"/>
      <c r="E553" s="20"/>
      <c r="F553" s="20"/>
      <c r="G553" s="20"/>
      <c r="H553" s="20"/>
    </row>
    <row r="554" spans="2:8">
      <c r="B554" s="20"/>
      <c r="C554" s="20"/>
      <c r="D554" s="20"/>
      <c r="E554" s="20"/>
      <c r="F554" s="20"/>
      <c r="G554" s="20"/>
      <c r="H554" s="20"/>
    </row>
    <row r="555" spans="2:8">
      <c r="B555" s="20"/>
      <c r="C555" s="20"/>
      <c r="D555" s="20"/>
      <c r="E555" s="20"/>
      <c r="F555" s="20"/>
      <c r="G555" s="20"/>
      <c r="H555" s="20"/>
    </row>
    <row r="556" spans="2:8">
      <c r="B556" s="20"/>
      <c r="C556" s="20"/>
      <c r="D556" s="20"/>
      <c r="E556" s="20"/>
      <c r="F556" s="20"/>
      <c r="G556" s="20"/>
      <c r="H556" s="20"/>
    </row>
    <row r="557" spans="2:8">
      <c r="B557" s="20"/>
      <c r="C557" s="20"/>
      <c r="D557" s="20"/>
      <c r="E557" s="20"/>
      <c r="F557" s="20"/>
      <c r="G557" s="20"/>
      <c r="H557" s="20"/>
    </row>
    <row r="558" spans="2:8">
      <c r="B558" s="20"/>
      <c r="C558" s="20"/>
      <c r="D558" s="20"/>
      <c r="E558" s="20"/>
      <c r="F558" s="20"/>
      <c r="G558" s="20"/>
      <c r="H558" s="20"/>
    </row>
    <row r="559" spans="2:8">
      <c r="B559" s="20"/>
      <c r="C559" s="20"/>
      <c r="D559" s="20"/>
      <c r="E559" s="20"/>
      <c r="F559" s="20"/>
      <c r="G559" s="20"/>
      <c r="H559" s="20"/>
    </row>
    <row r="560" spans="2:8">
      <c r="B560" s="20"/>
      <c r="C560" s="20"/>
      <c r="D560" s="20"/>
      <c r="E560" s="20"/>
      <c r="F560" s="20"/>
      <c r="G560" s="20"/>
      <c r="H560" s="20"/>
    </row>
    <row r="561" spans="2:8">
      <c r="B561" s="20"/>
      <c r="C561" s="20"/>
      <c r="D561" s="20"/>
      <c r="E561" s="20"/>
      <c r="F561" s="20"/>
      <c r="G561" s="20"/>
      <c r="H561" s="20"/>
    </row>
    <row r="562" spans="2:8">
      <c r="B562" s="20"/>
      <c r="C562" s="20"/>
      <c r="D562" s="20"/>
      <c r="E562" s="20"/>
      <c r="F562" s="20"/>
      <c r="G562" s="20"/>
      <c r="H562" s="20"/>
    </row>
    <row r="563" spans="2:8">
      <c r="B563" s="20"/>
      <c r="C563" s="20"/>
      <c r="D563" s="20"/>
      <c r="E563" s="20"/>
      <c r="F563" s="20"/>
      <c r="G563" s="20"/>
      <c r="H563" s="20"/>
    </row>
    <row r="564" spans="2:8">
      <c r="B564" s="20"/>
      <c r="C564" s="20"/>
      <c r="D564" s="20"/>
      <c r="E564" s="20"/>
      <c r="F564" s="20"/>
      <c r="G564" s="20"/>
      <c r="H564" s="20"/>
    </row>
    <row r="565" spans="2:8">
      <c r="B565" s="20"/>
      <c r="C565" s="20"/>
      <c r="D565" s="20"/>
      <c r="E565" s="20"/>
      <c r="F565" s="20"/>
      <c r="G565" s="20"/>
      <c r="H565" s="20"/>
    </row>
    <row r="566" spans="2:8">
      <c r="B566" s="20"/>
      <c r="C566" s="20"/>
      <c r="D566" s="20"/>
      <c r="E566" s="20"/>
      <c r="F566" s="20"/>
      <c r="G566" s="20"/>
      <c r="H566" s="20"/>
    </row>
    <row r="567" spans="2:8">
      <c r="B567" s="20"/>
      <c r="C567" s="20"/>
      <c r="D567" s="20"/>
      <c r="E567" s="20"/>
      <c r="F567" s="20"/>
      <c r="G567" s="20"/>
      <c r="H567" s="20"/>
    </row>
    <row r="568" spans="2:8">
      <c r="B568" s="20"/>
      <c r="C568" s="20"/>
      <c r="D568" s="20"/>
      <c r="E568" s="20"/>
      <c r="F568" s="20"/>
      <c r="G568" s="20"/>
      <c r="H568" s="20"/>
    </row>
    <row r="569" spans="2:8">
      <c r="B569" s="20"/>
      <c r="C569" s="20"/>
      <c r="D569" s="20"/>
      <c r="E569" s="20"/>
      <c r="F569" s="20"/>
      <c r="G569" s="20"/>
      <c r="H569" s="20"/>
    </row>
    <row r="570" spans="2:8">
      <c r="B570" s="20"/>
      <c r="C570" s="20"/>
      <c r="D570" s="20"/>
      <c r="E570" s="20"/>
      <c r="F570" s="20"/>
      <c r="G570" s="20"/>
      <c r="H570" s="20"/>
    </row>
    <row r="571" spans="2:8">
      <c r="B571" s="20"/>
      <c r="C571" s="20"/>
      <c r="D571" s="20"/>
      <c r="E571" s="20"/>
      <c r="F571" s="20"/>
      <c r="G571" s="20"/>
      <c r="H571" s="20"/>
    </row>
    <row r="572" spans="2:8">
      <c r="B572" s="20"/>
      <c r="C572" s="20"/>
      <c r="D572" s="20"/>
      <c r="E572" s="20"/>
      <c r="F572" s="20"/>
      <c r="G572" s="20"/>
      <c r="H572" s="20"/>
    </row>
    <row r="573" spans="2:8">
      <c r="B573" s="20"/>
      <c r="C573" s="20"/>
      <c r="D573" s="20"/>
      <c r="E573" s="20"/>
      <c r="F573" s="20"/>
      <c r="G573" s="20"/>
      <c r="H573" s="20"/>
    </row>
    <row r="574" spans="2:8">
      <c r="B574" s="20"/>
      <c r="C574" s="20"/>
      <c r="D574" s="20"/>
      <c r="E574" s="20"/>
      <c r="F574" s="20"/>
      <c r="G574" s="20"/>
      <c r="H574" s="20"/>
    </row>
    <row r="575" spans="2:8">
      <c r="B575" s="20"/>
      <c r="C575" s="20"/>
      <c r="D575" s="20"/>
      <c r="E575" s="20"/>
      <c r="F575" s="20"/>
      <c r="G575" s="20"/>
      <c r="H575" s="20"/>
    </row>
    <row r="576" spans="2:8">
      <c r="B576" s="20"/>
      <c r="C576" s="20"/>
      <c r="D576" s="20"/>
      <c r="E576" s="20"/>
      <c r="F576" s="20"/>
      <c r="G576" s="20"/>
      <c r="H576" s="20"/>
    </row>
    <row r="577" spans="2:8">
      <c r="B577" s="20"/>
      <c r="C577" s="20"/>
      <c r="D577" s="20"/>
      <c r="E577" s="20"/>
      <c r="F577" s="20"/>
      <c r="G577" s="20"/>
      <c r="H577" s="20"/>
    </row>
    <row r="578" spans="2:8">
      <c r="B578" s="20"/>
      <c r="C578" s="20"/>
      <c r="D578" s="20"/>
      <c r="E578" s="20"/>
      <c r="F578" s="20"/>
      <c r="G578" s="20"/>
      <c r="H578" s="20"/>
    </row>
    <row r="579" spans="2:8">
      <c r="B579" s="20"/>
      <c r="C579" s="20"/>
      <c r="D579" s="20"/>
      <c r="E579" s="20"/>
      <c r="F579" s="20"/>
      <c r="G579" s="20"/>
      <c r="H579" s="20"/>
    </row>
    <row r="580" spans="2:8">
      <c r="B580" s="20"/>
      <c r="C580" s="20"/>
      <c r="D580" s="20"/>
      <c r="E580" s="20"/>
      <c r="F580" s="20"/>
      <c r="G580" s="20"/>
      <c r="H580" s="20"/>
    </row>
    <row r="581" spans="2:8">
      <c r="B581" s="20"/>
      <c r="C581" s="20"/>
      <c r="D581" s="20"/>
      <c r="E581" s="20"/>
      <c r="F581" s="20"/>
      <c r="G581" s="20"/>
      <c r="H581" s="20"/>
    </row>
    <row r="582" spans="2:8">
      <c r="B582" s="20"/>
      <c r="C582" s="20"/>
      <c r="D582" s="20"/>
      <c r="E582" s="20"/>
      <c r="F582" s="20"/>
      <c r="G582" s="20"/>
      <c r="H582" s="20"/>
    </row>
    <row r="583" spans="2:8">
      <c r="B583" s="20"/>
      <c r="C583" s="20"/>
      <c r="D583" s="20"/>
      <c r="E583" s="20"/>
      <c r="F583" s="20"/>
      <c r="G583" s="20"/>
      <c r="H583" s="20"/>
    </row>
    <row r="584" spans="2:8">
      <c r="B584" s="20"/>
      <c r="C584" s="20"/>
      <c r="D584" s="20"/>
      <c r="E584" s="20"/>
      <c r="F584" s="20"/>
      <c r="G584" s="20"/>
      <c r="H584" s="20"/>
    </row>
    <row r="585" spans="2:8">
      <c r="B585" s="20"/>
      <c r="C585" s="20"/>
      <c r="D585" s="20"/>
      <c r="E585" s="20"/>
      <c r="F585" s="20"/>
      <c r="G585" s="20"/>
      <c r="H585" s="20"/>
    </row>
    <row r="586" spans="2:8">
      <c r="B586" s="20"/>
      <c r="C586" s="20"/>
      <c r="D586" s="20"/>
      <c r="E586" s="20"/>
      <c r="F586" s="20"/>
      <c r="G586" s="20"/>
      <c r="H586" s="20"/>
    </row>
    <row r="587" spans="2:8">
      <c r="B587" s="20"/>
      <c r="C587" s="20"/>
      <c r="D587" s="20"/>
      <c r="E587" s="20"/>
      <c r="F587" s="20"/>
      <c r="G587" s="20"/>
      <c r="H587" s="20"/>
    </row>
    <row r="588" spans="2:8">
      <c r="B588" s="20"/>
      <c r="C588" s="20"/>
      <c r="D588" s="20"/>
      <c r="E588" s="20"/>
      <c r="F588" s="20"/>
      <c r="G588" s="20"/>
      <c r="H588" s="20"/>
    </row>
    <row r="589" spans="2:8">
      <c r="B589" s="20"/>
      <c r="C589" s="20"/>
      <c r="D589" s="20"/>
      <c r="E589" s="20"/>
      <c r="F589" s="20"/>
      <c r="G589" s="20"/>
      <c r="H589" s="20"/>
    </row>
    <row r="590" spans="2:8">
      <c r="B590" s="20"/>
      <c r="C590" s="20"/>
      <c r="D590" s="20"/>
      <c r="E590" s="20"/>
      <c r="F590" s="20"/>
      <c r="G590" s="20"/>
      <c r="H590" s="20"/>
    </row>
    <row r="591" spans="2:8">
      <c r="B591" s="20"/>
      <c r="C591" s="20"/>
      <c r="D591" s="20"/>
      <c r="E591" s="20"/>
      <c r="F591" s="20"/>
      <c r="G591" s="20"/>
      <c r="H591" s="20"/>
    </row>
    <row r="592" spans="2:8">
      <c r="B592" s="20"/>
      <c r="C592" s="20"/>
      <c r="D592" s="20"/>
      <c r="E592" s="20"/>
      <c r="F592" s="20"/>
      <c r="G592" s="20"/>
      <c r="H592" s="20"/>
    </row>
    <row r="593" spans="2:8">
      <c r="B593" s="20"/>
      <c r="C593" s="20"/>
      <c r="D593" s="20"/>
      <c r="E593" s="20"/>
      <c r="F593" s="20"/>
      <c r="G593" s="20"/>
      <c r="H593" s="20"/>
    </row>
    <row r="594" spans="2:8">
      <c r="B594" s="20"/>
      <c r="C594" s="20"/>
      <c r="D594" s="20"/>
      <c r="E594" s="20"/>
      <c r="F594" s="20"/>
      <c r="G594" s="20"/>
      <c r="H594" s="20"/>
    </row>
    <row r="595" spans="2:8">
      <c r="B595" s="20"/>
      <c r="C595" s="20"/>
      <c r="D595" s="20"/>
      <c r="E595" s="20"/>
      <c r="F595" s="20"/>
      <c r="G595" s="20"/>
      <c r="H595" s="20"/>
    </row>
    <row r="596" spans="2:8">
      <c r="B596" s="20"/>
      <c r="C596" s="20"/>
      <c r="D596" s="20"/>
      <c r="E596" s="20"/>
      <c r="F596" s="20"/>
      <c r="G596" s="20"/>
      <c r="H596" s="20"/>
    </row>
    <row r="597" spans="2:8">
      <c r="B597" s="20"/>
      <c r="C597" s="20"/>
      <c r="D597" s="20"/>
      <c r="E597" s="20"/>
      <c r="F597" s="20"/>
      <c r="G597" s="20"/>
      <c r="H597" s="20"/>
    </row>
    <row r="598" spans="2:8">
      <c r="B598" s="20"/>
      <c r="C598" s="20"/>
      <c r="D598" s="20"/>
      <c r="E598" s="20"/>
      <c r="F598" s="20"/>
      <c r="G598" s="20"/>
      <c r="H598" s="20"/>
    </row>
    <row r="599" spans="2:8">
      <c r="B599" s="20"/>
      <c r="C599" s="20"/>
      <c r="D599" s="20"/>
      <c r="E599" s="20"/>
      <c r="F599" s="20"/>
      <c r="G599" s="20"/>
      <c r="H599" s="20"/>
    </row>
    <row r="600" spans="2:8">
      <c r="B600" s="20"/>
      <c r="C600" s="20"/>
      <c r="D600" s="20"/>
      <c r="E600" s="20"/>
      <c r="F600" s="20"/>
      <c r="G600" s="20"/>
      <c r="H600" s="20"/>
    </row>
    <row r="601" spans="2:8">
      <c r="B601" s="20"/>
      <c r="C601" s="20"/>
      <c r="D601" s="20"/>
      <c r="E601" s="20"/>
      <c r="F601" s="20"/>
      <c r="G601" s="20"/>
      <c r="H601" s="20"/>
    </row>
    <row r="602" spans="2:8">
      <c r="B602" s="20"/>
      <c r="C602" s="20"/>
      <c r="D602" s="20"/>
      <c r="E602" s="20"/>
      <c r="F602" s="20"/>
      <c r="G602" s="20"/>
      <c r="H602" s="20"/>
    </row>
    <row r="603" spans="2:8">
      <c r="B603" s="20"/>
      <c r="C603" s="20"/>
      <c r="D603" s="20"/>
      <c r="E603" s="20"/>
      <c r="F603" s="20"/>
      <c r="G603" s="20"/>
      <c r="H603" s="20"/>
    </row>
    <row r="604" spans="2:8">
      <c r="B604" s="20"/>
      <c r="C604" s="20"/>
      <c r="D604" s="20"/>
      <c r="E604" s="20"/>
      <c r="F604" s="20"/>
      <c r="G604" s="20"/>
      <c r="H604" s="20"/>
    </row>
    <row r="605" spans="2:8">
      <c r="B605" s="20"/>
      <c r="C605" s="20"/>
      <c r="D605" s="20"/>
      <c r="E605" s="20"/>
      <c r="F605" s="20"/>
      <c r="G605" s="20"/>
      <c r="H605" s="20"/>
    </row>
    <row r="606" spans="2:8">
      <c r="B606" s="20"/>
      <c r="C606" s="20"/>
      <c r="D606" s="20"/>
      <c r="E606" s="20"/>
      <c r="F606" s="20"/>
      <c r="G606" s="20"/>
      <c r="H606" s="20"/>
    </row>
    <row r="607" spans="2:8">
      <c r="B607" s="20"/>
      <c r="C607" s="20"/>
      <c r="D607" s="20"/>
      <c r="E607" s="20"/>
      <c r="F607" s="20"/>
      <c r="G607" s="20"/>
      <c r="H607" s="20"/>
    </row>
    <row r="608" spans="2:8">
      <c r="B608" s="20"/>
      <c r="C608" s="20"/>
      <c r="D608" s="20"/>
      <c r="E608" s="20"/>
      <c r="F608" s="20"/>
      <c r="G608" s="20"/>
      <c r="H608" s="20"/>
    </row>
    <row r="609" spans="2:8">
      <c r="B609" s="20"/>
      <c r="C609" s="20"/>
      <c r="D609" s="20"/>
      <c r="E609" s="20"/>
      <c r="F609" s="20"/>
      <c r="G609" s="20"/>
      <c r="H609" s="20"/>
    </row>
    <row r="610" spans="2:8">
      <c r="B610" s="20"/>
      <c r="C610" s="20"/>
      <c r="D610" s="20"/>
      <c r="E610" s="20"/>
      <c r="F610" s="20"/>
      <c r="G610" s="20"/>
      <c r="H610" s="20"/>
    </row>
    <row r="611" spans="2:8">
      <c r="B611" s="20"/>
      <c r="C611" s="20"/>
      <c r="D611" s="20"/>
      <c r="E611" s="20"/>
      <c r="F611" s="20"/>
      <c r="G611" s="20"/>
      <c r="H611" s="20"/>
    </row>
    <row r="612" spans="2:8">
      <c r="B612" s="20"/>
      <c r="C612" s="20"/>
      <c r="D612" s="20"/>
      <c r="E612" s="20"/>
      <c r="F612" s="20"/>
      <c r="G612" s="20"/>
      <c r="H612" s="20"/>
    </row>
    <row r="613" spans="2:8">
      <c r="B613" s="20"/>
      <c r="C613" s="20"/>
      <c r="D613" s="20"/>
      <c r="E613" s="20"/>
      <c r="F613" s="20"/>
      <c r="G613" s="20"/>
      <c r="H613" s="20"/>
    </row>
    <row r="614" spans="2:8">
      <c r="B614" s="20"/>
      <c r="C614" s="20"/>
      <c r="D614" s="20"/>
      <c r="E614" s="20"/>
      <c r="F614" s="20"/>
      <c r="G614" s="20"/>
      <c r="H614" s="20"/>
    </row>
    <row r="615" spans="2:8">
      <c r="B615" s="20"/>
      <c r="C615" s="20"/>
      <c r="D615" s="20"/>
      <c r="E615" s="20"/>
      <c r="F615" s="20"/>
      <c r="G615" s="20"/>
      <c r="H615" s="20"/>
    </row>
    <row r="616" spans="2:8">
      <c r="B616" s="20"/>
      <c r="C616" s="20"/>
      <c r="D616" s="20"/>
      <c r="E616" s="20"/>
      <c r="F616" s="20"/>
      <c r="G616" s="20"/>
      <c r="H616" s="20"/>
    </row>
    <row r="617" spans="2:8">
      <c r="B617" s="20"/>
      <c r="C617" s="20"/>
      <c r="D617" s="20"/>
      <c r="E617" s="20"/>
      <c r="F617" s="20"/>
      <c r="G617" s="20"/>
      <c r="H617" s="20"/>
    </row>
    <row r="618" spans="2:8">
      <c r="B618" s="20"/>
      <c r="C618" s="20"/>
      <c r="D618" s="20"/>
      <c r="E618" s="20"/>
      <c r="F618" s="20"/>
      <c r="G618" s="20"/>
      <c r="H618" s="20"/>
    </row>
    <row r="619" spans="2:8">
      <c r="B619" s="20"/>
      <c r="C619" s="20"/>
      <c r="D619" s="20"/>
      <c r="E619" s="20"/>
      <c r="F619" s="20"/>
      <c r="G619" s="20"/>
      <c r="H619" s="20"/>
    </row>
    <row r="620" spans="2:8">
      <c r="B620" s="20"/>
      <c r="C620" s="20"/>
      <c r="D620" s="20"/>
      <c r="E620" s="20"/>
      <c r="F620" s="20"/>
      <c r="G620" s="20"/>
      <c r="H620" s="20"/>
    </row>
    <row r="621" spans="2:8">
      <c r="B621" s="20"/>
      <c r="C621" s="20"/>
      <c r="D621" s="20"/>
      <c r="E621" s="20"/>
      <c r="F621" s="20"/>
      <c r="G621" s="20"/>
      <c r="H621" s="20"/>
    </row>
    <row r="622" spans="2:8">
      <c r="B622" s="20"/>
      <c r="C622" s="20"/>
      <c r="D622" s="20"/>
      <c r="E622" s="20"/>
      <c r="F622" s="20"/>
      <c r="G622" s="20"/>
      <c r="H622" s="20"/>
    </row>
    <row r="623" spans="2:8">
      <c r="B623" s="20"/>
      <c r="C623" s="20"/>
      <c r="D623" s="20"/>
      <c r="E623" s="20"/>
      <c r="F623" s="20"/>
      <c r="G623" s="20"/>
      <c r="H623" s="20"/>
    </row>
    <row r="624" spans="2:8">
      <c r="B624" s="20"/>
      <c r="C624" s="20"/>
      <c r="D624" s="20"/>
      <c r="E624" s="20"/>
      <c r="F624" s="20"/>
      <c r="G624" s="20"/>
      <c r="H624" s="20"/>
    </row>
    <row r="625" spans="2:8">
      <c r="B625" s="20"/>
      <c r="C625" s="20"/>
      <c r="D625" s="20"/>
      <c r="E625" s="20"/>
      <c r="F625" s="20"/>
      <c r="G625" s="20"/>
      <c r="H625" s="20"/>
    </row>
    <row r="626" spans="2:8">
      <c r="B626" s="20"/>
      <c r="C626" s="20"/>
      <c r="D626" s="20"/>
      <c r="E626" s="20"/>
      <c r="F626" s="20"/>
      <c r="G626" s="20"/>
      <c r="H626" s="20"/>
    </row>
    <row r="627" spans="2:8">
      <c r="B627" s="20"/>
      <c r="C627" s="20"/>
      <c r="D627" s="20"/>
      <c r="E627" s="20"/>
      <c r="F627" s="20"/>
      <c r="G627" s="20"/>
      <c r="H627" s="20"/>
    </row>
    <row r="628" spans="2:8">
      <c r="B628" s="20"/>
      <c r="C628" s="20"/>
      <c r="D628" s="20"/>
      <c r="E628" s="20"/>
      <c r="F628" s="20"/>
      <c r="G628" s="20"/>
      <c r="H628" s="20"/>
    </row>
    <row r="629" spans="2:8">
      <c r="B629" s="20"/>
      <c r="C629" s="20"/>
      <c r="D629" s="20"/>
      <c r="E629" s="20"/>
      <c r="F629" s="20"/>
      <c r="G629" s="20"/>
      <c r="H629" s="20"/>
    </row>
    <row r="630" spans="2:8">
      <c r="B630" s="20"/>
      <c r="C630" s="20"/>
      <c r="D630" s="20"/>
      <c r="E630" s="20"/>
      <c r="F630" s="20"/>
      <c r="G630" s="20"/>
      <c r="H630" s="20"/>
    </row>
    <row r="631" spans="2:8">
      <c r="B631" s="20"/>
      <c r="C631" s="20"/>
      <c r="D631" s="20"/>
      <c r="E631" s="20"/>
      <c r="F631" s="20"/>
      <c r="G631" s="20"/>
      <c r="H631" s="20"/>
    </row>
    <row r="632" spans="2:8">
      <c r="B632" s="20"/>
      <c r="C632" s="20"/>
      <c r="D632" s="20"/>
      <c r="E632" s="20"/>
      <c r="F632" s="20"/>
      <c r="G632" s="20"/>
      <c r="H632" s="20"/>
    </row>
    <row r="633" spans="2:8">
      <c r="B633" s="20"/>
      <c r="C633" s="20"/>
      <c r="D633" s="20"/>
      <c r="E633" s="20"/>
      <c r="F633" s="20"/>
      <c r="G633" s="20"/>
      <c r="H633" s="20"/>
    </row>
    <row r="634" spans="2:8">
      <c r="B634" s="20"/>
      <c r="C634" s="20"/>
      <c r="D634" s="20"/>
      <c r="E634" s="20"/>
      <c r="F634" s="20"/>
      <c r="G634" s="20"/>
      <c r="H634" s="20"/>
    </row>
    <row r="635" spans="2:8">
      <c r="B635" s="20"/>
      <c r="C635" s="20"/>
      <c r="D635" s="20"/>
      <c r="E635" s="20"/>
      <c r="F635" s="20"/>
      <c r="G635" s="20"/>
      <c r="H635" s="20"/>
    </row>
    <row r="636" spans="2:8">
      <c r="B636" s="20"/>
      <c r="C636" s="20"/>
      <c r="D636" s="20"/>
      <c r="E636" s="20"/>
      <c r="F636" s="20"/>
      <c r="G636" s="20"/>
      <c r="H636" s="20"/>
    </row>
    <row r="637" spans="2:8">
      <c r="B637" s="20"/>
      <c r="C637" s="20"/>
      <c r="D637" s="20"/>
      <c r="E637" s="20"/>
      <c r="F637" s="20"/>
      <c r="G637" s="20"/>
      <c r="H637" s="20"/>
    </row>
    <row r="638" spans="2:8">
      <c r="B638" s="20"/>
      <c r="C638" s="20"/>
      <c r="D638" s="20"/>
      <c r="E638" s="20"/>
      <c r="F638" s="20"/>
      <c r="G638" s="20"/>
      <c r="H638" s="20"/>
    </row>
    <row r="639" spans="2:8">
      <c r="B639" s="20"/>
      <c r="C639" s="20"/>
      <c r="D639" s="20"/>
      <c r="E639" s="20"/>
      <c r="F639" s="20"/>
      <c r="G639" s="20"/>
      <c r="H639" s="20"/>
    </row>
    <row r="640" spans="2:8">
      <c r="B640" s="20"/>
      <c r="C640" s="20"/>
      <c r="D640" s="20"/>
      <c r="E640" s="20"/>
      <c r="F640" s="20"/>
      <c r="G640" s="20"/>
      <c r="H640" s="20"/>
    </row>
    <row r="641" spans="2:8">
      <c r="B641" s="20"/>
      <c r="C641" s="20"/>
      <c r="D641" s="20"/>
      <c r="E641" s="20"/>
      <c r="F641" s="20"/>
      <c r="G641" s="20"/>
      <c r="H641" s="20"/>
    </row>
    <row r="642" spans="2:8">
      <c r="B642" s="20"/>
      <c r="C642" s="20"/>
      <c r="D642" s="20"/>
      <c r="E642" s="20"/>
      <c r="F642" s="20"/>
      <c r="G642" s="20"/>
      <c r="H642" s="20"/>
    </row>
    <row r="643" spans="2:8">
      <c r="B643" s="20"/>
      <c r="C643" s="20"/>
      <c r="D643" s="20"/>
      <c r="E643" s="20"/>
      <c r="F643" s="20"/>
      <c r="G643" s="20"/>
      <c r="H643" s="20"/>
    </row>
    <row r="644" spans="2:8">
      <c r="B644" s="20"/>
      <c r="C644" s="20"/>
      <c r="D644" s="20"/>
      <c r="E644" s="20"/>
      <c r="F644" s="20"/>
      <c r="G644" s="20"/>
      <c r="H644" s="20"/>
    </row>
    <row r="645" spans="2:8">
      <c r="B645" s="20"/>
      <c r="C645" s="20"/>
      <c r="D645" s="20"/>
      <c r="E645" s="20"/>
      <c r="F645" s="20"/>
      <c r="G645" s="20"/>
      <c r="H645" s="20"/>
    </row>
    <row r="646" spans="2:8">
      <c r="B646" s="20"/>
      <c r="C646" s="20"/>
      <c r="D646" s="20"/>
      <c r="E646" s="20"/>
      <c r="F646" s="20"/>
      <c r="G646" s="20"/>
      <c r="H646" s="20"/>
    </row>
    <row r="647" spans="2:8">
      <c r="B647" s="20"/>
      <c r="C647" s="20"/>
      <c r="D647" s="20"/>
      <c r="E647" s="20"/>
      <c r="F647" s="20"/>
      <c r="G647" s="20"/>
      <c r="H647" s="20"/>
    </row>
    <row r="648" spans="2:8">
      <c r="B648" s="20"/>
      <c r="C648" s="20"/>
      <c r="D648" s="20"/>
      <c r="E648" s="20"/>
      <c r="F648" s="20"/>
      <c r="G648" s="20"/>
      <c r="H648" s="20"/>
    </row>
    <row r="649" spans="2:8">
      <c r="B649" s="20"/>
      <c r="C649" s="20"/>
      <c r="D649" s="20"/>
      <c r="E649" s="20"/>
      <c r="F649" s="20"/>
      <c r="G649" s="20"/>
      <c r="H649" s="20"/>
    </row>
    <row r="650" spans="2:8">
      <c r="B650" s="20"/>
      <c r="C650" s="20"/>
      <c r="D650" s="20"/>
      <c r="E650" s="20"/>
      <c r="F650" s="20"/>
      <c r="G650" s="20"/>
      <c r="H650" s="20"/>
    </row>
  </sheetData>
  <mergeCells count="10">
    <mergeCell ref="D3:D4"/>
    <mergeCell ref="B3:B4"/>
    <mergeCell ref="G5:I5"/>
    <mergeCell ref="A2:I2"/>
    <mergeCell ref="A3:A5"/>
    <mergeCell ref="E3:E4"/>
    <mergeCell ref="F3:F4"/>
    <mergeCell ref="G3:I3"/>
    <mergeCell ref="B5:F5"/>
    <mergeCell ref="C3:C4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18"/>
  <sheetViews>
    <sheetView showGridLines="0" zoomScaleNormal="100" workbookViewId="0"/>
  </sheetViews>
  <sheetFormatPr defaultColWidth="9.1796875" defaultRowHeight="12.5"/>
  <cols>
    <col min="1" max="1" width="7.453125" style="17" customWidth="1"/>
    <col min="2" max="2" width="7.7265625" style="17" customWidth="1"/>
    <col min="3" max="3" width="2" style="17" customWidth="1"/>
    <col min="4" max="4" width="5.81640625" style="17" customWidth="1"/>
    <col min="5" max="5" width="3.26953125" style="17" customWidth="1"/>
    <col min="6" max="6" width="7.7265625" style="17" customWidth="1"/>
    <col min="7" max="7" width="2" style="17" customWidth="1"/>
    <col min="8" max="8" width="5.81640625" style="17" customWidth="1"/>
    <col min="9" max="9" width="3.26953125" style="17" customWidth="1"/>
    <col min="10" max="10" width="7.7265625" style="17" customWidth="1"/>
    <col min="11" max="11" width="2" style="17" customWidth="1"/>
    <col min="12" max="12" width="5.81640625" style="17" customWidth="1"/>
    <col min="13" max="13" width="2.81640625" style="17" customWidth="1"/>
    <col min="14" max="14" width="7.7265625" style="17" customWidth="1"/>
    <col min="15" max="15" width="2" style="17" customWidth="1"/>
    <col min="16" max="16" width="7.7265625" style="17" customWidth="1"/>
    <col min="17" max="17" width="2" style="17" customWidth="1"/>
    <col min="18" max="18" width="9.1796875" style="17"/>
    <col min="19" max="19" width="10.26953125" style="17" bestFit="1" customWidth="1"/>
    <col min="20" max="20" width="10.1796875" style="17" bestFit="1" customWidth="1"/>
    <col min="21" max="21" width="9.1796875" style="17"/>
    <col min="22" max="22" width="11.26953125" style="17" bestFit="1" customWidth="1"/>
    <col min="23" max="16384" width="9.1796875" style="17"/>
  </cols>
  <sheetData>
    <row r="1" spans="1:32" ht="13">
      <c r="A1" s="10" t="s">
        <v>5</v>
      </c>
      <c r="B1" s="16"/>
      <c r="C1" s="16"/>
      <c r="D1" s="16"/>
      <c r="E1" s="16"/>
      <c r="F1" s="16"/>
      <c r="G1" s="16"/>
      <c r="H1" s="16"/>
      <c r="I1" s="16"/>
      <c r="J1" s="28"/>
      <c r="K1" s="28"/>
      <c r="L1" s="28"/>
      <c r="M1" s="28"/>
      <c r="O1" s="28"/>
    </row>
    <row r="2" spans="1:32" ht="16">
      <c r="A2" s="272" t="s">
        <v>258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</row>
    <row r="3" spans="1:32" ht="72.75" customHeight="1">
      <c r="A3" s="273" t="s">
        <v>1</v>
      </c>
      <c r="B3" s="550" t="s">
        <v>6</v>
      </c>
      <c r="C3" s="552"/>
      <c r="D3" s="552"/>
      <c r="E3" s="553"/>
      <c r="F3" s="550" t="s">
        <v>72</v>
      </c>
      <c r="G3" s="552"/>
      <c r="H3" s="552"/>
      <c r="I3" s="553"/>
      <c r="J3" s="550" t="s">
        <v>2</v>
      </c>
      <c r="K3" s="552"/>
      <c r="L3" s="552"/>
      <c r="M3" s="553"/>
      <c r="N3" s="554" t="s">
        <v>73</v>
      </c>
      <c r="O3" s="553"/>
      <c r="P3" s="550" t="s">
        <v>7</v>
      </c>
      <c r="Q3" s="551"/>
    </row>
    <row r="4" spans="1:32" ht="34" customHeight="1">
      <c r="A4" s="274"/>
      <c r="B4" s="556" t="s">
        <v>3</v>
      </c>
      <c r="C4" s="558"/>
      <c r="D4" s="550" t="s">
        <v>8</v>
      </c>
      <c r="E4" s="553"/>
      <c r="F4" s="556" t="s">
        <v>3</v>
      </c>
      <c r="G4" s="558"/>
      <c r="H4" s="550" t="s">
        <v>8</v>
      </c>
      <c r="I4" s="555"/>
      <c r="J4" s="556" t="s">
        <v>3</v>
      </c>
      <c r="K4" s="558"/>
      <c r="L4" s="550" t="s">
        <v>8</v>
      </c>
      <c r="M4" s="555"/>
      <c r="N4" s="559" t="s">
        <v>3</v>
      </c>
      <c r="O4" s="560"/>
      <c r="P4" s="556" t="s">
        <v>4</v>
      </c>
      <c r="Q4" s="557"/>
      <c r="R4" s="379"/>
    </row>
    <row r="5" spans="1:32" s="28" customFormat="1" ht="12.75" customHeight="1">
      <c r="A5" s="5">
        <v>1999</v>
      </c>
      <c r="B5" s="22">
        <v>6028</v>
      </c>
      <c r="C5" s="26"/>
      <c r="D5" s="433" t="s">
        <v>75</v>
      </c>
      <c r="E5" s="26"/>
      <c r="F5" s="22">
        <v>9398</v>
      </c>
      <c r="G5" s="26"/>
      <c r="H5" s="433" t="s">
        <v>75</v>
      </c>
      <c r="I5" s="26"/>
      <c r="J5" s="22">
        <v>15426</v>
      </c>
      <c r="K5" s="26"/>
      <c r="L5" s="433" t="s">
        <v>75</v>
      </c>
      <c r="M5" s="26"/>
      <c r="N5" s="2">
        <v>31639</v>
      </c>
      <c r="O5" s="26"/>
      <c r="P5" s="199">
        <v>19.100000000000001</v>
      </c>
      <c r="Q5" s="26"/>
      <c r="R5" s="398"/>
      <c r="S5" s="399"/>
      <c r="AE5" s="213"/>
      <c r="AF5" s="309"/>
    </row>
    <row r="6" spans="1:32" s="28" customFormat="1" ht="12.75" customHeight="1">
      <c r="A6" s="192">
        <v>2000</v>
      </c>
      <c r="B6" s="22">
        <v>7156</v>
      </c>
      <c r="C6" s="26"/>
      <c r="D6" s="484">
        <v>18.7</v>
      </c>
      <c r="E6" s="507"/>
      <c r="F6" s="22">
        <v>10313</v>
      </c>
      <c r="G6" s="26"/>
      <c r="H6" s="484">
        <v>9.6999999999999993</v>
      </c>
      <c r="I6" s="26"/>
      <c r="J6" s="22">
        <v>17469</v>
      </c>
      <c r="K6" s="26"/>
      <c r="L6" s="484">
        <v>13.2</v>
      </c>
      <c r="M6" s="26"/>
      <c r="N6" s="2">
        <v>35045</v>
      </c>
      <c r="O6" s="26"/>
      <c r="P6" s="199">
        <v>20.399999999999999</v>
      </c>
      <c r="Q6" s="26"/>
      <c r="R6" s="398"/>
      <c r="S6" s="399"/>
      <c r="U6" s="214"/>
      <c r="W6" s="213"/>
      <c r="X6" s="309"/>
      <c r="AA6" s="213"/>
      <c r="AB6" s="309"/>
      <c r="AE6" s="213"/>
      <c r="AF6" s="309"/>
    </row>
    <row r="7" spans="1:32" s="28" customFormat="1" ht="12.75" customHeight="1">
      <c r="A7" s="192">
        <v>2001</v>
      </c>
      <c r="B7" s="22">
        <v>8218</v>
      </c>
      <c r="C7" s="26"/>
      <c r="D7" s="484">
        <v>14.8</v>
      </c>
      <c r="E7" s="507"/>
      <c r="F7" s="22">
        <v>10559</v>
      </c>
      <c r="G7" s="26"/>
      <c r="H7" s="484">
        <v>2.4</v>
      </c>
      <c r="I7" s="26"/>
      <c r="J7" s="22">
        <v>18777</v>
      </c>
      <c r="K7" s="26"/>
      <c r="L7" s="484">
        <v>7.5</v>
      </c>
      <c r="M7" s="26"/>
      <c r="N7" s="2">
        <v>42837</v>
      </c>
      <c r="O7" s="26"/>
      <c r="P7" s="199">
        <v>19.2</v>
      </c>
      <c r="Q7" s="26"/>
      <c r="R7" s="398"/>
      <c r="S7" s="399"/>
      <c r="U7" s="214"/>
      <c r="W7" s="213"/>
      <c r="X7" s="309"/>
      <c r="AA7" s="213"/>
      <c r="AB7" s="309"/>
      <c r="AE7" s="213"/>
      <c r="AF7" s="309"/>
    </row>
    <row r="8" spans="1:32" s="28" customFormat="1" ht="12.75" customHeight="1">
      <c r="A8" s="192">
        <v>2002</v>
      </c>
      <c r="B8" s="22">
        <v>9054</v>
      </c>
      <c r="C8" s="26"/>
      <c r="D8" s="484">
        <v>10.199999999999999</v>
      </c>
      <c r="E8" s="507"/>
      <c r="F8" s="22">
        <v>11090</v>
      </c>
      <c r="G8" s="26"/>
      <c r="H8" s="484">
        <v>5</v>
      </c>
      <c r="I8" s="26"/>
      <c r="J8" s="22">
        <v>20144</v>
      </c>
      <c r="K8" s="26"/>
      <c r="L8" s="484">
        <v>7.3</v>
      </c>
      <c r="M8" s="26"/>
      <c r="N8" s="2">
        <v>45604</v>
      </c>
      <c r="O8" s="26"/>
      <c r="P8" s="199">
        <v>19.899999999999999</v>
      </c>
      <c r="Q8" s="26"/>
      <c r="R8" s="398"/>
      <c r="S8" s="399"/>
      <c r="U8" s="214"/>
      <c r="W8" s="213"/>
      <c r="X8" s="309"/>
      <c r="AA8" s="213"/>
      <c r="AB8" s="309"/>
      <c r="AE8" s="213"/>
      <c r="AF8" s="309"/>
    </row>
    <row r="9" spans="1:32" ht="12.75" customHeight="1">
      <c r="A9" s="146">
        <v>2003</v>
      </c>
      <c r="B9" s="22">
        <v>9593</v>
      </c>
      <c r="C9" s="26"/>
      <c r="D9" s="484">
        <v>6</v>
      </c>
      <c r="E9" s="507"/>
      <c r="F9" s="22">
        <v>12078</v>
      </c>
      <c r="G9" s="26"/>
      <c r="H9" s="484">
        <v>8.9</v>
      </c>
      <c r="I9" s="26"/>
      <c r="J9" s="22">
        <v>21671</v>
      </c>
      <c r="K9" s="26"/>
      <c r="L9" s="484">
        <v>7.6</v>
      </c>
      <c r="M9" s="26"/>
      <c r="N9" s="2">
        <v>44403</v>
      </c>
      <c r="O9" s="26"/>
      <c r="P9" s="199">
        <v>21.6</v>
      </c>
      <c r="Q9" s="26"/>
      <c r="R9" s="398"/>
      <c r="S9" s="399"/>
      <c r="T9" s="28"/>
      <c r="U9" s="214"/>
      <c r="W9" s="213"/>
      <c r="X9" s="309"/>
      <c r="AA9" s="213"/>
      <c r="AB9" s="309"/>
      <c r="AE9" s="213"/>
      <c r="AF9" s="309"/>
    </row>
    <row r="10" spans="1:32" ht="12.75" customHeight="1">
      <c r="A10" s="146">
        <v>2004</v>
      </c>
      <c r="B10" s="22">
        <v>9691</v>
      </c>
      <c r="C10" s="26"/>
      <c r="D10" s="484">
        <v>1</v>
      </c>
      <c r="E10" s="507"/>
      <c r="F10" s="22">
        <v>12277</v>
      </c>
      <c r="G10" s="26"/>
      <c r="H10" s="484">
        <v>1.6</v>
      </c>
      <c r="I10" s="26"/>
      <c r="J10" s="22">
        <v>21968</v>
      </c>
      <c r="K10" s="26"/>
      <c r="L10" s="484">
        <v>1.4</v>
      </c>
      <c r="M10" s="26"/>
      <c r="N10" s="2">
        <v>43119</v>
      </c>
      <c r="O10" s="26"/>
      <c r="P10" s="199">
        <v>22.5</v>
      </c>
      <c r="Q10" s="26"/>
      <c r="R10" s="398"/>
      <c r="S10" s="399"/>
      <c r="T10" s="28"/>
      <c r="U10" s="214"/>
      <c r="W10" s="213"/>
      <c r="X10" s="309"/>
      <c r="AA10" s="213"/>
      <c r="AB10" s="309"/>
      <c r="AE10" s="213"/>
      <c r="AF10" s="309"/>
    </row>
    <row r="11" spans="1:32" ht="12.75" customHeight="1">
      <c r="A11" s="146">
        <v>2005</v>
      </c>
      <c r="B11" s="22">
        <v>10071</v>
      </c>
      <c r="C11" s="26"/>
      <c r="D11" s="484">
        <v>3.9</v>
      </c>
      <c r="E11" s="507"/>
      <c r="F11" s="22">
        <v>12557</v>
      </c>
      <c r="G11" s="26"/>
      <c r="H11" s="484">
        <v>2.2999999999999998</v>
      </c>
      <c r="I11" s="26"/>
      <c r="J11" s="22">
        <v>22627</v>
      </c>
      <c r="K11" s="26"/>
      <c r="L11" s="484">
        <v>3</v>
      </c>
      <c r="M11" s="26"/>
      <c r="N11" s="2">
        <v>45662</v>
      </c>
      <c r="O11" s="26"/>
      <c r="P11" s="199">
        <v>22.1</v>
      </c>
      <c r="Q11" s="26"/>
      <c r="R11" s="398"/>
      <c r="S11" s="399"/>
      <c r="T11" s="28"/>
      <c r="U11" s="214"/>
      <c r="W11" s="213"/>
      <c r="X11" s="309"/>
      <c r="AA11" s="213"/>
      <c r="AB11" s="309"/>
      <c r="AE11" s="213"/>
      <c r="AF11" s="309"/>
    </row>
    <row r="12" spans="1:32" ht="12.75" customHeight="1">
      <c r="A12" s="146">
        <v>2006</v>
      </c>
      <c r="B12" s="22">
        <v>10147</v>
      </c>
      <c r="C12" s="26"/>
      <c r="D12" s="484">
        <v>0.8</v>
      </c>
      <c r="E12" s="507"/>
      <c r="F12" s="22">
        <v>13156</v>
      </c>
      <c r="G12" s="26"/>
      <c r="H12" s="484">
        <v>4.8</v>
      </c>
      <c r="I12" s="26"/>
      <c r="J12" s="22">
        <v>23304</v>
      </c>
      <c r="K12" s="26"/>
      <c r="L12" s="484">
        <v>3</v>
      </c>
      <c r="M12" s="26"/>
      <c r="N12" s="2">
        <v>46087</v>
      </c>
      <c r="O12" s="26"/>
      <c r="P12" s="199">
        <v>22</v>
      </c>
      <c r="Q12" s="26"/>
      <c r="R12" s="398"/>
      <c r="S12" s="399"/>
      <c r="T12" s="28"/>
      <c r="U12" s="214"/>
      <c r="W12" s="213"/>
      <c r="X12" s="309"/>
      <c r="AA12" s="213"/>
      <c r="AB12" s="309"/>
      <c r="AE12" s="213"/>
      <c r="AF12" s="309"/>
    </row>
    <row r="13" spans="1:32" ht="12.75" customHeight="1">
      <c r="A13" s="146">
        <v>2007</v>
      </c>
      <c r="B13" s="22">
        <v>10676</v>
      </c>
      <c r="C13" s="26"/>
      <c r="D13" s="484">
        <v>5.2</v>
      </c>
      <c r="E13" s="507"/>
      <c r="F13" s="22">
        <v>13806</v>
      </c>
      <c r="G13" s="26"/>
      <c r="H13" s="484">
        <v>4.9000000000000004</v>
      </c>
      <c r="I13" s="26"/>
      <c r="J13" s="22">
        <v>24483</v>
      </c>
      <c r="K13" s="26"/>
      <c r="L13" s="484">
        <v>5.0999999999999996</v>
      </c>
      <c r="M13" s="26"/>
      <c r="N13" s="2">
        <v>50928</v>
      </c>
      <c r="O13" s="26"/>
      <c r="P13" s="199">
        <v>21</v>
      </c>
      <c r="Q13" s="26"/>
      <c r="R13" s="398"/>
      <c r="S13" s="399"/>
      <c r="T13" s="28"/>
      <c r="U13" s="214"/>
      <c r="W13" s="213"/>
      <c r="X13" s="309"/>
      <c r="AA13" s="213"/>
      <c r="AB13" s="309"/>
      <c r="AE13" s="213"/>
      <c r="AF13" s="309"/>
    </row>
    <row r="14" spans="1:32" ht="12.75" customHeight="1">
      <c r="A14" s="5">
        <v>2008</v>
      </c>
      <c r="B14" s="22">
        <v>11010</v>
      </c>
      <c r="C14" s="26"/>
      <c r="D14" s="484">
        <v>3.1</v>
      </c>
      <c r="E14" s="507"/>
      <c r="F14" s="22">
        <v>14617</v>
      </c>
      <c r="G14" s="26"/>
      <c r="H14" s="484">
        <v>5.9</v>
      </c>
      <c r="I14" s="26"/>
      <c r="J14" s="22">
        <v>25627</v>
      </c>
      <c r="K14" s="26"/>
      <c r="L14" s="484">
        <v>4.7</v>
      </c>
      <c r="M14" s="26"/>
      <c r="N14" s="2">
        <v>54645</v>
      </c>
      <c r="O14" s="97"/>
      <c r="P14" s="199">
        <v>20.100000000000001</v>
      </c>
      <c r="Q14" s="26"/>
      <c r="R14" s="398"/>
      <c r="S14" s="399"/>
      <c r="T14" s="28"/>
      <c r="U14" s="214"/>
      <c r="W14" s="213"/>
      <c r="X14" s="309"/>
      <c r="AA14" s="213"/>
      <c r="AB14" s="309"/>
      <c r="AE14" s="213"/>
      <c r="AF14" s="309"/>
    </row>
    <row r="15" spans="1:32" ht="12.75" customHeight="1">
      <c r="A15" s="5">
        <v>2009</v>
      </c>
      <c r="B15" s="22">
        <v>10927</v>
      </c>
      <c r="C15" s="26"/>
      <c r="D15" s="484">
        <v>-0.8</v>
      </c>
      <c r="E15" s="507"/>
      <c r="F15" s="22">
        <v>15232</v>
      </c>
      <c r="G15" s="26"/>
      <c r="H15" s="484">
        <v>4.2</v>
      </c>
      <c r="I15" s="26"/>
      <c r="J15" s="22">
        <v>26159</v>
      </c>
      <c r="K15" s="26"/>
      <c r="L15" s="484">
        <v>2.1</v>
      </c>
      <c r="M15" s="26"/>
      <c r="N15" s="2">
        <v>60759</v>
      </c>
      <c r="O15" s="97"/>
      <c r="P15" s="199">
        <v>18</v>
      </c>
      <c r="Q15" s="26"/>
      <c r="R15" s="398"/>
      <c r="S15" s="399"/>
      <c r="T15" s="28"/>
      <c r="U15" s="214"/>
      <c r="W15" s="213"/>
      <c r="X15" s="309"/>
      <c r="AA15" s="213"/>
      <c r="AB15" s="309"/>
      <c r="AE15" s="213"/>
      <c r="AF15" s="309"/>
    </row>
    <row r="16" spans="1:32" ht="12.75" customHeight="1">
      <c r="A16" s="5">
        <v>2010</v>
      </c>
      <c r="B16" s="22">
        <v>10316</v>
      </c>
      <c r="C16" s="26"/>
      <c r="D16" s="484">
        <v>-5.6</v>
      </c>
      <c r="E16" s="507"/>
      <c r="F16" s="22">
        <v>14981</v>
      </c>
      <c r="G16" s="26"/>
      <c r="H16" s="484">
        <v>-1.6</v>
      </c>
      <c r="I16" s="26"/>
      <c r="J16" s="22">
        <v>25297</v>
      </c>
      <c r="K16" s="26"/>
      <c r="L16" s="484">
        <v>-3.3</v>
      </c>
      <c r="M16" s="26"/>
      <c r="N16" s="2">
        <v>55832</v>
      </c>
      <c r="O16" s="97"/>
      <c r="P16" s="199">
        <v>18.5</v>
      </c>
      <c r="Q16" s="26"/>
      <c r="R16" s="398"/>
      <c r="S16" s="399"/>
      <c r="T16" s="28"/>
      <c r="U16" s="214"/>
      <c r="W16" s="213"/>
      <c r="X16" s="309"/>
      <c r="AA16" s="213"/>
      <c r="AB16" s="309"/>
      <c r="AE16" s="213"/>
      <c r="AF16" s="309"/>
    </row>
    <row r="17" spans="1:32" ht="12.75" customHeight="1">
      <c r="A17" s="5">
        <v>2011</v>
      </c>
      <c r="B17" s="22">
        <v>10090</v>
      </c>
      <c r="C17" s="26"/>
      <c r="D17" s="484">
        <v>-2.2000000000000002</v>
      </c>
      <c r="E17" s="507"/>
      <c r="F17" s="22">
        <v>15741</v>
      </c>
      <c r="G17" s="26"/>
      <c r="H17" s="484">
        <v>5.0999999999999996</v>
      </c>
      <c r="I17" s="26"/>
      <c r="J17" s="22">
        <v>25831</v>
      </c>
      <c r="K17" s="26"/>
      <c r="L17" s="484">
        <v>2.1</v>
      </c>
      <c r="M17" s="26"/>
      <c r="N17" s="2">
        <v>61559</v>
      </c>
      <c r="O17" s="97"/>
      <c r="P17" s="199">
        <v>16.399999999999999</v>
      </c>
      <c r="Q17" s="26"/>
      <c r="R17" s="398"/>
      <c r="S17" s="399"/>
      <c r="T17" s="28"/>
      <c r="U17" s="214"/>
      <c r="W17" s="213"/>
      <c r="X17" s="309"/>
      <c r="AA17" s="213"/>
      <c r="AB17" s="309"/>
      <c r="AE17" s="213"/>
      <c r="AF17" s="309"/>
    </row>
    <row r="18" spans="1:32" s="200" customFormat="1" ht="12.75" customHeight="1">
      <c r="A18" s="5">
        <v>2012</v>
      </c>
      <c r="B18" s="22">
        <v>10151</v>
      </c>
      <c r="C18" s="26"/>
      <c r="D18" s="484">
        <v>0.6</v>
      </c>
      <c r="E18" s="507"/>
      <c r="F18" s="22">
        <v>16313</v>
      </c>
      <c r="G18" s="26"/>
      <c r="H18" s="484">
        <v>3.6</v>
      </c>
      <c r="I18" s="26"/>
      <c r="J18" s="22">
        <v>26464</v>
      </c>
      <c r="K18" s="26"/>
      <c r="L18" s="484">
        <v>2.5</v>
      </c>
      <c r="M18" s="26"/>
      <c r="N18" s="2">
        <v>64749</v>
      </c>
      <c r="O18" s="97"/>
      <c r="P18" s="199">
        <v>15.7</v>
      </c>
      <c r="Q18" s="26"/>
      <c r="R18" s="398"/>
      <c r="S18" s="399"/>
      <c r="T18" s="28"/>
      <c r="U18" s="214"/>
      <c r="W18" s="213"/>
      <c r="X18" s="309"/>
      <c r="AA18" s="213"/>
      <c r="AB18" s="309"/>
      <c r="AE18" s="213"/>
      <c r="AF18" s="309"/>
    </row>
    <row r="19" spans="1:32" s="200" customFormat="1" ht="12.75" customHeight="1">
      <c r="A19" s="5">
        <v>2013</v>
      </c>
      <c r="B19" s="22">
        <v>9958</v>
      </c>
      <c r="C19" s="26"/>
      <c r="D19" s="484">
        <v>-1.9</v>
      </c>
      <c r="E19" s="507"/>
      <c r="F19" s="22">
        <v>16952</v>
      </c>
      <c r="G19" s="26"/>
      <c r="H19" s="484">
        <v>3.9</v>
      </c>
      <c r="I19" s="26"/>
      <c r="J19" s="22">
        <v>26909</v>
      </c>
      <c r="K19" s="26"/>
      <c r="L19" s="484">
        <v>1.7</v>
      </c>
      <c r="M19" s="26"/>
      <c r="N19" s="2">
        <v>62766</v>
      </c>
      <c r="O19" s="97"/>
      <c r="P19" s="199">
        <v>15.9</v>
      </c>
      <c r="Q19" s="26"/>
      <c r="R19" s="398"/>
      <c r="S19" s="399"/>
      <c r="T19" s="28"/>
      <c r="U19" s="214"/>
      <c r="W19" s="213"/>
      <c r="X19" s="309"/>
      <c r="AA19" s="213"/>
      <c r="AB19" s="309"/>
      <c r="AE19" s="213"/>
      <c r="AF19" s="309"/>
    </row>
    <row r="20" spans="1:32" s="200" customFormat="1" ht="12.75" customHeight="1">
      <c r="A20" s="5">
        <v>2014</v>
      </c>
      <c r="B20" s="22">
        <v>10444</v>
      </c>
      <c r="C20" s="26"/>
      <c r="D20" s="484">
        <v>4.9000000000000004</v>
      </c>
      <c r="E20" s="507"/>
      <c r="F20" s="22">
        <v>17813</v>
      </c>
      <c r="G20" s="26"/>
      <c r="H20" s="484">
        <v>5.0999999999999996</v>
      </c>
      <c r="I20" s="26"/>
      <c r="J20" s="22">
        <v>28256</v>
      </c>
      <c r="K20" s="26"/>
      <c r="L20" s="484">
        <v>5</v>
      </c>
      <c r="M20" s="26"/>
      <c r="N20" s="2">
        <v>67076</v>
      </c>
      <c r="O20" s="97"/>
      <c r="P20" s="199">
        <v>15.6</v>
      </c>
      <c r="Q20" s="26"/>
      <c r="R20" s="398"/>
      <c r="S20" s="399"/>
      <c r="T20" s="28"/>
      <c r="U20" s="214"/>
      <c r="W20" s="213"/>
      <c r="X20" s="309"/>
      <c r="AA20" s="213"/>
      <c r="AB20" s="309"/>
      <c r="AE20" s="213"/>
      <c r="AF20" s="309"/>
    </row>
    <row r="21" spans="1:32" s="200" customFormat="1" ht="12.75" customHeight="1">
      <c r="A21" s="5">
        <v>2015</v>
      </c>
      <c r="B21" s="22">
        <v>12426</v>
      </c>
      <c r="C21" s="26"/>
      <c r="D21" s="484">
        <v>19</v>
      </c>
      <c r="E21" s="507"/>
      <c r="F21" s="22">
        <v>19183</v>
      </c>
      <c r="G21" s="26"/>
      <c r="H21" s="484">
        <v>7.7</v>
      </c>
      <c r="I21" s="26"/>
      <c r="J21" s="22">
        <v>31608</v>
      </c>
      <c r="K21" s="26"/>
      <c r="L21" s="484">
        <v>11.9</v>
      </c>
      <c r="M21" s="26"/>
      <c r="N21" s="2">
        <v>67906</v>
      </c>
      <c r="O21" s="97"/>
      <c r="P21" s="199">
        <v>18.3</v>
      </c>
      <c r="Q21" s="26"/>
      <c r="R21" s="398"/>
      <c r="S21" s="399"/>
      <c r="T21" s="28"/>
      <c r="U21" s="214"/>
      <c r="W21" s="213"/>
      <c r="X21" s="309"/>
      <c r="AA21" s="213"/>
      <c r="AB21" s="309"/>
      <c r="AE21" s="213"/>
      <c r="AF21" s="309"/>
    </row>
    <row r="22" spans="1:32" s="200" customFormat="1" ht="12.75" customHeight="1">
      <c r="A22" s="5">
        <v>2016</v>
      </c>
      <c r="B22" s="22">
        <v>14864</v>
      </c>
      <c r="C22" s="26"/>
      <c r="D22" s="484">
        <v>19.600000000000001</v>
      </c>
      <c r="E22" s="507"/>
      <c r="F22" s="22">
        <v>20294</v>
      </c>
      <c r="G22" s="26"/>
      <c r="H22" s="484">
        <v>5.8</v>
      </c>
      <c r="I22" s="26"/>
      <c r="J22" s="22">
        <v>35157</v>
      </c>
      <c r="K22" s="26"/>
      <c r="L22" s="484">
        <v>11.2</v>
      </c>
      <c r="M22" s="26"/>
      <c r="N22" s="2">
        <v>71390</v>
      </c>
      <c r="O22" s="97"/>
      <c r="P22" s="199">
        <v>20.8</v>
      </c>
      <c r="Q22" s="26"/>
      <c r="R22" s="398"/>
      <c r="S22" s="399"/>
      <c r="T22" s="28"/>
      <c r="U22" s="214"/>
      <c r="W22" s="213"/>
      <c r="X22" s="309"/>
      <c r="AA22" s="213"/>
      <c r="AB22" s="309"/>
      <c r="AE22" s="213"/>
      <c r="AF22" s="309"/>
    </row>
    <row r="23" spans="1:32" ht="12.75" customHeight="1">
      <c r="A23" s="5">
        <v>2017</v>
      </c>
      <c r="B23" s="22">
        <v>14796</v>
      </c>
      <c r="C23" s="26"/>
      <c r="D23" s="484">
        <v>-0.5</v>
      </c>
      <c r="E23" s="507"/>
      <c r="F23" s="22">
        <v>21411</v>
      </c>
      <c r="G23" s="26"/>
      <c r="H23" s="484">
        <v>5.5</v>
      </c>
      <c r="I23" s="26"/>
      <c r="J23" s="22">
        <v>36208</v>
      </c>
      <c r="K23" s="26"/>
      <c r="L23" s="484">
        <v>3</v>
      </c>
      <c r="M23" s="26"/>
      <c r="N23" s="2">
        <v>72289</v>
      </c>
      <c r="O23" s="97"/>
      <c r="P23" s="199">
        <v>20.5</v>
      </c>
      <c r="Q23" s="26"/>
      <c r="R23" s="398"/>
      <c r="S23" s="399"/>
      <c r="T23" s="28"/>
      <c r="U23" s="214"/>
      <c r="W23" s="213"/>
      <c r="X23" s="309"/>
      <c r="AA23" s="213"/>
      <c r="AB23" s="309"/>
      <c r="AE23" s="213"/>
      <c r="AF23" s="309"/>
    </row>
    <row r="24" spans="1:32">
      <c r="A24" s="5">
        <v>2018</v>
      </c>
      <c r="B24" s="22">
        <v>16320</v>
      </c>
      <c r="C24" s="26"/>
      <c r="D24" s="484">
        <v>10.3</v>
      </c>
      <c r="E24" s="508"/>
      <c r="F24" s="22">
        <v>22764</v>
      </c>
      <c r="G24" s="26"/>
      <c r="H24" s="484">
        <v>6.3</v>
      </c>
      <c r="I24" s="26"/>
      <c r="J24" s="22">
        <v>39084</v>
      </c>
      <c r="K24" s="26"/>
      <c r="L24" s="484">
        <v>7.9</v>
      </c>
      <c r="M24" s="26"/>
      <c r="N24" s="2">
        <v>80202</v>
      </c>
      <c r="O24" s="97"/>
      <c r="P24" s="199">
        <v>20.3</v>
      </c>
      <c r="Q24" s="26"/>
      <c r="R24" s="398"/>
      <c r="S24" s="399"/>
      <c r="T24" s="28"/>
      <c r="U24" s="214"/>
      <c r="V24" s="360"/>
      <c r="W24" s="213"/>
      <c r="X24" s="309"/>
      <c r="AA24" s="213"/>
      <c r="AB24" s="309"/>
      <c r="AE24" s="213"/>
      <c r="AF24" s="309"/>
    </row>
    <row r="25" spans="1:32">
      <c r="A25" s="364">
        <v>2019</v>
      </c>
      <c r="B25" s="22">
        <v>17164</v>
      </c>
      <c r="C25" s="26"/>
      <c r="D25" s="484">
        <v>5.2</v>
      </c>
      <c r="E25" s="509"/>
      <c r="F25" s="22">
        <v>23702</v>
      </c>
      <c r="G25" s="29"/>
      <c r="H25" s="484">
        <v>4.0999999999999996</v>
      </c>
      <c r="I25" s="29"/>
      <c r="J25" s="22">
        <v>40866</v>
      </c>
      <c r="K25" s="29"/>
      <c r="L25" s="484">
        <v>4.5999999999999996</v>
      </c>
      <c r="M25" s="29"/>
      <c r="N25" s="2">
        <v>85373</v>
      </c>
      <c r="O25" s="29"/>
      <c r="P25" s="199">
        <v>20.100000000000001</v>
      </c>
      <c r="Q25" s="29"/>
      <c r="R25" s="398"/>
      <c r="S25" s="399"/>
      <c r="T25" s="28"/>
      <c r="U25" s="214"/>
      <c r="V25" s="317"/>
      <c r="W25" s="316"/>
      <c r="X25" s="309"/>
      <c r="AA25" s="213"/>
      <c r="AB25" s="309"/>
      <c r="AE25" s="213"/>
      <c r="AF25" s="309"/>
    </row>
    <row r="26" spans="1:32">
      <c r="A26" s="364">
        <v>2020</v>
      </c>
      <c r="B26" s="22">
        <v>17662</v>
      </c>
      <c r="C26" s="26"/>
      <c r="D26" s="484">
        <v>2.9</v>
      </c>
      <c r="E26" s="509"/>
      <c r="F26" s="22">
        <v>23696</v>
      </c>
      <c r="G26" s="29"/>
      <c r="H26" s="484">
        <v>0</v>
      </c>
      <c r="I26" s="29"/>
      <c r="J26" s="22">
        <v>41358</v>
      </c>
      <c r="K26" s="29"/>
      <c r="L26" s="484">
        <v>1.2</v>
      </c>
      <c r="M26" s="29"/>
      <c r="N26" s="2">
        <v>88567</v>
      </c>
      <c r="O26" s="29"/>
      <c r="P26" s="199">
        <v>19.899999999999999</v>
      </c>
      <c r="Q26" s="29"/>
      <c r="R26" s="455"/>
      <c r="T26" s="407"/>
      <c r="U26" s="214"/>
      <c r="V26" s="317"/>
      <c r="W26" s="316"/>
      <c r="X26" s="309"/>
      <c r="AA26" s="213"/>
      <c r="AB26" s="309"/>
      <c r="AE26" s="213"/>
      <c r="AF26" s="309"/>
    </row>
    <row r="27" spans="1:32">
      <c r="A27" s="364">
        <v>2021</v>
      </c>
      <c r="B27" s="22">
        <v>1486</v>
      </c>
      <c r="C27" s="26"/>
      <c r="D27" s="484">
        <v>-91.6</v>
      </c>
      <c r="E27" s="509"/>
      <c r="F27" s="22">
        <v>24349</v>
      </c>
      <c r="G27" s="29"/>
      <c r="H27" s="484">
        <v>2.8</v>
      </c>
      <c r="I27" s="29"/>
      <c r="J27" s="22">
        <v>25835</v>
      </c>
      <c r="K27" s="29"/>
      <c r="L27" s="484">
        <v>-37.5</v>
      </c>
      <c r="M27" s="29"/>
      <c r="N27" s="2">
        <v>71695</v>
      </c>
      <c r="O27" s="29"/>
      <c r="P27" s="199">
        <v>2.1</v>
      </c>
      <c r="Q27" s="29"/>
      <c r="R27" s="455"/>
      <c r="S27" s="524"/>
      <c r="T27" s="407"/>
      <c r="U27" s="407"/>
      <c r="V27" s="407"/>
      <c r="W27" s="316"/>
      <c r="X27" s="309"/>
      <c r="AA27" s="213"/>
      <c r="AB27" s="309"/>
      <c r="AE27" s="213"/>
      <c r="AF27" s="309"/>
    </row>
    <row r="28" spans="1:32">
      <c r="A28" s="321" t="s">
        <v>243</v>
      </c>
      <c r="B28" s="197">
        <v>1941</v>
      </c>
      <c r="C28" s="352"/>
      <c r="D28" s="485">
        <v>30.6</v>
      </c>
      <c r="E28" s="510"/>
      <c r="F28" s="197">
        <v>24598</v>
      </c>
      <c r="G28" s="321"/>
      <c r="H28" s="485">
        <v>1</v>
      </c>
      <c r="I28" s="321"/>
      <c r="J28" s="197">
        <v>26539</v>
      </c>
      <c r="K28" s="321"/>
      <c r="L28" s="485">
        <v>2.7</v>
      </c>
      <c r="M28" s="321"/>
      <c r="N28" s="354">
        <v>79768</v>
      </c>
      <c r="O28" s="321"/>
      <c r="P28" s="400">
        <v>2.4</v>
      </c>
      <c r="Q28" s="321"/>
      <c r="R28" s="360"/>
      <c r="S28" s="524"/>
      <c r="T28" s="407"/>
      <c r="U28" s="486"/>
      <c r="V28" s="407"/>
      <c r="W28" s="407"/>
      <c r="X28" s="407"/>
      <c r="Y28" s="407"/>
      <c r="Z28" s="407"/>
      <c r="AA28" s="407"/>
      <c r="AB28" s="309"/>
      <c r="AE28" s="213"/>
      <c r="AF28" s="309"/>
    </row>
    <row r="29" spans="1:32" s="23" customFormat="1" ht="12.75" customHeight="1">
      <c r="A29" s="23" t="s">
        <v>82</v>
      </c>
      <c r="L29" s="201"/>
      <c r="M29" s="25"/>
      <c r="N29" s="202"/>
      <c r="O29" s="202"/>
      <c r="P29" s="202"/>
      <c r="R29" s="379"/>
      <c r="S29" s="309"/>
    </row>
    <row r="30" spans="1:32">
      <c r="A30" s="223" t="s">
        <v>263</v>
      </c>
      <c r="B30" s="26"/>
      <c r="C30" s="26"/>
      <c r="D30" s="27"/>
      <c r="E30" s="27"/>
      <c r="F30" s="201"/>
      <c r="G30" s="23"/>
      <c r="H30" s="201"/>
      <c r="I30" s="23"/>
      <c r="J30" s="23"/>
      <c r="K30" s="23"/>
      <c r="L30" s="201"/>
      <c r="M30" s="25"/>
      <c r="N30" s="204"/>
      <c r="O30" s="25"/>
      <c r="P30" s="25"/>
      <c r="Q30" s="23"/>
      <c r="R30" s="379"/>
    </row>
    <row r="31" spans="1:32">
      <c r="A31" s="32" t="s">
        <v>147</v>
      </c>
      <c r="B31" s="23"/>
      <c r="C31" s="23"/>
      <c r="D31" s="203"/>
      <c r="E31" s="23"/>
      <c r="F31" s="23"/>
      <c r="G31" s="23"/>
      <c r="H31" s="23"/>
      <c r="I31" s="23"/>
      <c r="J31" s="23"/>
      <c r="K31" s="23"/>
      <c r="L31" s="23"/>
      <c r="M31" s="25"/>
      <c r="N31" s="8"/>
      <c r="O31" s="25"/>
      <c r="P31" s="205"/>
      <c r="Q31" s="23"/>
      <c r="R31" s="379"/>
    </row>
    <row r="32" spans="1:32">
      <c r="A32" s="23" t="s">
        <v>74</v>
      </c>
      <c r="B32" s="23"/>
      <c r="C32" s="23"/>
      <c r="E32" s="23"/>
      <c r="F32" s="23"/>
      <c r="G32" s="23"/>
      <c r="H32" s="23"/>
      <c r="I32" s="23"/>
      <c r="J32" s="23"/>
      <c r="K32" s="23"/>
      <c r="L32" s="23"/>
      <c r="M32" s="25"/>
      <c r="N32" s="9"/>
      <c r="O32" s="25"/>
      <c r="P32" s="25"/>
      <c r="Q32" s="23"/>
    </row>
    <row r="33" spans="1:17">
      <c r="A33" s="29" t="s">
        <v>149</v>
      </c>
      <c r="B33" s="23"/>
      <c r="C33" s="23"/>
      <c r="E33" s="23"/>
      <c r="F33" s="23"/>
      <c r="G33" s="23"/>
      <c r="H33" s="23"/>
      <c r="I33" s="23"/>
      <c r="J33" s="23"/>
      <c r="K33" s="23"/>
      <c r="L33" s="23"/>
      <c r="M33" s="25"/>
      <c r="N33" s="9"/>
      <c r="O33" s="25"/>
      <c r="P33" s="25"/>
      <c r="Q33" s="23"/>
    </row>
    <row r="34" spans="1:17">
      <c r="A34" s="336" t="s">
        <v>200</v>
      </c>
      <c r="B34" s="23"/>
      <c r="C34" s="23"/>
      <c r="D34" s="23"/>
      <c r="E34" s="23"/>
      <c r="F34" s="34"/>
      <c r="G34" s="23"/>
      <c r="H34" s="23"/>
      <c r="I34" s="23"/>
      <c r="J34" s="23"/>
      <c r="K34" s="23"/>
      <c r="L34" s="23"/>
      <c r="M34" s="25"/>
      <c r="N34" s="9"/>
      <c r="O34" s="25"/>
      <c r="P34" s="25"/>
      <c r="Q34" s="23"/>
    </row>
    <row r="35" spans="1:17">
      <c r="B35" s="201"/>
      <c r="C35" s="23"/>
      <c r="D35" s="201"/>
      <c r="E35" s="23"/>
      <c r="F35" s="201"/>
      <c r="G35" s="23"/>
      <c r="H35" s="23"/>
      <c r="I35" s="23"/>
      <c r="J35" s="23"/>
      <c r="K35" s="23"/>
      <c r="L35" s="23"/>
      <c r="M35" s="25"/>
      <c r="N35" s="9"/>
      <c r="O35" s="25"/>
      <c r="P35" s="25"/>
      <c r="Q35" s="23"/>
    </row>
    <row r="36" spans="1:17">
      <c r="B36" s="201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5"/>
      <c r="N36" s="9"/>
      <c r="O36" s="25"/>
      <c r="P36" s="25"/>
      <c r="Q36" s="23"/>
    </row>
    <row r="37" spans="1:17">
      <c r="B37" s="34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5"/>
      <c r="N37" s="9"/>
      <c r="O37" s="25"/>
      <c r="P37" s="25"/>
      <c r="Q37" s="23"/>
    </row>
    <row r="38" spans="1:17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5"/>
      <c r="N38" s="9"/>
      <c r="O38" s="25"/>
      <c r="P38" s="25"/>
      <c r="Q38" s="23"/>
    </row>
    <row r="39" spans="1:17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5"/>
      <c r="N39" s="9"/>
      <c r="O39" s="25"/>
      <c r="P39" s="25"/>
      <c r="Q39" s="23"/>
    </row>
    <row r="40" spans="1:17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5"/>
      <c r="M40" s="25"/>
      <c r="N40" s="9"/>
      <c r="O40" s="25"/>
      <c r="P40" s="25"/>
      <c r="Q40" s="23"/>
    </row>
    <row r="41" spans="1:17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5"/>
      <c r="N41" s="9"/>
      <c r="O41" s="25"/>
      <c r="P41" s="25"/>
      <c r="Q41" s="23"/>
    </row>
    <row r="42" spans="1:17">
      <c r="B42" s="23"/>
      <c r="C42" s="23"/>
      <c r="D42" s="23"/>
      <c r="E42" s="23"/>
      <c r="F42" s="23"/>
      <c r="G42" s="25"/>
      <c r="H42" s="23"/>
      <c r="I42" s="23"/>
      <c r="J42" s="23"/>
      <c r="K42" s="23"/>
      <c r="L42" s="23"/>
      <c r="M42" s="25"/>
      <c r="N42" s="9"/>
      <c r="O42" s="25"/>
      <c r="P42" s="25"/>
      <c r="Q42" s="23"/>
    </row>
    <row r="43" spans="1:17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5"/>
      <c r="N43" s="9"/>
      <c r="O43" s="25"/>
      <c r="P43" s="25"/>
      <c r="Q43" s="23"/>
    </row>
    <row r="44" spans="1:17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5"/>
      <c r="N44" s="9"/>
      <c r="O44" s="25"/>
      <c r="P44" s="25"/>
      <c r="Q44" s="23"/>
    </row>
    <row r="45" spans="1:17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5"/>
      <c r="N45" s="9"/>
      <c r="O45" s="25"/>
      <c r="P45" s="25"/>
      <c r="Q45" s="23"/>
    </row>
    <row r="46" spans="1:17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5"/>
      <c r="N46" s="9"/>
      <c r="O46" s="25"/>
      <c r="P46" s="25"/>
      <c r="Q46" s="23"/>
    </row>
    <row r="47" spans="1:17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5"/>
      <c r="N47" s="9"/>
      <c r="O47" s="25"/>
      <c r="P47" s="25"/>
      <c r="Q47" s="23"/>
    </row>
    <row r="48" spans="1:17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5"/>
      <c r="N48" s="9"/>
      <c r="O48" s="25"/>
      <c r="P48" s="25"/>
      <c r="Q48" s="23"/>
    </row>
    <row r="49" spans="2:17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5"/>
      <c r="N49" s="9"/>
      <c r="O49" s="25"/>
      <c r="P49" s="25"/>
      <c r="Q49" s="23"/>
    </row>
    <row r="50" spans="2:17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5"/>
      <c r="N50" s="9"/>
      <c r="O50" s="25"/>
      <c r="P50" s="25"/>
      <c r="Q50" s="23"/>
    </row>
    <row r="51" spans="2:17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2:17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2:17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2:17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2:17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2:17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  <row r="57" spans="2:17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2:17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2:17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2:17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2:17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2:17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2:17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2:17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2:17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2:17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2:17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2:17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2:17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2:17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2:17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2:17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2:17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2:17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2:17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2:17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2:17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2:17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2:17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2:17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2:17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2:17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2:17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2:17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2:17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2:17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2:17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2:17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2:17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2:17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2:17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2:17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2:17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2:17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2:17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2:17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2:17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2:17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2:17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2:17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2:17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2:17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2:17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2:17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2:17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2:17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2:17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2:17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2:17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2:17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2:17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2:17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2:17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2:17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2:17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2:17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2:17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2:17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2:17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2:17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2:17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2:17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2:17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2:17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2:17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2:17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2:17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2:17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2:17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2:17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2:17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2:17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2:17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2:17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2:17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2:17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2:17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2:17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2:17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2:17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2:17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2:17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2:17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2:17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2:17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2:17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2:17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2:17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2:17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2:17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2:17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2:17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2:17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2:17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2:17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2:17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2:17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2:17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2:17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2:17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2:17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2:17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2:17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2:17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2:17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2:17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2:17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2:17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2:17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2:17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2:17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2:17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2:17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2:17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2:17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2:17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2:17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2:17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2:17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2:17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2:17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2:17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2:17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2:17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2:17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2:17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2:17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2:17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2:17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2:17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2:17"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  <row r="192" spans="2:17"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</row>
    <row r="193" spans="2:17"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</row>
    <row r="194" spans="2:17"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</row>
    <row r="195" spans="2:17"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</row>
    <row r="196" spans="2:17"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</row>
    <row r="197" spans="2:17"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</row>
    <row r="198" spans="2:17"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</row>
    <row r="199" spans="2:17"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</row>
    <row r="200" spans="2:17"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</row>
    <row r="201" spans="2:17"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</row>
    <row r="202" spans="2:17"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</row>
    <row r="203" spans="2:17"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</row>
    <row r="204" spans="2:17"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</row>
    <row r="205" spans="2:17"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</row>
    <row r="206" spans="2:17"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</row>
    <row r="207" spans="2:17"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</row>
    <row r="208" spans="2:17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</row>
    <row r="209" spans="2:17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</row>
    <row r="210" spans="2:17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</row>
    <row r="211" spans="2:17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</row>
    <row r="212" spans="2:17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</row>
    <row r="213" spans="2:17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</row>
    <row r="214" spans="2:17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</row>
    <row r="215" spans="2:17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</row>
    <row r="216" spans="2:17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</row>
    <row r="217" spans="2:17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</row>
    <row r="218" spans="2:17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</row>
    <row r="219" spans="2:17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</row>
    <row r="220" spans="2:17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</row>
    <row r="221" spans="2:17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</row>
    <row r="222" spans="2:17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</row>
    <row r="223" spans="2:17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</row>
    <row r="224" spans="2:17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</row>
    <row r="225" spans="2:17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</row>
    <row r="226" spans="2:17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</row>
    <row r="227" spans="2:17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</row>
    <row r="228" spans="2:17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</row>
    <row r="229" spans="2:17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</row>
    <row r="230" spans="2:17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</row>
    <row r="231" spans="2:17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</row>
    <row r="232" spans="2:17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</row>
    <row r="233" spans="2:17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</row>
    <row r="234" spans="2:17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</row>
    <row r="235" spans="2:17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</row>
    <row r="236" spans="2:17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</row>
    <row r="237" spans="2:17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</row>
    <row r="238" spans="2:17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</row>
    <row r="239" spans="2:17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</row>
    <row r="240" spans="2:17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</row>
    <row r="241" spans="2:17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</row>
    <row r="242" spans="2:17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</row>
    <row r="243" spans="2:17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</row>
    <row r="244" spans="2:17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</row>
    <row r="245" spans="2:17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</row>
    <row r="246" spans="2:17"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</row>
    <row r="247" spans="2:17"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</row>
    <row r="248" spans="2:17"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</row>
    <row r="249" spans="2:17"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</row>
    <row r="250" spans="2:17"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</row>
    <row r="251" spans="2:17"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</row>
    <row r="252" spans="2:17"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</row>
    <row r="253" spans="2:17"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</row>
    <row r="254" spans="2:17"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</row>
    <row r="255" spans="2:17"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</row>
    <row r="256" spans="2:17"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</row>
    <row r="257" spans="2:17"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</row>
    <row r="258" spans="2:17"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</row>
    <row r="259" spans="2:17"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</row>
    <row r="260" spans="2:17"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</row>
    <row r="261" spans="2:17"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</row>
    <row r="262" spans="2:17"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</row>
    <row r="263" spans="2:17"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</row>
    <row r="264" spans="2:17"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</row>
    <row r="265" spans="2:17"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</row>
    <row r="266" spans="2:17"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</row>
    <row r="267" spans="2:17"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</row>
    <row r="268" spans="2:17"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</row>
    <row r="269" spans="2:17"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</row>
    <row r="270" spans="2:17"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</row>
    <row r="271" spans="2:17"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</row>
    <row r="272" spans="2:17"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</row>
    <row r="273" spans="2:17"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</row>
    <row r="274" spans="2:17"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</row>
    <row r="275" spans="2:17"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</row>
    <row r="276" spans="2:17"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</row>
    <row r="277" spans="2:17"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</row>
    <row r="278" spans="2:17"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</row>
    <row r="279" spans="2:17"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</row>
    <row r="280" spans="2:17"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</row>
    <row r="281" spans="2:17"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</row>
    <row r="282" spans="2:17"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</row>
    <row r="283" spans="2:17"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</row>
    <row r="284" spans="2:17"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</row>
    <row r="285" spans="2:17"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</row>
    <row r="286" spans="2:17"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</row>
    <row r="287" spans="2:17"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</row>
    <row r="288" spans="2:17"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</row>
    <row r="289" spans="2:17"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</row>
    <row r="290" spans="2:17"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</row>
    <row r="291" spans="2:17"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</row>
    <row r="292" spans="2:17"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</row>
    <row r="293" spans="2:17"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</row>
    <row r="294" spans="2:17"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</row>
    <row r="295" spans="2:17"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</row>
    <row r="296" spans="2:17"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</row>
    <row r="297" spans="2:17"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</row>
    <row r="298" spans="2:17"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</row>
    <row r="299" spans="2:17"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</row>
    <row r="300" spans="2:17"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</row>
    <row r="301" spans="2:17"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</row>
    <row r="302" spans="2:17"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</row>
    <row r="303" spans="2:17"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</row>
    <row r="304" spans="2:17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</row>
    <row r="305" spans="2:17"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</row>
    <row r="306" spans="2:17"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</row>
    <row r="307" spans="2:17"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</row>
    <row r="308" spans="2:17"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</row>
    <row r="309" spans="2:17"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</row>
    <row r="310" spans="2:17"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</row>
    <row r="311" spans="2:17"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</row>
    <row r="312" spans="2:17"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</row>
    <row r="313" spans="2:17"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</row>
    <row r="314" spans="2:17"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</row>
    <row r="315" spans="2:17"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</row>
    <row r="316" spans="2:17"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</row>
    <row r="317" spans="2:17"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</row>
    <row r="318" spans="2:17"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</row>
    <row r="319" spans="2:17"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</row>
    <row r="320" spans="2:17"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</row>
    <row r="321" spans="2:17"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</row>
    <row r="322" spans="2:17"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</row>
    <row r="323" spans="2:17"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</row>
    <row r="324" spans="2:17"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</row>
    <row r="325" spans="2:17"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</row>
    <row r="326" spans="2:17"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</row>
    <row r="327" spans="2:17"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</row>
    <row r="328" spans="2:17"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</row>
    <row r="329" spans="2:17"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</row>
    <row r="330" spans="2:17"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</row>
    <row r="331" spans="2:17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</row>
    <row r="332" spans="2:17"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</row>
    <row r="333" spans="2:17"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</row>
    <row r="334" spans="2:17"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</row>
    <row r="335" spans="2:17"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</row>
    <row r="336" spans="2:17"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</row>
    <row r="337" spans="2:17"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</row>
    <row r="338" spans="2:17"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</row>
    <row r="339" spans="2:17"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</row>
    <row r="340" spans="2:17"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</row>
    <row r="341" spans="2:17"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</row>
    <row r="342" spans="2:17"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</row>
    <row r="343" spans="2:17"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</row>
    <row r="344" spans="2:17"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</row>
    <row r="345" spans="2:17"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</row>
    <row r="346" spans="2:17"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</row>
    <row r="347" spans="2:17"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</row>
    <row r="348" spans="2:17"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</row>
    <row r="349" spans="2:17"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</row>
    <row r="350" spans="2:17"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</row>
    <row r="351" spans="2:17"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</row>
    <row r="352" spans="2:17"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</row>
    <row r="353" spans="2:17"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</row>
    <row r="354" spans="2:17"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</row>
    <row r="355" spans="2:17"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</row>
    <row r="356" spans="2:17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</row>
    <row r="357" spans="2:17"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</row>
    <row r="358" spans="2:17"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</row>
    <row r="359" spans="2:17"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</row>
    <row r="360" spans="2:17"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</row>
    <row r="361" spans="2:17"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</row>
    <row r="362" spans="2:17"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</row>
    <row r="363" spans="2:17"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</row>
    <row r="364" spans="2:17"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</row>
    <row r="365" spans="2:17"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</row>
    <row r="366" spans="2:17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</row>
    <row r="367" spans="2:17"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</row>
    <row r="368" spans="2:17"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</row>
    <row r="369" spans="2:17"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</row>
    <row r="370" spans="2:17"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</row>
    <row r="371" spans="2:17"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</row>
    <row r="372" spans="2:17"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</row>
    <row r="373" spans="2:17"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</row>
    <row r="374" spans="2:17"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</row>
    <row r="375" spans="2:17"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</row>
    <row r="376" spans="2:17"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</row>
    <row r="377" spans="2:17"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</row>
    <row r="378" spans="2:17"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</row>
    <row r="379" spans="2:17"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</row>
    <row r="380" spans="2:17"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</row>
    <row r="381" spans="2:17"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</row>
    <row r="382" spans="2:17"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</row>
    <row r="383" spans="2:17"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</row>
    <row r="384" spans="2:17"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</row>
    <row r="385" spans="2:17"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</row>
    <row r="386" spans="2:17"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</row>
    <row r="387" spans="2:17"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</row>
    <row r="388" spans="2:17"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</row>
    <row r="389" spans="2:17"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</row>
    <row r="390" spans="2:17"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</row>
    <row r="391" spans="2:17"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</row>
    <row r="392" spans="2:17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</row>
    <row r="393" spans="2:17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</row>
    <row r="394" spans="2:17"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</row>
    <row r="395" spans="2:17"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</row>
    <row r="396" spans="2:17"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</row>
    <row r="397" spans="2:17"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</row>
    <row r="398" spans="2:17"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</row>
    <row r="399" spans="2:17"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</row>
    <row r="400" spans="2:17"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</row>
    <row r="401" spans="2:17"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</row>
    <row r="402" spans="2:17"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</row>
    <row r="403" spans="2:17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</row>
    <row r="404" spans="2:17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</row>
    <row r="405" spans="2:17"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</row>
    <row r="406" spans="2:17"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</row>
    <row r="407" spans="2:17"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</row>
    <row r="408" spans="2:17"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</row>
    <row r="409" spans="2:17"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</row>
    <row r="410" spans="2:17"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</row>
    <row r="411" spans="2:17"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</row>
    <row r="412" spans="2:17"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</row>
    <row r="413" spans="2:17"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</row>
    <row r="414" spans="2:17"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</row>
    <row r="415" spans="2:17"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</row>
    <row r="416" spans="2:17"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</row>
    <row r="417" spans="2:17"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</row>
    <row r="418" spans="2:17"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</row>
    <row r="419" spans="2:17"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</row>
    <row r="420" spans="2:17"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</row>
    <row r="421" spans="2:17"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</row>
    <row r="422" spans="2:17"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</row>
    <row r="423" spans="2:17"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</row>
    <row r="424" spans="2:17"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</row>
    <row r="425" spans="2:17"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</row>
    <row r="426" spans="2:17"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</row>
    <row r="427" spans="2:17"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</row>
    <row r="428" spans="2:17"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</row>
    <row r="429" spans="2:17"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</row>
    <row r="430" spans="2:17"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</row>
    <row r="431" spans="2:17"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</row>
    <row r="432" spans="2:17"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</row>
    <row r="433" spans="2:17"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</row>
    <row r="434" spans="2:17"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</row>
    <row r="435" spans="2:17"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</row>
    <row r="436" spans="2:17"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</row>
    <row r="437" spans="2:17"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</row>
    <row r="438" spans="2:17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</row>
    <row r="439" spans="2:17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</row>
    <row r="440" spans="2:17"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</row>
    <row r="441" spans="2:17"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</row>
    <row r="442" spans="2:17"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</row>
    <row r="443" spans="2:17"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</row>
    <row r="444" spans="2:17"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</row>
    <row r="445" spans="2:17"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</row>
    <row r="446" spans="2:17"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</row>
    <row r="447" spans="2:17"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</row>
    <row r="448" spans="2:17"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</row>
    <row r="449" spans="2:17"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</row>
    <row r="450" spans="2:17"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</row>
    <row r="451" spans="2:17"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</row>
    <row r="452" spans="2:17"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</row>
    <row r="453" spans="2:17"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</row>
    <row r="454" spans="2:17"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</row>
    <row r="455" spans="2:17"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</row>
    <row r="456" spans="2:17"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</row>
    <row r="457" spans="2:17"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</row>
    <row r="458" spans="2:17"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</row>
    <row r="459" spans="2:17"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</row>
    <row r="460" spans="2:17"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</row>
    <row r="461" spans="2:17"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</row>
    <row r="462" spans="2:17"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</row>
    <row r="463" spans="2:17"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</row>
    <row r="464" spans="2:17"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</row>
    <row r="465" spans="2:17"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</row>
    <row r="466" spans="2:17"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</row>
    <row r="467" spans="2:17"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</row>
    <row r="468" spans="2:17"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</row>
    <row r="469" spans="2:17"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</row>
    <row r="470" spans="2:17"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</row>
    <row r="471" spans="2:17"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</row>
    <row r="472" spans="2:17"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</row>
    <row r="473" spans="2:17"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</row>
    <row r="474" spans="2:17"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</row>
    <row r="475" spans="2:17"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</row>
    <row r="476" spans="2:17"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</row>
    <row r="477" spans="2:17"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</row>
    <row r="478" spans="2:17"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</row>
    <row r="479" spans="2:17"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</row>
    <row r="480" spans="2:17"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</row>
    <row r="481" spans="2:17"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</row>
    <row r="482" spans="2:17"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</row>
    <row r="483" spans="2:17"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</row>
    <row r="484" spans="2:17"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</row>
    <row r="485" spans="2:17"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</row>
    <row r="486" spans="2:17"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</row>
    <row r="487" spans="2:17"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</row>
    <row r="488" spans="2:17"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</row>
    <row r="489" spans="2:17"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</row>
    <row r="490" spans="2:17"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</row>
    <row r="491" spans="2:17"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</row>
    <row r="492" spans="2:17"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</row>
    <row r="493" spans="2:17"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</row>
    <row r="494" spans="2:17"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</row>
    <row r="495" spans="2:17"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</row>
    <row r="496" spans="2:17"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</row>
    <row r="497" spans="2:17"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</row>
    <row r="498" spans="2:17"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</row>
    <row r="499" spans="2:17"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</row>
    <row r="500" spans="2:17"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</row>
    <row r="501" spans="2:17"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</row>
    <row r="502" spans="2:17"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</row>
    <row r="503" spans="2:17"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</row>
    <row r="504" spans="2:17"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</row>
    <row r="505" spans="2:17"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</row>
    <row r="506" spans="2:17"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</row>
    <row r="507" spans="2:17"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</row>
    <row r="508" spans="2:17"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</row>
    <row r="509" spans="2:17"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</row>
    <row r="510" spans="2:17"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</row>
    <row r="511" spans="2:17"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</row>
    <row r="512" spans="2:17"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</row>
    <row r="513" spans="2:17"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</row>
    <row r="514" spans="2:17"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</row>
    <row r="515" spans="2:17"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</row>
    <row r="516" spans="2:17"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</row>
    <row r="517" spans="2:17"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</row>
    <row r="518" spans="2:17"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</row>
    <row r="519" spans="2:17"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</row>
    <row r="520" spans="2:17"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</row>
    <row r="521" spans="2:17"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</row>
    <row r="522" spans="2:17"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</row>
    <row r="523" spans="2:17"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</row>
    <row r="524" spans="2:17"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</row>
    <row r="525" spans="2:17"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</row>
    <row r="526" spans="2:17"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</row>
    <row r="527" spans="2:17"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</row>
    <row r="528" spans="2:17"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</row>
    <row r="529" spans="2:17"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</row>
    <row r="530" spans="2:17"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</row>
    <row r="531" spans="2:17"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</row>
    <row r="532" spans="2:17"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</row>
    <row r="533" spans="2:17"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</row>
    <row r="534" spans="2:17"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</row>
    <row r="535" spans="2:17"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</row>
    <row r="536" spans="2:17"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</row>
    <row r="537" spans="2:17"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</row>
    <row r="538" spans="2:17"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</row>
    <row r="539" spans="2:17"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</row>
    <row r="540" spans="2:17"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</row>
    <row r="541" spans="2:17"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</row>
    <row r="542" spans="2:17"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</row>
    <row r="543" spans="2:17"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</row>
    <row r="544" spans="2:17"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</row>
    <row r="545" spans="2:17"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</row>
    <row r="546" spans="2:17"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</row>
    <row r="547" spans="2:17"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</row>
    <row r="548" spans="2:17"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</row>
    <row r="549" spans="2:17"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</row>
    <row r="550" spans="2:17"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</row>
    <row r="551" spans="2:17"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</row>
    <row r="552" spans="2:17"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</row>
    <row r="553" spans="2:17"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</row>
    <row r="554" spans="2:17"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</row>
    <row r="555" spans="2:17"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</row>
    <row r="556" spans="2:17"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</row>
    <row r="557" spans="2:17"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</row>
    <row r="558" spans="2:17"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</row>
    <row r="559" spans="2:17"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</row>
    <row r="560" spans="2:17"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</row>
    <row r="561" spans="2:17"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</row>
    <row r="562" spans="2:17"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</row>
    <row r="563" spans="2:17"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</row>
    <row r="564" spans="2:17"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</row>
    <row r="565" spans="2:17"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</row>
    <row r="566" spans="2:17"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</row>
    <row r="567" spans="2:17"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</row>
    <row r="568" spans="2:17"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</row>
    <row r="569" spans="2:17"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</row>
    <row r="570" spans="2:17"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</row>
    <row r="571" spans="2:17"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</row>
    <row r="572" spans="2:17"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</row>
    <row r="573" spans="2:17"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</row>
    <row r="574" spans="2:17"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</row>
    <row r="575" spans="2:17"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</row>
    <row r="576" spans="2:17"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</row>
    <row r="577" spans="2:17"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</row>
    <row r="578" spans="2:17"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</row>
    <row r="579" spans="2:17"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</row>
    <row r="580" spans="2:17"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</row>
    <row r="581" spans="2:17"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</row>
    <row r="582" spans="2:17"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</row>
    <row r="583" spans="2:17"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</row>
    <row r="584" spans="2:17"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</row>
    <row r="585" spans="2:17"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</row>
    <row r="586" spans="2:17"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</row>
    <row r="587" spans="2:17"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</row>
    <row r="588" spans="2:17"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</row>
    <row r="589" spans="2:17"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</row>
    <row r="590" spans="2:17"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</row>
    <row r="591" spans="2:17"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</row>
    <row r="592" spans="2:17"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</row>
    <row r="593" spans="2:17"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</row>
    <row r="594" spans="2:17"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</row>
    <row r="595" spans="2:17"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</row>
    <row r="596" spans="2:17"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</row>
    <row r="597" spans="2:17"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</row>
    <row r="598" spans="2:17"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</row>
    <row r="599" spans="2:17"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</row>
    <row r="600" spans="2:17"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</row>
    <row r="601" spans="2:17"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</row>
    <row r="602" spans="2:17"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</row>
    <row r="603" spans="2:17"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</row>
    <row r="604" spans="2:17"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</row>
    <row r="605" spans="2:17"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</row>
    <row r="606" spans="2:17"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</row>
    <row r="607" spans="2:17"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</row>
    <row r="608" spans="2:17"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</row>
    <row r="609" spans="2:17"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</row>
    <row r="610" spans="2:17"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</row>
    <row r="611" spans="2:17"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</row>
    <row r="612" spans="2:17"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</row>
    <row r="613" spans="2:17"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</row>
    <row r="614" spans="2:17"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</row>
    <row r="615" spans="2:17"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</row>
    <row r="616" spans="2:17"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</row>
    <row r="617" spans="2:17"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</row>
    <row r="618" spans="2:17">
      <c r="B618" s="23"/>
      <c r="C618" s="23"/>
      <c r="D618" s="23"/>
      <c r="E618" s="23"/>
    </row>
  </sheetData>
  <mergeCells count="13">
    <mergeCell ref="P3:Q3"/>
    <mergeCell ref="B3:E3"/>
    <mergeCell ref="D4:E4"/>
    <mergeCell ref="F3:I3"/>
    <mergeCell ref="J3:M3"/>
    <mergeCell ref="N3:O3"/>
    <mergeCell ref="H4:I4"/>
    <mergeCell ref="L4:M4"/>
    <mergeCell ref="P4:Q4"/>
    <mergeCell ref="B4:C4"/>
    <mergeCell ref="F4:G4"/>
    <mergeCell ref="J4:K4"/>
    <mergeCell ref="N4:O4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7"/>
  <sheetViews>
    <sheetView showGridLines="0" zoomScaleNormal="100" workbookViewId="0"/>
  </sheetViews>
  <sheetFormatPr defaultColWidth="8.7265625" defaultRowHeight="12.5"/>
  <cols>
    <col min="1" max="1" width="7.26953125" style="24" customWidth="1"/>
    <col min="2" max="2" width="10.81640625" style="24" customWidth="1"/>
    <col min="3" max="3" width="2" style="24" customWidth="1"/>
    <col min="4" max="4" width="10.81640625" style="24" customWidth="1"/>
    <col min="5" max="5" width="2" style="24" customWidth="1"/>
    <col min="6" max="6" width="10.81640625" style="24" customWidth="1"/>
    <col min="7" max="7" width="2" style="24" customWidth="1"/>
    <col min="8" max="8" width="10.81640625" style="24" customWidth="1"/>
    <col min="9" max="9" width="2" style="24" customWidth="1"/>
    <col min="10" max="10" width="10.81640625" style="24" customWidth="1"/>
    <col min="11" max="11" width="2" style="24" customWidth="1"/>
    <col min="12" max="12" width="10.81640625" style="24" customWidth="1"/>
    <col min="13" max="13" width="2.26953125" style="24" customWidth="1"/>
    <col min="14" max="14" width="3.81640625" style="24" customWidth="1"/>
    <col min="15" max="16384" width="8.7265625" style="24"/>
  </cols>
  <sheetData>
    <row r="1" spans="1:13" s="17" customFormat="1" ht="13">
      <c r="A1" s="228" t="s">
        <v>9</v>
      </c>
      <c r="B1" s="229"/>
      <c r="C1" s="229"/>
      <c r="D1" s="229"/>
      <c r="E1" s="229"/>
      <c r="F1" s="229"/>
      <c r="G1" s="229"/>
      <c r="H1" s="28"/>
      <c r="I1" s="28"/>
      <c r="J1" s="28"/>
      <c r="K1" s="28"/>
      <c r="L1" s="28"/>
      <c r="M1" s="28"/>
    </row>
    <row r="2" spans="1:13" s="17" customFormat="1" ht="16">
      <c r="A2" s="230" t="s">
        <v>215</v>
      </c>
      <c r="B2" s="230"/>
      <c r="C2" s="230"/>
      <c r="D2" s="230"/>
      <c r="E2" s="230"/>
      <c r="F2" s="230"/>
      <c r="G2" s="230"/>
      <c r="H2" s="230"/>
      <c r="I2" s="230"/>
      <c r="J2" s="231"/>
      <c r="K2" s="231"/>
      <c r="L2" s="28"/>
      <c r="M2" s="28"/>
    </row>
    <row r="3" spans="1:13" s="17" customFormat="1" ht="15" customHeight="1">
      <c r="A3" s="563" t="s">
        <v>257</v>
      </c>
      <c r="B3" s="563"/>
      <c r="C3" s="563"/>
      <c r="D3" s="563"/>
      <c r="E3" s="563"/>
      <c r="F3" s="563"/>
      <c r="G3" s="563"/>
      <c r="H3" s="563"/>
      <c r="I3" s="563"/>
      <c r="J3" s="232"/>
      <c r="K3" s="28"/>
      <c r="L3" s="28"/>
      <c r="M3" s="28"/>
    </row>
    <row r="4" spans="1:13" ht="12.75" customHeight="1">
      <c r="A4" s="564" t="s">
        <v>1</v>
      </c>
      <c r="B4" s="567" t="s">
        <v>110</v>
      </c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</row>
    <row r="5" spans="1:13" ht="45.75" customHeight="1">
      <c r="A5" s="565"/>
      <c r="B5" s="554" t="s">
        <v>108</v>
      </c>
      <c r="C5" s="561"/>
      <c r="D5" s="554" t="s">
        <v>79</v>
      </c>
      <c r="E5" s="561"/>
      <c r="F5" s="554" t="s">
        <v>80</v>
      </c>
      <c r="G5" s="561"/>
      <c r="H5" s="554" t="s">
        <v>81</v>
      </c>
      <c r="I5" s="561"/>
      <c r="J5" s="554" t="s">
        <v>109</v>
      </c>
      <c r="K5" s="561"/>
      <c r="L5" s="554" t="s">
        <v>201</v>
      </c>
      <c r="M5" s="561"/>
    </row>
    <row r="6" spans="1:13">
      <c r="A6" s="566"/>
      <c r="B6" s="559" t="s">
        <v>3</v>
      </c>
      <c r="C6" s="562"/>
      <c r="D6" s="562"/>
      <c r="E6" s="562"/>
      <c r="F6" s="562"/>
      <c r="G6" s="562"/>
      <c r="H6" s="562"/>
      <c r="I6" s="562"/>
      <c r="J6" s="562"/>
      <c r="K6" s="562"/>
      <c r="L6" s="562"/>
      <c r="M6" s="562"/>
    </row>
    <row r="7" spans="1:13" ht="12.75" customHeight="1">
      <c r="A7" s="373">
        <v>1999</v>
      </c>
      <c r="B7" s="22">
        <f>'Table 2 '!B5</f>
        <v>6028</v>
      </c>
      <c r="C7" s="26"/>
      <c r="D7" s="371">
        <v>4703</v>
      </c>
      <c r="E7" s="371"/>
      <c r="F7" s="371">
        <v>2843</v>
      </c>
      <c r="G7" s="371"/>
      <c r="H7" s="371">
        <v>2348</v>
      </c>
      <c r="I7" s="371"/>
      <c r="J7" s="371">
        <v>909</v>
      </c>
      <c r="K7" s="371"/>
      <c r="L7" s="371">
        <v>1173</v>
      </c>
      <c r="M7" s="371"/>
    </row>
    <row r="8" spans="1:13" ht="12.75" customHeight="1">
      <c r="A8" s="277">
        <v>2000</v>
      </c>
      <c r="B8" s="22">
        <f>'Table 2 '!B6</f>
        <v>7156</v>
      </c>
      <c r="C8" s="26"/>
      <c r="D8" s="371">
        <v>4460</v>
      </c>
      <c r="E8" s="371"/>
      <c r="F8" s="371">
        <v>3198</v>
      </c>
      <c r="G8" s="371"/>
      <c r="H8" s="371">
        <v>2950</v>
      </c>
      <c r="I8" s="371"/>
      <c r="J8" s="371">
        <v>1059</v>
      </c>
      <c r="K8" s="371"/>
      <c r="L8" s="371">
        <v>1199</v>
      </c>
      <c r="M8" s="371"/>
    </row>
    <row r="9" spans="1:13" ht="12.75" customHeight="1">
      <c r="A9" s="277">
        <v>2001</v>
      </c>
      <c r="B9" s="22">
        <f>'Table 2 '!B7</f>
        <v>8218</v>
      </c>
      <c r="C9" s="26"/>
      <c r="D9" s="371">
        <v>6167</v>
      </c>
      <c r="E9" s="371"/>
      <c r="F9" s="371">
        <v>3854</v>
      </c>
      <c r="G9" s="371"/>
      <c r="H9" s="371">
        <v>3635</v>
      </c>
      <c r="I9" s="371"/>
      <c r="J9" s="371">
        <v>1074</v>
      </c>
      <c r="K9" s="371"/>
      <c r="L9" s="371">
        <v>1334</v>
      </c>
      <c r="M9" s="371"/>
    </row>
    <row r="10" spans="1:13" ht="12.75" customHeight="1">
      <c r="A10" s="277">
        <v>2002</v>
      </c>
      <c r="B10" s="22">
        <f>'Table 2 '!B8</f>
        <v>9054</v>
      </c>
      <c r="C10" s="26"/>
      <c r="D10" s="371">
        <v>7491</v>
      </c>
      <c r="E10" s="371"/>
      <c r="F10" s="371">
        <v>4414</v>
      </c>
      <c r="G10" s="371"/>
      <c r="H10" s="371">
        <v>3536</v>
      </c>
      <c r="I10" s="371"/>
      <c r="J10" s="371">
        <v>1051</v>
      </c>
      <c r="K10" s="371"/>
      <c r="L10" s="371">
        <v>1388</v>
      </c>
      <c r="M10" s="371"/>
    </row>
    <row r="11" spans="1:13" ht="12.75" customHeight="1">
      <c r="A11" s="146">
        <v>2003</v>
      </c>
      <c r="B11" s="22">
        <f>'Table 2 '!B9</f>
        <v>9593</v>
      </c>
      <c r="C11" s="26"/>
      <c r="D11" s="371">
        <v>5919</v>
      </c>
      <c r="E11" s="371"/>
      <c r="F11" s="371">
        <v>4242</v>
      </c>
      <c r="G11" s="371"/>
      <c r="H11" s="371">
        <v>3653</v>
      </c>
      <c r="I11" s="371"/>
      <c r="J11" s="371">
        <v>1054</v>
      </c>
      <c r="K11" s="371"/>
      <c r="L11" s="371">
        <v>1309</v>
      </c>
      <c r="M11" s="371"/>
    </row>
    <row r="12" spans="1:13" ht="12.75" customHeight="1">
      <c r="A12" s="146">
        <v>2004</v>
      </c>
      <c r="B12" s="22">
        <f>'Table 2 '!B10</f>
        <v>9691</v>
      </c>
      <c r="C12" s="26"/>
      <c r="D12" s="371">
        <v>5707</v>
      </c>
      <c r="E12" s="371"/>
      <c r="F12" s="371">
        <v>4232</v>
      </c>
      <c r="G12" s="371"/>
      <c r="H12" s="371">
        <v>3076</v>
      </c>
      <c r="I12" s="371"/>
      <c r="J12" s="371">
        <v>1047</v>
      </c>
      <c r="K12" s="371"/>
      <c r="L12" s="371">
        <v>1062</v>
      </c>
      <c r="M12" s="371"/>
    </row>
    <row r="13" spans="1:13" ht="12.75" customHeight="1">
      <c r="A13" s="146">
        <v>2005</v>
      </c>
      <c r="B13" s="22">
        <f>'Table 2 '!B11</f>
        <v>10071</v>
      </c>
      <c r="C13" s="26"/>
      <c r="D13" s="371">
        <v>5678</v>
      </c>
      <c r="E13" s="371"/>
      <c r="F13" s="371">
        <v>4688</v>
      </c>
      <c r="G13" s="371"/>
      <c r="H13" s="371">
        <v>3203</v>
      </c>
      <c r="I13" s="371"/>
      <c r="J13" s="371">
        <v>1356</v>
      </c>
      <c r="K13" s="371"/>
      <c r="L13" s="371">
        <v>1136</v>
      </c>
      <c r="M13" s="371"/>
    </row>
    <row r="14" spans="1:13" ht="12.75" customHeight="1">
      <c r="A14" s="146">
        <v>2006</v>
      </c>
      <c r="B14" s="22">
        <f>'Table 2 '!B12</f>
        <v>10147</v>
      </c>
      <c r="C14" s="26"/>
      <c r="D14" s="371">
        <v>5884</v>
      </c>
      <c r="E14" s="371"/>
      <c r="F14" s="371">
        <v>4411</v>
      </c>
      <c r="G14" s="371"/>
      <c r="H14" s="371">
        <v>3116</v>
      </c>
      <c r="I14" s="371"/>
      <c r="J14" s="371">
        <v>1181</v>
      </c>
      <c r="K14" s="371"/>
      <c r="L14" s="371">
        <v>1146</v>
      </c>
      <c r="M14" s="371"/>
    </row>
    <row r="15" spans="1:13" ht="12.75" customHeight="1">
      <c r="A15" s="146">
        <v>2007</v>
      </c>
      <c r="B15" s="22">
        <f>'Table 2 '!B13</f>
        <v>10676</v>
      </c>
      <c r="C15" s="26"/>
      <c r="D15" s="371">
        <v>7332</v>
      </c>
      <c r="E15" s="371"/>
      <c r="F15" s="371">
        <v>4813</v>
      </c>
      <c r="G15" s="371"/>
      <c r="H15" s="371">
        <v>3497</v>
      </c>
      <c r="I15" s="371"/>
      <c r="J15" s="371">
        <v>1191</v>
      </c>
      <c r="K15" s="371"/>
      <c r="L15" s="371">
        <v>1193</v>
      </c>
      <c r="M15" s="371"/>
    </row>
    <row r="16" spans="1:13" ht="12.75" customHeight="1">
      <c r="A16" s="5">
        <v>2008</v>
      </c>
      <c r="B16" s="22">
        <f>'Table 2 '!B14</f>
        <v>11010</v>
      </c>
      <c r="C16" s="26"/>
      <c r="D16" s="371">
        <v>9277</v>
      </c>
      <c r="E16" s="371"/>
      <c r="F16" s="371">
        <v>4416</v>
      </c>
      <c r="G16" s="371"/>
      <c r="H16" s="371">
        <v>3406</v>
      </c>
      <c r="I16" s="371"/>
      <c r="J16" s="371">
        <v>1298</v>
      </c>
      <c r="K16" s="371"/>
      <c r="L16" s="371">
        <v>1098</v>
      </c>
      <c r="M16" s="371"/>
    </row>
    <row r="17" spans="1:16" ht="12.75" customHeight="1">
      <c r="A17" s="5">
        <v>2009</v>
      </c>
      <c r="B17" s="22">
        <f>'Table 2 '!B15</f>
        <v>10927</v>
      </c>
      <c r="C17" s="26"/>
      <c r="D17" s="371">
        <v>9975</v>
      </c>
      <c r="E17" s="371"/>
      <c r="F17" s="371">
        <v>5432</v>
      </c>
      <c r="G17" s="371"/>
      <c r="H17" s="371">
        <v>3619</v>
      </c>
      <c r="I17" s="371"/>
      <c r="J17" s="371">
        <v>1497</v>
      </c>
      <c r="K17" s="371"/>
      <c r="L17" s="371">
        <v>1289</v>
      </c>
      <c r="M17" s="371"/>
    </row>
    <row r="18" spans="1:16" ht="12.75" customHeight="1">
      <c r="A18" s="5">
        <v>2010</v>
      </c>
      <c r="B18" s="22">
        <f>'Table 2 '!B16</f>
        <v>10316</v>
      </c>
      <c r="C18" s="26"/>
      <c r="D18" s="371">
        <v>8972</v>
      </c>
      <c r="E18" s="371"/>
      <c r="F18" s="371">
        <v>4997</v>
      </c>
      <c r="G18" s="371"/>
      <c r="H18" s="371">
        <v>3767</v>
      </c>
      <c r="I18" s="371"/>
      <c r="J18" s="371">
        <v>1586</v>
      </c>
      <c r="K18" s="371"/>
      <c r="L18" s="371">
        <v>1201</v>
      </c>
      <c r="M18" s="371"/>
    </row>
    <row r="19" spans="1:16" ht="12.75" customHeight="1">
      <c r="A19" s="5">
        <v>2011</v>
      </c>
      <c r="B19" s="22">
        <f>'Table 2 '!B17</f>
        <v>10090</v>
      </c>
      <c r="C19" s="26"/>
      <c r="D19" s="371">
        <v>11576</v>
      </c>
      <c r="E19" s="371"/>
      <c r="F19" s="371">
        <v>5199</v>
      </c>
      <c r="G19" s="371"/>
      <c r="H19" s="371">
        <v>4413</v>
      </c>
      <c r="I19" s="371"/>
      <c r="J19" s="371">
        <v>1446</v>
      </c>
      <c r="K19" s="371"/>
      <c r="L19" s="371">
        <v>1350</v>
      </c>
      <c r="M19" s="371"/>
    </row>
    <row r="20" spans="1:16" ht="12.75" customHeight="1">
      <c r="A20" s="5">
        <v>2012</v>
      </c>
      <c r="B20" s="22">
        <f>'Table 2 '!B18</f>
        <v>10151</v>
      </c>
      <c r="C20" s="26"/>
      <c r="D20" s="371">
        <v>12704</v>
      </c>
      <c r="E20" s="371"/>
      <c r="F20" s="371">
        <v>5389</v>
      </c>
      <c r="G20" s="371"/>
      <c r="H20" s="371">
        <v>4327</v>
      </c>
      <c r="I20" s="371"/>
      <c r="J20" s="371">
        <v>1583</v>
      </c>
      <c r="K20" s="371"/>
      <c r="L20" s="371">
        <v>1388</v>
      </c>
      <c r="M20" s="371"/>
    </row>
    <row r="21" spans="1:16" ht="12.75" customHeight="1">
      <c r="A21" s="5">
        <v>2013</v>
      </c>
      <c r="B21" s="22">
        <f>'Table 2 '!B19</f>
        <v>9958</v>
      </c>
      <c r="C21" s="26"/>
      <c r="D21" s="371">
        <v>12349</v>
      </c>
      <c r="E21" s="371"/>
      <c r="F21" s="371">
        <v>5279</v>
      </c>
      <c r="G21" s="371"/>
      <c r="H21" s="371">
        <v>4385</v>
      </c>
      <c r="I21" s="371"/>
      <c r="J21" s="371">
        <v>1568</v>
      </c>
      <c r="K21" s="371"/>
      <c r="L21" s="371">
        <v>1369</v>
      </c>
      <c r="M21" s="371"/>
    </row>
    <row r="22" spans="1:16" ht="12.75" customHeight="1">
      <c r="A22" s="5">
        <v>2014</v>
      </c>
      <c r="B22" s="22">
        <f>'Table 2 '!B20</f>
        <v>10444</v>
      </c>
      <c r="C22" s="26"/>
      <c r="D22" s="371">
        <v>15896</v>
      </c>
      <c r="E22" s="371"/>
      <c r="F22" s="371">
        <v>5492</v>
      </c>
      <c r="G22" s="371"/>
      <c r="H22" s="371">
        <v>5154</v>
      </c>
      <c r="I22" s="371"/>
      <c r="J22" s="371">
        <v>1548</v>
      </c>
      <c r="K22" s="371"/>
      <c r="L22" s="371">
        <v>1337</v>
      </c>
      <c r="M22" s="371"/>
    </row>
    <row r="23" spans="1:16" ht="12.75" customHeight="1">
      <c r="A23" s="5">
        <v>2015</v>
      </c>
      <c r="B23" s="22">
        <f>'Table 2 '!B21</f>
        <v>12426</v>
      </c>
      <c r="C23" s="26"/>
      <c r="D23" s="371">
        <v>14168</v>
      </c>
      <c r="E23" s="371"/>
      <c r="F23" s="371">
        <v>6194</v>
      </c>
      <c r="G23" s="371"/>
      <c r="H23" s="371">
        <v>4633</v>
      </c>
      <c r="I23" s="371"/>
      <c r="J23" s="371">
        <v>1758</v>
      </c>
      <c r="K23" s="371"/>
      <c r="L23" s="371">
        <v>1380</v>
      </c>
      <c r="M23" s="371"/>
    </row>
    <row r="24" spans="1:16" ht="12.75" customHeight="1">
      <c r="A24" s="5">
        <v>2016</v>
      </c>
      <c r="B24" s="22">
        <f>'Table 2 '!B22</f>
        <v>14864</v>
      </c>
      <c r="C24" s="26"/>
      <c r="D24" s="371">
        <v>12346</v>
      </c>
      <c r="E24" s="371"/>
      <c r="F24" s="371">
        <v>6580</v>
      </c>
      <c r="G24" s="371"/>
      <c r="H24" s="371">
        <v>4855</v>
      </c>
      <c r="I24" s="371"/>
      <c r="J24" s="371">
        <v>2362</v>
      </c>
      <c r="K24" s="371"/>
      <c r="L24" s="371">
        <v>1527</v>
      </c>
      <c r="M24" s="371"/>
    </row>
    <row r="25" spans="1:16" s="210" customFormat="1" ht="12.75" customHeight="1">
      <c r="A25" s="5">
        <v>2017</v>
      </c>
      <c r="B25" s="22">
        <f>'Table 2 '!B23</f>
        <v>14796</v>
      </c>
      <c r="C25" s="26"/>
      <c r="D25" s="371">
        <v>12374</v>
      </c>
      <c r="E25" s="371"/>
      <c r="F25" s="371">
        <v>5983</v>
      </c>
      <c r="G25" s="371"/>
      <c r="H25" s="371">
        <v>5315</v>
      </c>
      <c r="I25" s="371"/>
      <c r="J25" s="371">
        <v>2758</v>
      </c>
      <c r="K25" s="371"/>
      <c r="L25" s="371">
        <v>1586</v>
      </c>
      <c r="M25" s="371"/>
      <c r="N25" s="198"/>
      <c r="P25" s="198"/>
    </row>
    <row r="26" spans="1:16" s="320" customFormat="1" ht="12.75" customHeight="1">
      <c r="A26" s="5">
        <v>2018</v>
      </c>
      <c r="B26" s="22">
        <f>'Table 2 '!B24</f>
        <v>16320</v>
      </c>
      <c r="C26" s="26"/>
      <c r="D26" s="371">
        <v>15078</v>
      </c>
      <c r="E26" s="371"/>
      <c r="F26" s="371">
        <v>6797</v>
      </c>
      <c r="G26" s="371"/>
      <c r="H26" s="371">
        <v>6144</v>
      </c>
      <c r="I26" s="371"/>
      <c r="J26" s="371">
        <v>2648</v>
      </c>
      <c r="K26" s="371"/>
      <c r="L26" s="371">
        <v>1619</v>
      </c>
      <c r="M26" s="371"/>
      <c r="N26" s="198"/>
      <c r="P26" s="198"/>
    </row>
    <row r="27" spans="1:16" s="281" customFormat="1" ht="12.75" customHeight="1">
      <c r="A27" s="5">
        <v>2019</v>
      </c>
      <c r="B27" s="22">
        <f>'Table 2 '!B25</f>
        <v>17164</v>
      </c>
      <c r="C27" s="26"/>
      <c r="D27" s="371">
        <v>15574</v>
      </c>
      <c r="E27" s="371"/>
      <c r="F27" s="371">
        <v>7632</v>
      </c>
      <c r="G27" s="371"/>
      <c r="H27" s="371">
        <v>6773</v>
      </c>
      <c r="I27" s="371"/>
      <c r="J27" s="371">
        <v>3294</v>
      </c>
      <c r="K27" s="371"/>
      <c r="L27" s="371">
        <v>1696</v>
      </c>
      <c r="M27" s="371"/>
      <c r="N27" s="318"/>
      <c r="P27" s="51"/>
    </row>
    <row r="28" spans="1:16" s="362" customFormat="1" ht="12.75" customHeight="1">
      <c r="A28" s="5">
        <v>2020</v>
      </c>
      <c r="B28" s="22">
        <f>'Table 2 '!B26</f>
        <v>17662</v>
      </c>
      <c r="C28" s="26"/>
      <c r="D28" s="371">
        <v>17146</v>
      </c>
      <c r="E28" s="371"/>
      <c r="F28" s="371">
        <v>8301</v>
      </c>
      <c r="G28" s="371"/>
      <c r="H28" s="371">
        <v>5916</v>
      </c>
      <c r="I28" s="371"/>
      <c r="J28" s="371">
        <v>3518</v>
      </c>
      <c r="K28" s="371"/>
      <c r="L28" s="371">
        <v>1814</v>
      </c>
      <c r="M28" s="371"/>
      <c r="N28" s="318"/>
      <c r="P28" s="51"/>
    </row>
    <row r="29" spans="1:16" s="423" customFormat="1" ht="12.75" customHeight="1">
      <c r="A29" s="5">
        <v>2021</v>
      </c>
      <c r="B29" s="22">
        <f>'Table 2 '!B27</f>
        <v>1486</v>
      </c>
      <c r="C29" s="26"/>
      <c r="D29" s="371">
        <v>16501</v>
      </c>
      <c r="E29" s="371"/>
      <c r="F29" s="371">
        <v>7900</v>
      </c>
      <c r="G29" s="371"/>
      <c r="H29" s="371">
        <v>5883</v>
      </c>
      <c r="I29" s="371"/>
      <c r="J29" s="371">
        <v>3938</v>
      </c>
      <c r="K29" s="371"/>
      <c r="L29" s="371">
        <v>1548</v>
      </c>
      <c r="M29" s="371"/>
      <c r="N29" s="405"/>
      <c r="P29" s="51"/>
    </row>
    <row r="30" spans="1:16" s="469" customFormat="1" ht="12.75" customHeight="1">
      <c r="A30" s="6" t="s">
        <v>243</v>
      </c>
      <c r="B30" s="197">
        <f>'Table 2 '!B28</f>
        <v>1941</v>
      </c>
      <c r="C30" s="352"/>
      <c r="D30" s="372">
        <v>19222</v>
      </c>
      <c r="E30" s="372"/>
      <c r="F30" s="372">
        <v>9093</v>
      </c>
      <c r="G30" s="372"/>
      <c r="H30" s="372">
        <v>6677</v>
      </c>
      <c r="I30" s="372"/>
      <c r="J30" s="372">
        <v>3816</v>
      </c>
      <c r="K30" s="372"/>
      <c r="L30" s="372">
        <v>1727</v>
      </c>
      <c r="M30" s="372"/>
      <c r="P30" s="51"/>
    </row>
    <row r="31" spans="1:16" s="17" customFormat="1" ht="12.75" customHeight="1">
      <c r="A31" s="233" t="s">
        <v>161</v>
      </c>
      <c r="B31" s="233"/>
      <c r="C31" s="233"/>
      <c r="D31" s="233"/>
      <c r="E31" s="233"/>
      <c r="F31" s="233"/>
      <c r="G31" s="233"/>
      <c r="H31" s="233"/>
      <c r="I31" s="233"/>
      <c r="J31" s="28"/>
      <c r="K31" s="28"/>
      <c r="L31" s="28"/>
      <c r="M31" s="28"/>
    </row>
    <row r="32" spans="1:16">
      <c r="A32" s="223" t="s">
        <v>263</v>
      </c>
      <c r="B32" s="26"/>
      <c r="C32" s="26"/>
      <c r="D32" s="27"/>
      <c r="E32" s="27"/>
      <c r="F32" s="201"/>
      <c r="G32" s="7"/>
      <c r="H32" s="7"/>
      <c r="I32" s="7"/>
      <c r="J32" s="7"/>
      <c r="K32" s="7"/>
      <c r="L32" s="7"/>
      <c r="M32" s="7"/>
    </row>
    <row r="33" spans="1:13">
      <c r="A33" s="224" t="s">
        <v>151</v>
      </c>
      <c r="B33" s="7"/>
      <c r="C33" s="7"/>
      <c r="D33" s="207"/>
      <c r="E33" s="7"/>
      <c r="F33" s="7"/>
      <c r="G33" s="7"/>
      <c r="H33" s="7"/>
      <c r="I33" s="7"/>
      <c r="J33" s="7"/>
      <c r="K33" s="7"/>
      <c r="L33" s="7"/>
      <c r="M33" s="7"/>
    </row>
    <row r="34" spans="1:13">
      <c r="A34" s="25" t="s">
        <v>74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>
      <c r="A35" s="336" t="s">
        <v>200</v>
      </c>
      <c r="B35" s="7"/>
      <c r="C35" s="7"/>
      <c r="D35" s="7"/>
      <c r="E35" s="7"/>
      <c r="F35" s="7"/>
    </row>
    <row r="37" spans="1:13">
      <c r="D37" s="198"/>
    </row>
  </sheetData>
  <mergeCells count="10">
    <mergeCell ref="H5:I5"/>
    <mergeCell ref="J5:K5"/>
    <mergeCell ref="L5:M5"/>
    <mergeCell ref="B6:M6"/>
    <mergeCell ref="A3:I3"/>
    <mergeCell ref="A4:A6"/>
    <mergeCell ref="B4:M4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6"/>
  <sheetViews>
    <sheetView showGridLines="0" zoomScaleNormal="100" workbookViewId="0"/>
  </sheetViews>
  <sheetFormatPr defaultColWidth="8.7265625" defaultRowHeight="12.5"/>
  <cols>
    <col min="1" max="1" width="7.54296875" style="24" customWidth="1"/>
    <col min="2" max="2" width="10.7265625" style="24" customWidth="1"/>
    <col min="3" max="3" width="2" style="24" customWidth="1"/>
    <col min="4" max="4" width="10.7265625" style="24" customWidth="1"/>
    <col min="5" max="5" width="2" style="24" customWidth="1"/>
    <col min="6" max="6" width="10.7265625" style="24" customWidth="1"/>
    <col min="7" max="7" width="2" style="24" customWidth="1"/>
    <col min="8" max="8" width="10.7265625" style="24" customWidth="1"/>
    <col min="9" max="9" width="2" style="24" customWidth="1"/>
    <col min="10" max="10" width="3.1796875" style="24" customWidth="1"/>
    <col min="11" max="11" width="1.453125" style="24" hidden="1" customWidth="1"/>
    <col min="12" max="12" width="10.54296875" style="24" customWidth="1"/>
    <col min="13" max="13" width="8.7265625" style="24"/>
    <col min="14" max="14" width="9.54296875" style="24" bestFit="1" customWidth="1"/>
    <col min="15" max="16384" width="8.7265625" style="24"/>
  </cols>
  <sheetData>
    <row r="1" spans="1:14" ht="13">
      <c r="A1" s="10" t="s">
        <v>10</v>
      </c>
    </row>
    <row r="2" spans="1:14" ht="16">
      <c r="A2" s="208" t="s">
        <v>276</v>
      </c>
      <c r="B2" s="208"/>
      <c r="C2" s="208"/>
      <c r="D2" s="208"/>
      <c r="E2" s="208"/>
      <c r="F2" s="208"/>
      <c r="G2" s="208"/>
      <c r="H2" s="208"/>
      <c r="I2" s="208"/>
      <c r="J2" s="209"/>
    </row>
    <row r="3" spans="1:14" ht="14">
      <c r="A3" s="397" t="s">
        <v>257</v>
      </c>
      <c r="B3" s="188"/>
      <c r="C3" s="188"/>
      <c r="D3" s="189"/>
      <c r="E3" s="189"/>
      <c r="F3" s="187"/>
      <c r="G3" s="187"/>
      <c r="H3" s="187"/>
    </row>
    <row r="4" spans="1:14" ht="25.5" customHeight="1">
      <c r="A4" s="571" t="s">
        <v>1</v>
      </c>
      <c r="B4" s="573" t="s">
        <v>159</v>
      </c>
      <c r="C4" s="574"/>
      <c r="D4" s="574"/>
      <c r="E4" s="575"/>
      <c r="F4" s="576" t="s">
        <v>6</v>
      </c>
      <c r="G4" s="577"/>
      <c r="H4" s="577"/>
      <c r="I4" s="577"/>
    </row>
    <row r="5" spans="1:14" ht="33.75" customHeight="1">
      <c r="A5" s="572"/>
      <c r="B5" s="578" t="s">
        <v>3</v>
      </c>
      <c r="C5" s="579"/>
      <c r="D5" s="569" t="s">
        <v>8</v>
      </c>
      <c r="E5" s="580"/>
      <c r="F5" s="581" t="s">
        <v>3</v>
      </c>
      <c r="G5" s="582"/>
      <c r="H5" s="569" t="s">
        <v>8</v>
      </c>
      <c r="I5" s="570"/>
    </row>
    <row r="6" spans="1:14" ht="12.75" customHeight="1">
      <c r="A6" s="5">
        <v>1999</v>
      </c>
      <c r="B6" s="235">
        <v>291</v>
      </c>
      <c r="C6" s="194"/>
      <c r="D6" s="4" t="s">
        <v>75</v>
      </c>
      <c r="E6" s="190"/>
      <c r="F6" s="237">
        <f>'Table 2 '!B5</f>
        <v>6028</v>
      </c>
      <c r="G6" s="237">
        <f>'Table 2 '!C5</f>
        <v>0</v>
      </c>
      <c r="H6" s="472" t="str">
        <f>'Table 2 '!D5</f>
        <v>…</v>
      </c>
      <c r="I6" s="234"/>
    </row>
    <row r="7" spans="1:14" ht="12.75" customHeight="1">
      <c r="A7" s="192">
        <v>2000</v>
      </c>
      <c r="B7" s="235">
        <v>323</v>
      </c>
      <c r="C7" s="194"/>
      <c r="D7" s="4">
        <v>11.1</v>
      </c>
      <c r="E7" s="193"/>
      <c r="F7" s="237">
        <f>'Table 2 '!B6</f>
        <v>7156</v>
      </c>
      <c r="G7" s="237">
        <f>'Table 2 '!C6</f>
        <v>0</v>
      </c>
      <c r="H7" s="473">
        <f>'Table 2 '!D6</f>
        <v>18.7</v>
      </c>
      <c r="I7" s="234"/>
      <c r="M7" s="211"/>
    </row>
    <row r="8" spans="1:14" ht="12.75" customHeight="1">
      <c r="A8" s="192">
        <v>2001</v>
      </c>
      <c r="B8" s="235">
        <v>446</v>
      </c>
      <c r="C8" s="194"/>
      <c r="D8" s="4">
        <v>38.200000000000003</v>
      </c>
      <c r="E8" s="193"/>
      <c r="F8" s="237">
        <f>'Table 2 '!B7</f>
        <v>8218</v>
      </c>
      <c r="G8" s="237">
        <f>'Table 2 '!C7</f>
        <v>0</v>
      </c>
      <c r="H8" s="473">
        <f>'Table 2 '!D7</f>
        <v>14.8</v>
      </c>
      <c r="I8" s="234"/>
      <c r="L8" s="308"/>
      <c r="M8" s="308"/>
      <c r="N8" s="308"/>
    </row>
    <row r="9" spans="1:14" ht="12.75" customHeight="1">
      <c r="A9" s="192">
        <v>2002</v>
      </c>
      <c r="B9" s="235">
        <v>791</v>
      </c>
      <c r="C9" s="194"/>
      <c r="D9" s="4">
        <v>77.3</v>
      </c>
      <c r="E9" s="193"/>
      <c r="F9" s="237">
        <f>'Table 2 '!B8</f>
        <v>9054</v>
      </c>
      <c r="G9" s="237">
        <f>'Table 2 '!C8</f>
        <v>0</v>
      </c>
      <c r="H9" s="473">
        <f>'Table 2 '!D8</f>
        <v>10.199999999999999</v>
      </c>
      <c r="I9" s="234"/>
      <c r="L9" s="308"/>
      <c r="M9" s="308"/>
      <c r="N9" s="308"/>
    </row>
    <row r="10" spans="1:14" ht="12.75" customHeight="1">
      <c r="A10" s="277">
        <v>2003</v>
      </c>
      <c r="B10" s="235">
        <v>1150</v>
      </c>
      <c r="C10" s="194"/>
      <c r="D10" s="4">
        <v>45.3</v>
      </c>
      <c r="E10" s="193"/>
      <c r="F10" s="237">
        <f>'Table 2 '!B9</f>
        <v>9593</v>
      </c>
      <c r="G10" s="237">
        <f>'Table 2 '!C9</f>
        <v>0</v>
      </c>
      <c r="H10" s="473">
        <f>'Table 2 '!D9</f>
        <v>6</v>
      </c>
      <c r="I10" s="234"/>
      <c r="L10" s="308"/>
      <c r="M10" s="308"/>
      <c r="N10" s="308"/>
    </row>
    <row r="11" spans="1:14" ht="12.75" customHeight="1">
      <c r="A11" s="277">
        <v>2004</v>
      </c>
      <c r="B11" s="235">
        <v>1583</v>
      </c>
      <c r="C11" s="194"/>
      <c r="D11" s="4">
        <v>37.6</v>
      </c>
      <c r="E11" s="193"/>
      <c r="F11" s="237">
        <f>'Table 2 '!B10</f>
        <v>9691</v>
      </c>
      <c r="G11" s="237">
        <f>'Table 2 '!C10</f>
        <v>0</v>
      </c>
      <c r="H11" s="473">
        <f>'Table 2 '!D10</f>
        <v>1</v>
      </c>
      <c r="I11" s="234"/>
      <c r="L11" s="308"/>
      <c r="M11" s="308"/>
      <c r="N11" s="308"/>
    </row>
    <row r="12" spans="1:14" ht="12.75" customHeight="1">
      <c r="A12" s="277">
        <v>2005</v>
      </c>
      <c r="B12" s="235">
        <v>1792</v>
      </c>
      <c r="C12" s="194"/>
      <c r="D12" s="4">
        <v>13.2</v>
      </c>
      <c r="E12" s="193"/>
      <c r="F12" s="237">
        <f>'Table 2 '!B11</f>
        <v>10071</v>
      </c>
      <c r="G12" s="237">
        <f>'Table 2 '!C11</f>
        <v>0</v>
      </c>
      <c r="H12" s="473">
        <f>'Table 2 '!D11</f>
        <v>3.9</v>
      </c>
      <c r="I12" s="234"/>
      <c r="L12" s="308"/>
      <c r="M12" s="308"/>
      <c r="N12" s="308"/>
    </row>
    <row r="13" spans="1:14" ht="12.75" customHeight="1">
      <c r="A13" s="277">
        <v>2006</v>
      </c>
      <c r="B13" s="235">
        <v>1836</v>
      </c>
      <c r="C13" s="194"/>
      <c r="D13" s="4">
        <v>2.4</v>
      </c>
      <c r="E13" s="193"/>
      <c r="F13" s="237">
        <f>'Table 2 '!B12</f>
        <v>10147</v>
      </c>
      <c r="G13" s="237">
        <f>'Table 2 '!C12</f>
        <v>0</v>
      </c>
      <c r="H13" s="473">
        <f>'Table 2 '!D12</f>
        <v>0.8</v>
      </c>
      <c r="I13" s="234"/>
      <c r="L13" s="308"/>
      <c r="M13" s="308"/>
      <c r="N13" s="308"/>
    </row>
    <row r="14" spans="1:14" ht="12.75" customHeight="1">
      <c r="A14" s="277">
        <v>2007</v>
      </c>
      <c r="B14" s="235">
        <v>1816</v>
      </c>
      <c r="C14" s="194"/>
      <c r="D14" s="4">
        <v>-1.1000000000000001</v>
      </c>
      <c r="E14" s="193"/>
      <c r="F14" s="237">
        <f>'Table 2 '!B13</f>
        <v>10676</v>
      </c>
      <c r="G14" s="237">
        <f>'Table 2 '!C13</f>
        <v>0</v>
      </c>
      <c r="H14" s="473">
        <f>'Table 2 '!D13</f>
        <v>5.2</v>
      </c>
      <c r="I14" s="234"/>
      <c r="L14" s="308"/>
      <c r="M14" s="308"/>
      <c r="N14" s="308"/>
    </row>
    <row r="15" spans="1:14" ht="12.75" customHeight="1">
      <c r="A15" s="5">
        <v>2008</v>
      </c>
      <c r="B15" s="235">
        <v>1858</v>
      </c>
      <c r="C15" s="194"/>
      <c r="D15" s="4">
        <v>2.2999999999999998</v>
      </c>
      <c r="E15" s="193"/>
      <c r="F15" s="237">
        <f>'Table 2 '!B14</f>
        <v>11010</v>
      </c>
      <c r="G15" s="237">
        <f>'Table 2 '!C14</f>
        <v>0</v>
      </c>
      <c r="H15" s="473">
        <f>'Table 2 '!D14</f>
        <v>3.1</v>
      </c>
      <c r="I15" s="234"/>
      <c r="L15" s="308"/>
      <c r="M15" s="308"/>
      <c r="N15" s="308"/>
    </row>
    <row r="16" spans="1:14" ht="12.75" customHeight="1">
      <c r="A16" s="5">
        <v>2009</v>
      </c>
      <c r="B16" s="235">
        <v>1874</v>
      </c>
      <c r="C16" s="194"/>
      <c r="D16" s="4">
        <v>0.9</v>
      </c>
      <c r="E16" s="193"/>
      <c r="F16" s="237">
        <f>'Table 2 '!B15</f>
        <v>10927</v>
      </c>
      <c r="G16" s="237">
        <f>'Table 2 '!C15</f>
        <v>0</v>
      </c>
      <c r="H16" s="473">
        <f>'Table 2 '!D15</f>
        <v>-0.8</v>
      </c>
      <c r="I16" s="234"/>
      <c r="L16" s="308"/>
      <c r="M16" s="308"/>
      <c r="N16" s="308"/>
    </row>
    <row r="17" spans="1:14" ht="12.75" customHeight="1">
      <c r="A17" s="5">
        <v>2010</v>
      </c>
      <c r="B17" s="235">
        <v>2002</v>
      </c>
      <c r="C17" s="194"/>
      <c r="D17" s="4">
        <v>6.8</v>
      </c>
      <c r="E17" s="193"/>
      <c r="F17" s="237">
        <f>'Table 2 '!B16</f>
        <v>10316</v>
      </c>
      <c r="G17" s="237">
        <f>'Table 2 '!C16</f>
        <v>0</v>
      </c>
      <c r="H17" s="473">
        <f>'Table 2 '!D16</f>
        <v>-5.6</v>
      </c>
      <c r="I17" s="234"/>
      <c r="L17" s="308"/>
      <c r="M17" s="308"/>
      <c r="N17" s="308"/>
    </row>
    <row r="18" spans="1:14" ht="12.75" customHeight="1">
      <c r="A18" s="5">
        <v>2011</v>
      </c>
      <c r="B18" s="235">
        <v>2051</v>
      </c>
      <c r="C18" s="194"/>
      <c r="D18" s="4">
        <v>2.5</v>
      </c>
      <c r="E18" s="193"/>
      <c r="F18" s="237">
        <f>'Table 2 '!B17</f>
        <v>10090</v>
      </c>
      <c r="G18" s="237">
        <f>'Table 2 '!C17</f>
        <v>0</v>
      </c>
      <c r="H18" s="473">
        <f>'Table 2 '!D17</f>
        <v>-2.2000000000000002</v>
      </c>
      <c r="I18" s="234"/>
      <c r="L18" s="308"/>
      <c r="M18" s="308"/>
      <c r="N18" s="308"/>
    </row>
    <row r="19" spans="1:14" ht="12.75" customHeight="1">
      <c r="A19" s="5">
        <v>2012</v>
      </c>
      <c r="B19" s="235">
        <v>2044</v>
      </c>
      <c r="C19" s="194"/>
      <c r="D19" s="4">
        <v>-0.4</v>
      </c>
      <c r="E19" s="193"/>
      <c r="F19" s="237">
        <f>'Table 2 '!B18</f>
        <v>10151</v>
      </c>
      <c r="G19" s="237">
        <f>'Table 2 '!C18</f>
        <v>0</v>
      </c>
      <c r="H19" s="473">
        <f>'Table 2 '!D18</f>
        <v>0.6</v>
      </c>
      <c r="I19" s="234"/>
      <c r="L19" s="308"/>
      <c r="M19" s="308"/>
      <c r="N19" s="308"/>
    </row>
    <row r="20" spans="1:14" ht="12.75" customHeight="1">
      <c r="A20" s="5">
        <v>2013</v>
      </c>
      <c r="B20" s="235">
        <v>2053</v>
      </c>
      <c r="C20" s="194"/>
      <c r="D20" s="4">
        <v>0.4</v>
      </c>
      <c r="E20" s="193"/>
      <c r="F20" s="237">
        <f>'Table 2 '!B19</f>
        <v>9958</v>
      </c>
      <c r="G20" s="237">
        <f>'Table 2 '!C19</f>
        <v>0</v>
      </c>
      <c r="H20" s="473">
        <f>'Table 2 '!D19</f>
        <v>-1.9</v>
      </c>
      <c r="I20" s="234"/>
      <c r="L20" s="308"/>
      <c r="M20" s="308"/>
      <c r="N20" s="308"/>
    </row>
    <row r="21" spans="1:14" ht="12.75" customHeight="1">
      <c r="A21" s="5">
        <v>2014</v>
      </c>
      <c r="B21" s="235">
        <v>2267</v>
      </c>
      <c r="C21" s="194"/>
      <c r="D21" s="4">
        <v>10.4</v>
      </c>
      <c r="E21" s="193"/>
      <c r="F21" s="237">
        <f>'Table 2 '!B20</f>
        <v>10444</v>
      </c>
      <c r="G21" s="237">
        <f>'Table 2 '!C20</f>
        <v>0</v>
      </c>
      <c r="H21" s="473">
        <f>'Table 2 '!D20</f>
        <v>4.9000000000000004</v>
      </c>
      <c r="I21" s="234"/>
      <c r="L21" s="308"/>
      <c r="M21" s="308"/>
      <c r="N21" s="308"/>
    </row>
    <row r="22" spans="1:14" ht="12.75" customHeight="1">
      <c r="A22" s="5">
        <v>2015</v>
      </c>
      <c r="B22" s="235">
        <v>2653</v>
      </c>
      <c r="C22" s="194"/>
      <c r="D22" s="4">
        <v>17</v>
      </c>
      <c r="E22" s="193"/>
      <c r="F22" s="237">
        <f>'Table 2 '!B21</f>
        <v>12426</v>
      </c>
      <c r="G22" s="237">
        <f>'Table 2 '!C21</f>
        <v>0</v>
      </c>
      <c r="H22" s="473">
        <f>'Table 2 '!D21</f>
        <v>19</v>
      </c>
      <c r="I22" s="234"/>
      <c r="L22" s="308"/>
      <c r="M22" s="308"/>
      <c r="N22" s="308"/>
    </row>
    <row r="23" spans="1:14" ht="12.75" customHeight="1">
      <c r="A23" s="5">
        <v>2016</v>
      </c>
      <c r="B23" s="235">
        <v>2949</v>
      </c>
      <c r="C23" s="194"/>
      <c r="D23" s="4">
        <v>11.2</v>
      </c>
      <c r="E23" s="193"/>
      <c r="F23" s="237">
        <f>'Table 2 '!B22</f>
        <v>14864</v>
      </c>
      <c r="G23" s="237">
        <f>'Table 2 '!C22</f>
        <v>0</v>
      </c>
      <c r="H23" s="473">
        <f>'Table 2 '!D22</f>
        <v>19.600000000000001</v>
      </c>
      <c r="I23" s="234"/>
      <c r="K23" s="51"/>
      <c r="L23" s="308"/>
      <c r="M23" s="308"/>
      <c r="N23" s="308"/>
    </row>
    <row r="24" spans="1:14" s="210" customFormat="1" ht="12.75" customHeight="1">
      <c r="A24" s="5">
        <v>2017</v>
      </c>
      <c r="B24" s="235">
        <v>3081</v>
      </c>
      <c r="C24" s="194"/>
      <c r="D24" s="4">
        <v>4.5</v>
      </c>
      <c r="E24" s="193"/>
      <c r="F24" s="237">
        <f>'Table 2 '!B23</f>
        <v>14796</v>
      </c>
      <c r="G24" s="237">
        <f>'Table 2 '!C23</f>
        <v>0</v>
      </c>
      <c r="H24" s="473">
        <f>'Table 2 '!D23</f>
        <v>-0.5</v>
      </c>
      <c r="I24" s="234"/>
      <c r="K24" s="51"/>
      <c r="L24" s="308"/>
      <c r="M24" s="308"/>
      <c r="N24" s="308"/>
    </row>
    <row r="25" spans="1:14" s="320" customFormat="1" ht="12.75" customHeight="1">
      <c r="A25" s="5">
        <v>2018</v>
      </c>
      <c r="B25" s="235">
        <v>3529</v>
      </c>
      <c r="C25" s="194"/>
      <c r="D25" s="4">
        <v>14.5</v>
      </c>
      <c r="E25" s="193"/>
      <c r="F25" s="237">
        <f>'Table 2 '!B24</f>
        <v>16320</v>
      </c>
      <c r="G25" s="237">
        <f>'Table 2 '!C24</f>
        <v>0</v>
      </c>
      <c r="H25" s="473">
        <f>'Table 2 '!D24</f>
        <v>10.3</v>
      </c>
      <c r="I25" s="234"/>
      <c r="K25" s="51"/>
    </row>
    <row r="26" spans="1:14" s="281" customFormat="1" ht="12.75" customHeight="1">
      <c r="A26" s="5">
        <v>2019</v>
      </c>
      <c r="B26" s="235">
        <v>3899</v>
      </c>
      <c r="C26" s="194"/>
      <c r="D26" s="4">
        <v>10.5</v>
      </c>
      <c r="E26" s="193"/>
      <c r="F26" s="237">
        <f>'Table 2 '!B25</f>
        <v>17164</v>
      </c>
      <c r="G26" s="237">
        <f>'Table 2 '!C25</f>
        <v>0</v>
      </c>
      <c r="H26" s="473">
        <f>'Table 2 '!D25</f>
        <v>5.2</v>
      </c>
      <c r="I26" s="234"/>
      <c r="K26" s="51"/>
      <c r="L26" s="318"/>
      <c r="M26" s="308"/>
      <c r="N26" s="308"/>
    </row>
    <row r="27" spans="1:14" s="363" customFormat="1" ht="12.75" customHeight="1">
      <c r="A27" s="5">
        <v>2020</v>
      </c>
      <c r="B27" s="235">
        <v>4174</v>
      </c>
      <c r="C27" s="194"/>
      <c r="D27" s="4">
        <v>7.1</v>
      </c>
      <c r="E27" s="193"/>
      <c r="F27" s="237">
        <f>'Table 2 '!B26</f>
        <v>17662</v>
      </c>
      <c r="G27" s="237">
        <f>'Table 2 '!C26</f>
        <v>0</v>
      </c>
      <c r="H27" s="473">
        <f>'Table 2 '!D26</f>
        <v>2.9</v>
      </c>
      <c r="I27" s="234"/>
      <c r="K27" s="51"/>
      <c r="L27" s="318"/>
    </row>
    <row r="28" spans="1:14" s="423" customFormat="1" ht="12.75" customHeight="1">
      <c r="A28" s="5">
        <v>2021</v>
      </c>
      <c r="B28" s="235">
        <v>78</v>
      </c>
      <c r="C28" s="194"/>
      <c r="D28" s="4">
        <v>-98.1</v>
      </c>
      <c r="E28" s="193"/>
      <c r="F28" s="237">
        <f>'Table 2 '!B27</f>
        <v>1486</v>
      </c>
      <c r="G28" s="237">
        <f>'Table 2 '!C27</f>
        <v>0</v>
      </c>
      <c r="H28" s="473">
        <f>'Table 2 '!D27</f>
        <v>-91.6</v>
      </c>
      <c r="I28" s="234"/>
      <c r="K28" s="51"/>
      <c r="L28" s="459"/>
      <c r="M28" s="453"/>
    </row>
    <row r="29" spans="1:14" s="469" customFormat="1" ht="12.75" customHeight="1">
      <c r="A29" s="6" t="s">
        <v>243</v>
      </c>
      <c r="B29" s="236">
        <v>184</v>
      </c>
      <c r="C29" s="195"/>
      <c r="D29" s="434">
        <v>135.69999999999999</v>
      </c>
      <c r="E29" s="196"/>
      <c r="F29" s="238">
        <f>'Table 2 '!B28</f>
        <v>1941</v>
      </c>
      <c r="G29" s="238">
        <f>'Table 2 '!C28</f>
        <v>0</v>
      </c>
      <c r="H29" s="474">
        <f>'Table 2 '!D28</f>
        <v>30.6</v>
      </c>
      <c r="I29" s="353"/>
      <c r="K29" s="51"/>
      <c r="L29" s="459"/>
      <c r="M29" s="523"/>
      <c r="N29" s="51"/>
    </row>
    <row r="30" spans="1:14">
      <c r="A30" s="223" t="s">
        <v>263</v>
      </c>
      <c r="B30" s="26"/>
      <c r="C30" s="26"/>
      <c r="D30" s="27"/>
      <c r="E30" s="27"/>
    </row>
    <row r="31" spans="1:14" s="518" customFormat="1">
      <c r="A31" s="68" t="s">
        <v>275</v>
      </c>
      <c r="B31" s="26"/>
      <c r="C31" s="26"/>
      <c r="D31" s="27"/>
      <c r="E31" s="27"/>
    </row>
    <row r="32" spans="1:14">
      <c r="A32" s="32" t="s">
        <v>147</v>
      </c>
      <c r="B32" s="23"/>
      <c r="C32" s="23"/>
      <c r="D32" s="23"/>
      <c r="E32" s="32"/>
    </row>
    <row r="33" spans="1:5">
      <c r="A33" s="23" t="s">
        <v>74</v>
      </c>
      <c r="B33" s="23"/>
      <c r="C33" s="23"/>
      <c r="D33" s="23"/>
      <c r="E33" s="17"/>
    </row>
    <row r="34" spans="1:5">
      <c r="A34" s="29" t="s">
        <v>149</v>
      </c>
      <c r="B34" s="23"/>
      <c r="C34" s="23"/>
      <c r="D34" s="23"/>
      <c r="E34" s="17"/>
    </row>
    <row r="35" spans="1:5">
      <c r="A35" s="336" t="s">
        <v>200</v>
      </c>
      <c r="B35" s="23"/>
      <c r="C35" s="23"/>
      <c r="D35" s="23"/>
      <c r="E35" s="23"/>
    </row>
    <row r="36" spans="1:5">
      <c r="B36" s="191"/>
      <c r="C36" s="191"/>
    </row>
  </sheetData>
  <mergeCells count="7">
    <mergeCell ref="H5:I5"/>
    <mergeCell ref="A4:A5"/>
    <mergeCell ref="B4:E4"/>
    <mergeCell ref="F4:I4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9E1A5-DC9A-4CCA-B195-A06EA3772007}">
  <dimension ref="A1:L15"/>
  <sheetViews>
    <sheetView zoomScaleNormal="100" workbookViewId="0"/>
  </sheetViews>
  <sheetFormatPr defaultColWidth="9.1796875" defaultRowHeight="10"/>
  <cols>
    <col min="1" max="1" width="8.81640625" style="329" customWidth="1"/>
    <col min="2" max="5" width="8.7265625" style="329" customWidth="1"/>
    <col min="6" max="8" width="10.7265625" style="329" customWidth="1"/>
    <col min="9" max="9" width="11.7265625" style="329" bestFit="1" customWidth="1"/>
    <col min="10" max="10" width="9.1796875" style="329"/>
    <col min="11" max="11" width="12.453125" style="329" customWidth="1"/>
    <col min="12" max="16384" width="9.1796875" style="329"/>
  </cols>
  <sheetData>
    <row r="1" spans="1:12" ht="12.75" customHeight="1">
      <c r="A1" s="358" t="s">
        <v>22</v>
      </c>
      <c r="B1" s="328"/>
      <c r="C1" s="328"/>
    </row>
    <row r="2" spans="1:12" ht="16">
      <c r="A2" s="330" t="s">
        <v>256</v>
      </c>
      <c r="B2" s="330"/>
      <c r="C2" s="330"/>
      <c r="D2" s="331"/>
      <c r="E2" s="331"/>
    </row>
    <row r="3" spans="1:12" ht="12.75" customHeight="1">
      <c r="A3" s="583" t="s">
        <v>166</v>
      </c>
      <c r="B3" s="586" t="s">
        <v>167</v>
      </c>
      <c r="C3" s="587"/>
      <c r="D3" s="587"/>
      <c r="E3" s="588"/>
      <c r="F3" s="589" t="s">
        <v>212</v>
      </c>
      <c r="G3" s="589" t="s">
        <v>230</v>
      </c>
      <c r="H3" s="589" t="s">
        <v>255</v>
      </c>
    </row>
    <row r="4" spans="1:12" ht="12.75" customHeight="1">
      <c r="A4" s="584"/>
      <c r="B4" s="332">
        <v>2019</v>
      </c>
      <c r="C4" s="332">
        <v>2020</v>
      </c>
      <c r="D4" s="333">
        <v>2021</v>
      </c>
      <c r="E4" s="332">
        <v>2022</v>
      </c>
      <c r="F4" s="590"/>
      <c r="G4" s="590"/>
      <c r="H4" s="590"/>
    </row>
    <row r="5" spans="1:12" ht="12.75" customHeight="1">
      <c r="A5" s="585"/>
      <c r="B5" s="591" t="s">
        <v>169</v>
      </c>
      <c r="C5" s="592"/>
      <c r="D5" s="592"/>
      <c r="E5" s="593"/>
      <c r="F5" s="586" t="s">
        <v>8</v>
      </c>
      <c r="G5" s="587"/>
      <c r="H5" s="587"/>
    </row>
    <row r="6" spans="1:12" ht="12.75" customHeight="1">
      <c r="A6" s="370" t="s">
        <v>196</v>
      </c>
      <c r="B6" s="368">
        <v>141820</v>
      </c>
      <c r="C6" s="368">
        <v>138664</v>
      </c>
      <c r="D6" s="437">
        <v>0</v>
      </c>
      <c r="E6" s="437">
        <v>0</v>
      </c>
      <c r="F6" s="450">
        <v>-2.2000000000000002</v>
      </c>
      <c r="G6" s="435">
        <v>-100</v>
      </c>
      <c r="H6" s="478">
        <v>0</v>
      </c>
      <c r="I6" s="435"/>
      <c r="J6" s="471"/>
      <c r="K6" s="471"/>
    </row>
    <row r="7" spans="1:12" ht="12.75" customHeight="1">
      <c r="A7" s="370" t="s">
        <v>197</v>
      </c>
      <c r="B7" s="368">
        <v>369478</v>
      </c>
      <c r="C7" s="368">
        <v>356413</v>
      </c>
      <c r="D7" s="437">
        <v>0</v>
      </c>
      <c r="E7" s="437">
        <v>0</v>
      </c>
      <c r="F7" s="450">
        <v>-3.5</v>
      </c>
      <c r="G7" s="435">
        <v>-100</v>
      </c>
      <c r="H7" s="478">
        <v>0</v>
      </c>
      <c r="I7" s="435"/>
      <c r="J7" s="435"/>
    </row>
    <row r="8" spans="1:12" ht="12.75" customHeight="1">
      <c r="A8" s="370" t="s">
        <v>168</v>
      </c>
      <c r="B8" s="368">
        <v>53890</v>
      </c>
      <c r="C8" s="368">
        <v>51978</v>
      </c>
      <c r="D8" s="437">
        <v>0</v>
      </c>
      <c r="E8" s="437">
        <v>0</v>
      </c>
      <c r="F8" s="450">
        <v>-3.5</v>
      </c>
      <c r="G8" s="435">
        <v>-100</v>
      </c>
      <c r="H8" s="478">
        <v>0</v>
      </c>
      <c r="I8" s="435"/>
      <c r="J8" s="435"/>
    </row>
    <row r="9" spans="1:12" ht="12.75" customHeight="1">
      <c r="A9" s="367" t="s">
        <v>45</v>
      </c>
      <c r="B9" s="369">
        <v>565189</v>
      </c>
      <c r="C9" s="369">
        <v>547055</v>
      </c>
      <c r="D9" s="438">
        <v>0</v>
      </c>
      <c r="E9" s="438">
        <v>0</v>
      </c>
      <c r="F9" s="448">
        <v>-3.2</v>
      </c>
      <c r="G9" s="436">
        <v>-100</v>
      </c>
      <c r="H9" s="479">
        <v>0</v>
      </c>
      <c r="I9" s="435"/>
      <c r="J9" s="435"/>
    </row>
    <row r="10" spans="1:12" ht="12.75" customHeight="1">
      <c r="A10" s="377" t="s">
        <v>82</v>
      </c>
      <c r="B10" s="376"/>
      <c r="C10" s="376"/>
      <c r="D10" s="376"/>
      <c r="E10" s="376"/>
      <c r="F10" s="376"/>
      <c r="G10" s="335"/>
      <c r="H10" s="334"/>
      <c r="I10" s="334"/>
      <c r="J10" s="334"/>
      <c r="K10" s="334"/>
    </row>
    <row r="11" spans="1:12">
      <c r="A11" s="374" t="s">
        <v>198</v>
      </c>
      <c r="B11" s="375"/>
      <c r="C11" s="375"/>
      <c r="D11" s="375"/>
      <c r="E11" s="375"/>
      <c r="F11" s="375"/>
      <c r="G11" s="375"/>
      <c r="H11" s="375"/>
      <c r="I11" s="375"/>
      <c r="J11" s="375"/>
      <c r="K11" s="375"/>
      <c r="L11" s="375"/>
    </row>
    <row r="12" spans="1:12" ht="12.75" customHeight="1">
      <c r="A12" s="334" t="s">
        <v>199</v>
      </c>
      <c r="B12" s="334"/>
      <c r="C12" s="334"/>
      <c r="D12" s="334"/>
      <c r="E12" s="334"/>
      <c r="F12" s="334"/>
      <c r="G12" s="334"/>
      <c r="H12" s="334"/>
      <c r="I12" s="334"/>
      <c r="J12" s="334"/>
      <c r="K12" s="334"/>
    </row>
    <row r="13" spans="1:12" ht="12.75" customHeight="1">
      <c r="A13" s="32" t="s">
        <v>151</v>
      </c>
    </row>
    <row r="14" spans="1:12" ht="12.75" customHeight="1">
      <c r="A14" s="480" t="s">
        <v>269</v>
      </c>
    </row>
    <row r="15" spans="1:12" ht="10.5">
      <c r="A15" s="336" t="s">
        <v>200</v>
      </c>
    </row>
  </sheetData>
  <mergeCells count="7">
    <mergeCell ref="A3:A5"/>
    <mergeCell ref="B3:E3"/>
    <mergeCell ref="F3:F4"/>
    <mergeCell ref="G3:G4"/>
    <mergeCell ref="H3:H4"/>
    <mergeCell ref="B5:E5"/>
    <mergeCell ref="F5:H5"/>
  </mergeCells>
  <phoneticPr fontId="69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ignoredErrors>
    <ignoredError sqref="B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546"/>
  <sheetViews>
    <sheetView showGridLines="0" zoomScaleNormal="100" workbookViewId="0"/>
  </sheetViews>
  <sheetFormatPr defaultColWidth="9.1796875" defaultRowHeight="12.5"/>
  <cols>
    <col min="1" max="1" width="7.26953125" style="18" customWidth="1"/>
    <col min="2" max="4" width="10" style="18" bestFit="1" customWidth="1"/>
    <col min="5" max="7" width="9.1796875" style="18" customWidth="1"/>
    <col min="8" max="8" width="2.1796875" style="18" customWidth="1"/>
    <col min="9" max="9" width="10.26953125" style="18" bestFit="1" customWidth="1"/>
    <col min="10" max="10" width="11.26953125" style="18" customWidth="1"/>
    <col min="11" max="11" width="11.26953125" style="18" bestFit="1" customWidth="1"/>
    <col min="12" max="13" width="9.26953125" style="18" bestFit="1" customWidth="1"/>
    <col min="14" max="16384" width="9.1796875" style="18"/>
  </cols>
  <sheetData>
    <row r="1" spans="1:23" s="17" customFormat="1" ht="13">
      <c r="A1" s="10" t="s">
        <v>30</v>
      </c>
      <c r="B1" s="16"/>
      <c r="C1" s="16"/>
      <c r="D1" s="28"/>
    </row>
    <row r="2" spans="1:23" s="17" customFormat="1" ht="16">
      <c r="A2" s="275" t="s">
        <v>254</v>
      </c>
      <c r="B2" s="275"/>
      <c r="C2" s="275"/>
      <c r="D2" s="275"/>
      <c r="E2" s="275"/>
      <c r="F2" s="275"/>
      <c r="G2" s="275"/>
    </row>
    <row r="3" spans="1:23" ht="40" customHeight="1">
      <c r="A3" s="595" t="s">
        <v>1</v>
      </c>
      <c r="B3" s="594" t="s">
        <v>121</v>
      </c>
      <c r="C3" s="552"/>
      <c r="D3" s="553"/>
      <c r="E3" s="548" t="s">
        <v>117</v>
      </c>
      <c r="F3" s="552"/>
      <c r="G3" s="552"/>
    </row>
    <row r="4" spans="1:23" ht="40" customHeight="1">
      <c r="A4" s="596"/>
      <c r="B4" s="401" t="s">
        <v>119</v>
      </c>
      <c r="C4" s="401" t="s">
        <v>120</v>
      </c>
      <c r="D4" s="401" t="s">
        <v>112</v>
      </c>
      <c r="E4" s="404" t="s">
        <v>119</v>
      </c>
      <c r="F4" s="403" t="s">
        <v>120</v>
      </c>
      <c r="G4" s="403" t="s">
        <v>112</v>
      </c>
    </row>
    <row r="5" spans="1:23" ht="12.75" customHeight="1">
      <c r="A5" s="597"/>
      <c r="B5" s="402"/>
      <c r="C5" s="402"/>
      <c r="D5" s="402"/>
      <c r="E5" s="594" t="s">
        <v>4</v>
      </c>
      <c r="F5" s="552"/>
      <c r="G5" s="552"/>
    </row>
    <row r="6" spans="1:23" ht="12.75" customHeight="1">
      <c r="A6" s="180">
        <v>2000</v>
      </c>
      <c r="B6" s="365">
        <v>152607</v>
      </c>
      <c r="C6" s="365">
        <v>159669</v>
      </c>
      <c r="D6" s="365">
        <v>312276</v>
      </c>
      <c r="E6" s="366">
        <v>8.1999999999999993</v>
      </c>
      <c r="F6" s="366">
        <v>8.6</v>
      </c>
      <c r="G6" s="366">
        <v>16.8</v>
      </c>
      <c r="H6" s="365"/>
      <c r="I6" s="21"/>
      <c r="J6" s="454"/>
      <c r="K6" s="454"/>
    </row>
    <row r="7" spans="1:23" ht="12.75" customHeight="1">
      <c r="A7" s="180">
        <v>2001</v>
      </c>
      <c r="B7" s="365">
        <v>157386</v>
      </c>
      <c r="C7" s="365">
        <v>154941</v>
      </c>
      <c r="D7" s="365">
        <v>312327</v>
      </c>
      <c r="E7" s="366">
        <v>8.3000000000000007</v>
      </c>
      <c r="F7" s="366">
        <v>8.1</v>
      </c>
      <c r="G7" s="366">
        <v>16.399999999999999</v>
      </c>
      <c r="H7" s="365"/>
      <c r="I7" s="21"/>
      <c r="J7" s="454"/>
      <c r="K7" s="454"/>
    </row>
    <row r="8" spans="1:23" ht="12.75" customHeight="1">
      <c r="A8" s="180">
        <v>2002</v>
      </c>
      <c r="B8" s="365">
        <v>162042</v>
      </c>
      <c r="C8" s="365">
        <v>147492</v>
      </c>
      <c r="D8" s="365">
        <v>309534</v>
      </c>
      <c r="E8" s="366">
        <v>8.3000000000000007</v>
      </c>
      <c r="F8" s="366">
        <v>7.6</v>
      </c>
      <c r="G8" s="366">
        <v>15.9</v>
      </c>
      <c r="H8" s="365"/>
      <c r="I8" s="21"/>
      <c r="J8" s="454"/>
      <c r="K8" s="454"/>
    </row>
    <row r="9" spans="1:23" ht="12.75" customHeight="1">
      <c r="A9" s="180">
        <v>2003</v>
      </c>
      <c r="B9" s="365">
        <v>169968</v>
      </c>
      <c r="C9" s="365">
        <v>147345</v>
      </c>
      <c r="D9" s="365">
        <v>317313</v>
      </c>
      <c r="E9" s="366">
        <v>8.4</v>
      </c>
      <c r="F9" s="366">
        <v>7.3</v>
      </c>
      <c r="G9" s="366">
        <v>15.7</v>
      </c>
      <c r="H9" s="365"/>
      <c r="I9" s="21"/>
      <c r="J9" s="454"/>
      <c r="K9" s="454"/>
    </row>
    <row r="10" spans="1:23" ht="12.75" customHeight="1">
      <c r="A10" s="277">
        <v>2004</v>
      </c>
      <c r="B10" s="365">
        <v>177861</v>
      </c>
      <c r="C10" s="365">
        <v>139689</v>
      </c>
      <c r="D10" s="365">
        <v>317550</v>
      </c>
      <c r="E10" s="366">
        <v>8.5</v>
      </c>
      <c r="F10" s="366">
        <v>6.7</v>
      </c>
      <c r="G10" s="366">
        <v>15.2</v>
      </c>
      <c r="H10" s="365"/>
      <c r="I10" s="21"/>
      <c r="J10" s="454"/>
      <c r="K10" s="454"/>
    </row>
    <row r="11" spans="1:23" ht="12.75" customHeight="1">
      <c r="A11" s="277">
        <v>2005</v>
      </c>
      <c r="B11" s="365">
        <v>184761</v>
      </c>
      <c r="C11" s="365">
        <v>134694</v>
      </c>
      <c r="D11" s="365">
        <v>319455</v>
      </c>
      <c r="E11" s="366">
        <v>8.5</v>
      </c>
      <c r="F11" s="366">
        <v>6.2</v>
      </c>
      <c r="G11" s="366">
        <v>14.7</v>
      </c>
      <c r="H11" s="365"/>
      <c r="I11" s="21"/>
      <c r="J11" s="454"/>
      <c r="K11" s="454"/>
      <c r="T11" s="60"/>
      <c r="U11" s="60"/>
      <c r="V11" s="60"/>
      <c r="W11" s="60"/>
    </row>
    <row r="12" spans="1:23" s="181" customFormat="1" ht="12.75" customHeight="1">
      <c r="A12" s="277">
        <v>2006</v>
      </c>
      <c r="B12" s="365">
        <v>190893</v>
      </c>
      <c r="C12" s="365">
        <v>135204</v>
      </c>
      <c r="D12" s="365">
        <v>326097</v>
      </c>
      <c r="E12" s="366">
        <v>8.5</v>
      </c>
      <c r="F12" s="366">
        <v>6</v>
      </c>
      <c r="G12" s="366">
        <v>14.6</v>
      </c>
      <c r="H12" s="365"/>
      <c r="I12" s="21"/>
      <c r="J12" s="454"/>
      <c r="K12" s="454"/>
    </row>
    <row r="13" spans="1:23" s="181" customFormat="1" ht="12.75" customHeight="1">
      <c r="A13" s="277">
        <v>2007</v>
      </c>
      <c r="B13" s="278">
        <v>197028</v>
      </c>
      <c r="C13" s="278">
        <v>134772</v>
      </c>
      <c r="D13" s="278">
        <v>331800</v>
      </c>
      <c r="E13" s="481">
        <v>8.6</v>
      </c>
      <c r="F13" s="366">
        <v>5.9</v>
      </c>
      <c r="G13" s="366">
        <v>14.5</v>
      </c>
      <c r="H13" s="365"/>
      <c r="I13" s="21"/>
      <c r="J13" s="454"/>
      <c r="K13" s="454"/>
    </row>
    <row r="14" spans="1:23" s="181" customFormat="1" ht="12.75" customHeight="1">
      <c r="A14" s="277">
        <v>2008</v>
      </c>
      <c r="B14" s="365">
        <v>198219</v>
      </c>
      <c r="C14" s="365">
        <v>135687</v>
      </c>
      <c r="D14" s="365">
        <v>333906</v>
      </c>
      <c r="E14" s="366">
        <v>8.5</v>
      </c>
      <c r="F14" s="366">
        <v>5.8</v>
      </c>
      <c r="G14" s="366">
        <v>14.3</v>
      </c>
      <c r="H14" s="365"/>
      <c r="I14" s="21"/>
      <c r="J14" s="454"/>
      <c r="K14" s="454"/>
      <c r="L14" s="21"/>
      <c r="M14" s="21"/>
    </row>
    <row r="15" spans="1:23" s="181" customFormat="1" ht="12.75" customHeight="1">
      <c r="A15" s="277">
        <v>2009</v>
      </c>
      <c r="B15" s="365">
        <v>198558</v>
      </c>
      <c r="C15" s="365">
        <v>135165</v>
      </c>
      <c r="D15" s="365">
        <v>333723</v>
      </c>
      <c r="E15" s="366">
        <v>8.5</v>
      </c>
      <c r="F15" s="366">
        <v>5.8</v>
      </c>
      <c r="G15" s="366">
        <v>14.3</v>
      </c>
      <c r="H15" s="365"/>
      <c r="I15" s="21"/>
      <c r="J15" s="454"/>
      <c r="K15" s="454"/>
      <c r="L15" s="21"/>
      <c r="M15" s="21"/>
    </row>
    <row r="16" spans="1:23" s="182" customFormat="1" ht="12.75" customHeight="1">
      <c r="A16" s="277">
        <v>2010</v>
      </c>
      <c r="B16" s="365">
        <v>187083</v>
      </c>
      <c r="C16" s="365">
        <v>127305</v>
      </c>
      <c r="D16" s="365">
        <v>314388</v>
      </c>
      <c r="E16" s="366">
        <v>8.1999999999999993</v>
      </c>
      <c r="F16" s="366">
        <v>5.6</v>
      </c>
      <c r="G16" s="366">
        <v>13.8</v>
      </c>
      <c r="H16" s="365"/>
      <c r="I16" s="21"/>
      <c r="J16" s="454"/>
      <c r="K16" s="454"/>
      <c r="L16" s="21"/>
      <c r="M16" s="21"/>
    </row>
    <row r="17" spans="1:14" s="182" customFormat="1" ht="12.75" customHeight="1">
      <c r="A17" s="277">
        <v>2011</v>
      </c>
      <c r="B17" s="365">
        <v>181881</v>
      </c>
      <c r="C17" s="365">
        <v>123027</v>
      </c>
      <c r="D17" s="365">
        <v>304908</v>
      </c>
      <c r="E17" s="366">
        <v>8</v>
      </c>
      <c r="F17" s="366">
        <v>5.4</v>
      </c>
      <c r="G17" s="366">
        <v>13.3</v>
      </c>
      <c r="H17" s="365"/>
      <c r="I17" s="21"/>
      <c r="J17" s="454"/>
      <c r="K17" s="454"/>
      <c r="L17" s="21"/>
      <c r="M17" s="21"/>
    </row>
    <row r="18" spans="1:14" s="182" customFormat="1" ht="12.75" customHeight="1">
      <c r="A18" s="277">
        <v>2012</v>
      </c>
      <c r="B18" s="365">
        <v>175866</v>
      </c>
      <c r="C18" s="365">
        <v>119088</v>
      </c>
      <c r="D18" s="365">
        <v>294954</v>
      </c>
      <c r="E18" s="366">
        <v>7.6</v>
      </c>
      <c r="F18" s="366">
        <v>5.2</v>
      </c>
      <c r="G18" s="366">
        <v>12.8</v>
      </c>
      <c r="H18" s="365"/>
      <c r="I18" s="21"/>
      <c r="J18" s="454"/>
      <c r="K18" s="454"/>
      <c r="L18" s="21"/>
      <c r="M18" s="21"/>
    </row>
    <row r="19" spans="1:14" s="182" customFormat="1" ht="12.75" customHeight="1">
      <c r="A19" s="277">
        <v>2013</v>
      </c>
      <c r="B19" s="365">
        <v>173724</v>
      </c>
      <c r="C19" s="365">
        <v>117087</v>
      </c>
      <c r="D19" s="365">
        <v>290811</v>
      </c>
      <c r="E19" s="366">
        <v>7.5</v>
      </c>
      <c r="F19" s="366">
        <v>5</v>
      </c>
      <c r="G19" s="366">
        <v>12.5</v>
      </c>
      <c r="H19" s="365"/>
      <c r="I19" s="21"/>
      <c r="J19" s="454"/>
      <c r="K19" s="454"/>
      <c r="L19" s="21"/>
      <c r="M19" s="21"/>
    </row>
    <row r="20" spans="1:14" s="182" customFormat="1" ht="12.75" customHeight="1">
      <c r="A20" s="277">
        <v>2014</v>
      </c>
      <c r="B20" s="365">
        <v>175023</v>
      </c>
      <c r="C20" s="365">
        <v>117627</v>
      </c>
      <c r="D20" s="365">
        <v>292650</v>
      </c>
      <c r="E20" s="366">
        <v>7.3</v>
      </c>
      <c r="F20" s="366">
        <v>4.9000000000000004</v>
      </c>
      <c r="G20" s="366">
        <v>12.3</v>
      </c>
      <c r="H20" s="365"/>
      <c r="I20" s="21"/>
      <c r="J20" s="454"/>
      <c r="K20" s="454"/>
      <c r="L20" s="21"/>
      <c r="M20" s="21"/>
    </row>
    <row r="21" spans="1:14" s="182" customFormat="1" ht="12.75" customHeight="1">
      <c r="A21" s="277">
        <v>2015</v>
      </c>
      <c r="B21" s="365">
        <v>191886</v>
      </c>
      <c r="C21" s="365">
        <v>131334</v>
      </c>
      <c r="D21" s="365">
        <v>323220</v>
      </c>
      <c r="E21" s="366">
        <v>7.8</v>
      </c>
      <c r="F21" s="366">
        <v>5.4</v>
      </c>
      <c r="G21" s="366">
        <v>13.2</v>
      </c>
      <c r="H21" s="365"/>
      <c r="I21" s="21"/>
      <c r="J21" s="454"/>
      <c r="K21" s="454"/>
      <c r="L21" s="21"/>
      <c r="M21" s="21"/>
    </row>
    <row r="22" spans="1:14" s="182" customFormat="1" ht="12.75" customHeight="1">
      <c r="A22" s="277">
        <v>2016</v>
      </c>
      <c r="B22" s="365">
        <v>210180</v>
      </c>
      <c r="C22" s="365">
        <v>144180</v>
      </c>
      <c r="D22" s="365">
        <v>354360</v>
      </c>
      <c r="E22" s="366">
        <v>8.3000000000000007</v>
      </c>
      <c r="F22" s="366">
        <v>5.7</v>
      </c>
      <c r="G22" s="366">
        <v>14.1</v>
      </c>
      <c r="H22" s="365"/>
      <c r="I22" s="21"/>
      <c r="J22" s="454"/>
      <c r="K22" s="454"/>
      <c r="L22" s="21"/>
      <c r="M22" s="21"/>
    </row>
    <row r="23" spans="1:14" s="182" customFormat="1" ht="12.75" customHeight="1">
      <c r="A23" s="277">
        <v>2017</v>
      </c>
      <c r="B23" s="365">
        <v>208920</v>
      </c>
      <c r="C23" s="365">
        <v>143211</v>
      </c>
      <c r="D23" s="365">
        <v>352131</v>
      </c>
      <c r="E23" s="366">
        <v>8</v>
      </c>
      <c r="F23" s="366">
        <v>5.5</v>
      </c>
      <c r="G23" s="366">
        <v>13.5</v>
      </c>
      <c r="H23" s="365"/>
      <c r="I23" s="21"/>
      <c r="J23" s="454"/>
      <c r="K23" s="454"/>
      <c r="L23" s="60"/>
      <c r="M23" s="21"/>
    </row>
    <row r="24" spans="1:14" s="182" customFormat="1" ht="12.75" customHeight="1">
      <c r="A24" s="277">
        <v>2018</v>
      </c>
      <c r="B24" s="365">
        <v>222201</v>
      </c>
      <c r="C24" s="365">
        <v>151335</v>
      </c>
      <c r="D24" s="365">
        <v>373536</v>
      </c>
      <c r="E24" s="366">
        <v>8.3000000000000007</v>
      </c>
      <c r="F24" s="366">
        <v>5.7</v>
      </c>
      <c r="G24" s="366">
        <v>14</v>
      </c>
      <c r="H24" s="365"/>
      <c r="I24" s="21"/>
      <c r="J24" s="454"/>
      <c r="K24" s="454"/>
      <c r="L24" s="60"/>
      <c r="M24" s="21"/>
    </row>
    <row r="25" spans="1:14" s="182" customFormat="1" ht="12.75" customHeight="1">
      <c r="A25" s="277">
        <v>2019</v>
      </c>
      <c r="B25" s="365">
        <v>220665</v>
      </c>
      <c r="C25" s="365">
        <v>150252</v>
      </c>
      <c r="D25" s="365">
        <v>370917</v>
      </c>
      <c r="E25" s="366">
        <v>8</v>
      </c>
      <c r="F25" s="366">
        <v>5.5</v>
      </c>
      <c r="G25" s="366">
        <v>13.5</v>
      </c>
      <c r="H25" s="365"/>
      <c r="I25" s="21"/>
      <c r="J25" s="454"/>
      <c r="K25" s="454"/>
      <c r="L25" s="60"/>
      <c r="M25" s="21"/>
    </row>
    <row r="26" spans="1:14" s="182" customFormat="1" ht="12.75" customHeight="1">
      <c r="A26" s="277">
        <v>2020</v>
      </c>
      <c r="B26" s="365">
        <v>219093</v>
      </c>
      <c r="C26" s="365">
        <v>147189</v>
      </c>
      <c r="D26" s="365">
        <v>366282</v>
      </c>
      <c r="E26" s="366">
        <v>7.9</v>
      </c>
      <c r="F26" s="366">
        <v>5.3</v>
      </c>
      <c r="G26" s="366">
        <v>13.2</v>
      </c>
      <c r="H26" s="365"/>
      <c r="I26" s="21"/>
      <c r="J26" s="454"/>
      <c r="K26" s="454"/>
      <c r="L26" s="60"/>
      <c r="M26" s="21"/>
    </row>
    <row r="27" spans="1:14" s="182" customFormat="1" ht="12.75" customHeight="1">
      <c r="A27" s="277">
        <v>2021</v>
      </c>
      <c r="B27" s="365">
        <v>141417</v>
      </c>
      <c r="C27" s="365">
        <v>93054</v>
      </c>
      <c r="D27" s="365">
        <v>234471</v>
      </c>
      <c r="E27" s="366">
        <v>5.3</v>
      </c>
      <c r="F27" s="366">
        <v>3.5</v>
      </c>
      <c r="G27" s="366">
        <v>8.6999999999999993</v>
      </c>
      <c r="H27" s="365"/>
      <c r="I27" s="460"/>
      <c r="J27" s="460"/>
      <c r="K27" s="460"/>
      <c r="L27" s="460"/>
      <c r="M27" s="460"/>
    </row>
    <row r="28" spans="1:14" s="182" customFormat="1" ht="12.75" customHeight="1">
      <c r="A28" s="276" t="s">
        <v>243</v>
      </c>
      <c r="B28" s="350">
        <v>145032</v>
      </c>
      <c r="C28" s="350">
        <v>95835</v>
      </c>
      <c r="D28" s="350">
        <v>240867</v>
      </c>
      <c r="E28" s="351">
        <v>5.2</v>
      </c>
      <c r="F28" s="351">
        <v>3.5</v>
      </c>
      <c r="G28" s="351">
        <v>8.6999999999999993</v>
      </c>
      <c r="H28" s="365"/>
      <c r="I28" s="460"/>
      <c r="J28" s="460"/>
      <c r="K28" s="460"/>
      <c r="L28" s="460"/>
      <c r="M28" s="460"/>
    </row>
    <row r="29" spans="1:14" s="17" customFormat="1" ht="12.75" customHeight="1">
      <c r="A29" s="25" t="s">
        <v>162</v>
      </c>
      <c r="B29" s="25"/>
      <c r="C29" s="25"/>
      <c r="D29" s="25"/>
      <c r="E29" s="25"/>
      <c r="F29" s="25"/>
      <c r="G29" s="25"/>
      <c r="I29" s="455"/>
      <c r="N29" s="182"/>
    </row>
    <row r="30" spans="1:14" s="17" customFormat="1" ht="12.75" customHeight="1">
      <c r="A30" s="26" t="s">
        <v>83</v>
      </c>
      <c r="B30" s="26"/>
      <c r="C30" s="26"/>
      <c r="D30" s="26"/>
      <c r="E30" s="26"/>
      <c r="F30" s="25"/>
      <c r="G30" s="25"/>
    </row>
    <row r="31" spans="1:14" s="17" customFormat="1" ht="12.75" customHeight="1">
      <c r="A31" s="223" t="s">
        <v>263</v>
      </c>
      <c r="B31" s="26"/>
      <c r="C31" s="26"/>
      <c r="D31" s="27"/>
      <c r="E31" s="27"/>
      <c r="F31" s="23"/>
      <c r="G31" s="23"/>
    </row>
    <row r="32" spans="1:14" s="17" customFormat="1" ht="12.75" customHeight="1">
      <c r="A32" s="32" t="s">
        <v>151</v>
      </c>
      <c r="B32" s="23"/>
      <c r="C32" s="23"/>
      <c r="D32" s="23"/>
      <c r="E32" s="23"/>
      <c r="F32" s="23"/>
      <c r="G32" s="23"/>
    </row>
    <row r="33" spans="1:7" s="17" customFormat="1" ht="12.75" customHeight="1">
      <c r="A33" s="23" t="s">
        <v>74</v>
      </c>
      <c r="B33" s="23"/>
      <c r="C33" s="23"/>
      <c r="D33" s="23"/>
      <c r="E33" s="23"/>
      <c r="F33" s="23"/>
      <c r="G33" s="23"/>
    </row>
    <row r="34" spans="1:7" ht="12.75" customHeight="1">
      <c r="A34" s="336" t="s">
        <v>200</v>
      </c>
      <c r="B34" s="183"/>
      <c r="C34" s="183"/>
      <c r="D34" s="184"/>
      <c r="E34" s="20"/>
      <c r="F34" s="20"/>
      <c r="G34" s="20"/>
    </row>
    <row r="35" spans="1:7" ht="12.75" customHeight="1">
      <c r="B35" s="20"/>
      <c r="C35" s="20"/>
      <c r="D35" s="20"/>
      <c r="E35" s="185"/>
      <c r="F35" s="20"/>
      <c r="G35" s="20"/>
    </row>
    <row r="36" spans="1:7" ht="12.75" customHeight="1">
      <c r="B36" s="20"/>
      <c r="C36" s="20"/>
      <c r="D36" s="20"/>
      <c r="E36" s="20"/>
      <c r="F36" s="20"/>
      <c r="G36" s="20"/>
    </row>
    <row r="37" spans="1:7" ht="12.75" customHeight="1">
      <c r="B37" s="41"/>
      <c r="C37" s="20"/>
      <c r="D37" s="20"/>
      <c r="E37" s="20"/>
      <c r="F37" s="20"/>
      <c r="G37" s="20"/>
    </row>
    <row r="38" spans="1:7" ht="12.75" customHeight="1">
      <c r="B38" s="20"/>
      <c r="C38" s="20"/>
      <c r="D38" s="20"/>
      <c r="E38" s="20"/>
      <c r="F38" s="20"/>
      <c r="G38" s="20"/>
    </row>
    <row r="39" spans="1:7">
      <c r="B39" s="20"/>
      <c r="C39" s="20"/>
      <c r="D39" s="20"/>
      <c r="E39" s="20"/>
      <c r="F39" s="20"/>
      <c r="G39" s="20"/>
    </row>
    <row r="40" spans="1:7">
      <c r="B40" s="20"/>
      <c r="C40" s="20"/>
      <c r="D40" s="20"/>
      <c r="E40" s="20"/>
      <c r="F40" s="20"/>
      <c r="G40" s="20"/>
    </row>
    <row r="41" spans="1:7">
      <c r="B41" s="20"/>
      <c r="C41" s="20"/>
      <c r="D41" s="20"/>
      <c r="E41" s="20"/>
      <c r="F41" s="20"/>
      <c r="G41" s="20"/>
    </row>
    <row r="42" spans="1:7">
      <c r="B42" s="20"/>
      <c r="C42" s="20"/>
      <c r="D42" s="20"/>
      <c r="E42" s="20"/>
      <c r="F42" s="20"/>
      <c r="G42" s="20"/>
    </row>
    <row r="43" spans="1:7">
      <c r="B43" s="20"/>
      <c r="C43" s="20"/>
      <c r="D43" s="20"/>
      <c r="E43" s="20"/>
      <c r="F43" s="20"/>
      <c r="G43" s="20"/>
    </row>
    <row r="44" spans="1:7">
      <c r="B44" s="20"/>
      <c r="C44" s="20"/>
      <c r="D44" s="20"/>
      <c r="E44" s="20"/>
      <c r="F44" s="20"/>
      <c r="G44" s="20"/>
    </row>
    <row r="45" spans="1:7">
      <c r="B45" s="20"/>
      <c r="C45" s="20"/>
      <c r="D45" s="20"/>
      <c r="E45" s="20"/>
      <c r="F45" s="20"/>
      <c r="G45" s="186"/>
    </row>
    <row r="46" spans="1:7">
      <c r="B46" s="20"/>
      <c r="C46" s="20"/>
      <c r="D46" s="20"/>
      <c r="E46" s="20"/>
      <c r="F46" s="20"/>
      <c r="G46" s="20"/>
    </row>
    <row r="47" spans="1:7">
      <c r="B47" s="20"/>
      <c r="C47" s="20"/>
      <c r="D47" s="20"/>
      <c r="E47" s="20"/>
      <c r="F47" s="20"/>
      <c r="G47" s="20"/>
    </row>
    <row r="48" spans="1:7">
      <c r="B48" s="20"/>
      <c r="C48" s="20"/>
      <c r="D48" s="20"/>
      <c r="E48" s="20"/>
      <c r="F48" s="20"/>
      <c r="G48" s="20"/>
    </row>
    <row r="49" spans="2:7">
      <c r="B49" s="20"/>
      <c r="C49" s="20"/>
      <c r="D49" s="20"/>
      <c r="E49" s="20"/>
      <c r="F49" s="20"/>
      <c r="G49" s="20"/>
    </row>
    <row r="50" spans="2:7">
      <c r="B50" s="20"/>
      <c r="C50" s="20"/>
      <c r="D50" s="20"/>
      <c r="E50" s="20"/>
      <c r="F50" s="20"/>
      <c r="G50" s="20"/>
    </row>
    <row r="51" spans="2:7">
      <c r="B51" s="20"/>
      <c r="C51" s="20"/>
      <c r="D51" s="20"/>
      <c r="E51" s="20"/>
      <c r="F51" s="20"/>
      <c r="G51" s="20"/>
    </row>
    <row r="52" spans="2:7">
      <c r="B52" s="20"/>
      <c r="C52" s="20"/>
      <c r="D52" s="20"/>
      <c r="E52" s="20"/>
      <c r="F52" s="20"/>
      <c r="G52" s="20"/>
    </row>
    <row r="53" spans="2:7">
      <c r="B53" s="20"/>
      <c r="C53" s="20"/>
      <c r="D53" s="20"/>
      <c r="E53" s="20"/>
      <c r="F53" s="20"/>
      <c r="G53" s="20"/>
    </row>
    <row r="54" spans="2:7">
      <c r="B54" s="20"/>
      <c r="C54" s="20"/>
      <c r="D54" s="20"/>
      <c r="E54" s="20"/>
      <c r="F54" s="20"/>
      <c r="G54" s="20"/>
    </row>
    <row r="55" spans="2:7">
      <c r="B55" s="20"/>
      <c r="C55" s="20"/>
      <c r="D55" s="20"/>
      <c r="E55" s="20"/>
      <c r="F55" s="20"/>
      <c r="G55" s="20"/>
    </row>
    <row r="56" spans="2:7">
      <c r="B56" s="20"/>
      <c r="C56" s="20"/>
      <c r="D56" s="20"/>
      <c r="E56" s="20"/>
      <c r="F56" s="20"/>
      <c r="G56" s="20"/>
    </row>
    <row r="57" spans="2:7">
      <c r="B57" s="20"/>
      <c r="C57" s="20"/>
      <c r="D57" s="20"/>
      <c r="E57" s="20"/>
      <c r="F57" s="20"/>
      <c r="G57" s="20"/>
    </row>
    <row r="58" spans="2:7">
      <c r="B58" s="20"/>
      <c r="C58" s="20"/>
      <c r="D58" s="20"/>
      <c r="E58" s="20"/>
      <c r="F58" s="20"/>
      <c r="G58" s="20"/>
    </row>
    <row r="59" spans="2:7">
      <c r="B59" s="20"/>
      <c r="C59" s="20"/>
      <c r="D59" s="20"/>
      <c r="E59" s="20"/>
      <c r="F59" s="20"/>
      <c r="G59" s="20"/>
    </row>
    <row r="60" spans="2:7">
      <c r="B60" s="20"/>
      <c r="C60" s="20"/>
      <c r="D60" s="20"/>
      <c r="E60" s="20"/>
      <c r="F60" s="20"/>
      <c r="G60" s="20"/>
    </row>
    <row r="61" spans="2:7">
      <c r="B61" s="20"/>
      <c r="C61" s="20"/>
      <c r="D61" s="20"/>
      <c r="E61" s="20"/>
      <c r="F61" s="20"/>
      <c r="G61" s="20"/>
    </row>
    <row r="62" spans="2:7">
      <c r="B62" s="20"/>
      <c r="C62" s="20"/>
      <c r="D62" s="20"/>
      <c r="E62" s="20"/>
      <c r="F62" s="20"/>
      <c r="G62" s="20"/>
    </row>
    <row r="63" spans="2:7">
      <c r="B63" s="20"/>
      <c r="C63" s="20"/>
      <c r="D63" s="20"/>
      <c r="E63" s="20"/>
      <c r="F63" s="20"/>
      <c r="G63" s="20"/>
    </row>
    <row r="64" spans="2:7">
      <c r="B64" s="20"/>
      <c r="C64" s="20"/>
      <c r="D64" s="20"/>
      <c r="E64" s="20"/>
      <c r="F64" s="20"/>
      <c r="G64" s="20"/>
    </row>
    <row r="65" spans="2:7">
      <c r="B65" s="20"/>
      <c r="C65" s="20"/>
      <c r="D65" s="20"/>
      <c r="E65" s="20"/>
      <c r="F65" s="20"/>
      <c r="G65" s="20"/>
    </row>
    <row r="66" spans="2:7">
      <c r="B66" s="20"/>
      <c r="C66" s="20"/>
      <c r="D66" s="20"/>
      <c r="E66" s="20"/>
      <c r="F66" s="20"/>
      <c r="G66" s="20"/>
    </row>
    <row r="67" spans="2:7">
      <c r="B67" s="20"/>
      <c r="C67" s="20"/>
      <c r="D67" s="20"/>
      <c r="E67" s="20"/>
      <c r="F67" s="20"/>
      <c r="G67" s="20"/>
    </row>
    <row r="68" spans="2:7">
      <c r="B68" s="20"/>
      <c r="C68" s="20"/>
      <c r="D68" s="20"/>
      <c r="E68" s="20"/>
      <c r="F68" s="20"/>
      <c r="G68" s="20"/>
    </row>
    <row r="69" spans="2:7">
      <c r="B69" s="20"/>
      <c r="C69" s="20"/>
      <c r="D69" s="20"/>
      <c r="E69" s="20"/>
      <c r="F69" s="20"/>
      <c r="G69" s="20"/>
    </row>
    <row r="70" spans="2:7">
      <c r="B70" s="20"/>
      <c r="C70" s="20"/>
      <c r="D70" s="20"/>
      <c r="E70" s="20"/>
      <c r="F70" s="20"/>
      <c r="G70" s="20"/>
    </row>
    <row r="71" spans="2:7">
      <c r="B71" s="20"/>
      <c r="C71" s="20"/>
      <c r="D71" s="20"/>
      <c r="E71" s="20"/>
      <c r="F71" s="20"/>
      <c r="G71" s="20"/>
    </row>
    <row r="72" spans="2:7">
      <c r="B72" s="20"/>
      <c r="C72" s="20"/>
      <c r="D72" s="20"/>
      <c r="E72" s="20"/>
      <c r="F72" s="20"/>
      <c r="G72" s="20"/>
    </row>
    <row r="73" spans="2:7">
      <c r="B73" s="20"/>
      <c r="C73" s="20"/>
      <c r="D73" s="20"/>
      <c r="E73" s="20"/>
      <c r="F73" s="20"/>
      <c r="G73" s="20"/>
    </row>
    <row r="74" spans="2:7">
      <c r="B74" s="20"/>
      <c r="C74" s="20"/>
      <c r="D74" s="20"/>
      <c r="E74" s="20"/>
      <c r="F74" s="20"/>
      <c r="G74" s="20"/>
    </row>
    <row r="75" spans="2:7">
      <c r="B75" s="20"/>
      <c r="C75" s="20"/>
      <c r="D75" s="20"/>
      <c r="E75" s="20"/>
      <c r="F75" s="20"/>
      <c r="G75" s="20"/>
    </row>
    <row r="76" spans="2:7">
      <c r="B76" s="20"/>
      <c r="C76" s="20"/>
      <c r="D76" s="20"/>
      <c r="E76" s="20"/>
      <c r="F76" s="20"/>
      <c r="G76" s="20"/>
    </row>
    <row r="77" spans="2:7">
      <c r="B77" s="20"/>
      <c r="C77" s="20"/>
      <c r="D77" s="20"/>
      <c r="E77" s="20"/>
      <c r="F77" s="20"/>
      <c r="G77" s="20"/>
    </row>
    <row r="78" spans="2:7">
      <c r="B78" s="20"/>
      <c r="C78" s="20"/>
      <c r="D78" s="20"/>
      <c r="E78" s="20"/>
      <c r="F78" s="20"/>
      <c r="G78" s="20"/>
    </row>
    <row r="79" spans="2:7">
      <c r="B79" s="20"/>
      <c r="C79" s="20"/>
      <c r="D79" s="20"/>
      <c r="E79" s="20"/>
      <c r="F79" s="20"/>
      <c r="G79" s="20"/>
    </row>
    <row r="80" spans="2:7">
      <c r="B80" s="20"/>
      <c r="C80" s="20"/>
      <c r="D80" s="20"/>
      <c r="E80" s="20"/>
      <c r="F80" s="20"/>
      <c r="G80" s="20"/>
    </row>
    <row r="81" spans="2:7">
      <c r="B81" s="20"/>
      <c r="C81" s="20"/>
      <c r="D81" s="20"/>
      <c r="E81" s="20"/>
      <c r="F81" s="20"/>
      <c r="G81" s="20"/>
    </row>
    <row r="82" spans="2:7">
      <c r="B82" s="20"/>
      <c r="C82" s="20"/>
      <c r="D82" s="20"/>
      <c r="E82" s="20"/>
      <c r="F82" s="20"/>
      <c r="G82" s="20"/>
    </row>
    <row r="83" spans="2:7">
      <c r="B83" s="20"/>
      <c r="C83" s="20"/>
      <c r="D83" s="20"/>
      <c r="E83" s="20"/>
      <c r="F83" s="20"/>
      <c r="G83" s="20"/>
    </row>
    <row r="84" spans="2:7">
      <c r="B84" s="20"/>
      <c r="C84" s="20"/>
      <c r="D84" s="20"/>
      <c r="E84" s="20"/>
      <c r="F84" s="20"/>
      <c r="G84" s="20"/>
    </row>
    <row r="85" spans="2:7">
      <c r="B85" s="20"/>
      <c r="C85" s="20"/>
      <c r="D85" s="20"/>
      <c r="E85" s="20"/>
      <c r="F85" s="20"/>
      <c r="G85" s="20"/>
    </row>
    <row r="86" spans="2:7">
      <c r="B86" s="20"/>
      <c r="C86" s="20"/>
      <c r="D86" s="20"/>
      <c r="E86" s="20"/>
      <c r="F86" s="20"/>
      <c r="G86" s="20"/>
    </row>
    <row r="87" spans="2:7">
      <c r="B87" s="20"/>
      <c r="C87" s="20"/>
      <c r="D87" s="20"/>
      <c r="E87" s="20"/>
      <c r="F87" s="20"/>
      <c r="G87" s="20"/>
    </row>
    <row r="88" spans="2:7">
      <c r="B88" s="20"/>
      <c r="C88" s="20"/>
      <c r="D88" s="20"/>
      <c r="E88" s="20"/>
      <c r="F88" s="20"/>
      <c r="G88" s="20"/>
    </row>
    <row r="89" spans="2:7">
      <c r="B89" s="20"/>
      <c r="C89" s="20"/>
      <c r="D89" s="20"/>
      <c r="E89" s="20"/>
      <c r="F89" s="20"/>
      <c r="G89" s="20"/>
    </row>
    <row r="90" spans="2:7">
      <c r="B90" s="20"/>
      <c r="C90" s="20"/>
      <c r="D90" s="20"/>
      <c r="E90" s="20"/>
      <c r="F90" s="20"/>
      <c r="G90" s="20"/>
    </row>
    <row r="91" spans="2:7">
      <c r="B91" s="20"/>
      <c r="C91" s="20"/>
      <c r="D91" s="20"/>
      <c r="E91" s="20"/>
      <c r="F91" s="20"/>
      <c r="G91" s="20"/>
    </row>
    <row r="92" spans="2:7">
      <c r="B92" s="20"/>
      <c r="C92" s="20"/>
      <c r="D92" s="20"/>
      <c r="E92" s="20"/>
      <c r="F92" s="20"/>
      <c r="G92" s="20"/>
    </row>
    <row r="93" spans="2:7">
      <c r="B93" s="20"/>
      <c r="C93" s="20"/>
      <c r="D93" s="20"/>
      <c r="E93" s="20"/>
      <c r="F93" s="20"/>
      <c r="G93" s="20"/>
    </row>
    <row r="94" spans="2:7">
      <c r="B94" s="20"/>
      <c r="C94" s="20"/>
      <c r="D94" s="20"/>
      <c r="E94" s="20"/>
      <c r="F94" s="20"/>
      <c r="G94" s="20"/>
    </row>
    <row r="95" spans="2:7">
      <c r="B95" s="20"/>
      <c r="C95" s="20"/>
      <c r="D95" s="20"/>
      <c r="E95" s="20"/>
      <c r="F95" s="20"/>
      <c r="G95" s="20"/>
    </row>
    <row r="96" spans="2:7">
      <c r="B96" s="20"/>
      <c r="C96" s="20"/>
      <c r="D96" s="20"/>
      <c r="E96" s="20"/>
      <c r="F96" s="20"/>
      <c r="G96" s="20"/>
    </row>
    <row r="97" spans="2:7">
      <c r="B97" s="20"/>
      <c r="C97" s="20"/>
      <c r="D97" s="20"/>
      <c r="E97" s="20"/>
      <c r="F97" s="20"/>
      <c r="G97" s="20"/>
    </row>
    <row r="98" spans="2:7">
      <c r="B98" s="20"/>
      <c r="C98" s="20"/>
      <c r="D98" s="20"/>
      <c r="E98" s="20"/>
      <c r="F98" s="20"/>
      <c r="G98" s="20"/>
    </row>
    <row r="99" spans="2:7">
      <c r="B99" s="20"/>
      <c r="C99" s="20"/>
      <c r="D99" s="20"/>
      <c r="E99" s="20"/>
      <c r="F99" s="20"/>
      <c r="G99" s="20"/>
    </row>
    <row r="100" spans="2:7">
      <c r="B100" s="20"/>
      <c r="C100" s="20"/>
      <c r="D100" s="20"/>
      <c r="E100" s="20"/>
      <c r="F100" s="20"/>
      <c r="G100" s="20"/>
    </row>
    <row r="101" spans="2:7">
      <c r="B101" s="20"/>
      <c r="C101" s="20"/>
      <c r="D101" s="20"/>
      <c r="E101" s="20"/>
      <c r="F101" s="20"/>
      <c r="G101" s="20"/>
    </row>
    <row r="102" spans="2:7">
      <c r="B102" s="20"/>
      <c r="C102" s="20"/>
      <c r="D102" s="20"/>
      <c r="E102" s="20"/>
      <c r="F102" s="20"/>
      <c r="G102" s="20"/>
    </row>
    <row r="103" spans="2:7">
      <c r="B103" s="20"/>
      <c r="C103" s="20"/>
      <c r="D103" s="20"/>
      <c r="E103" s="20"/>
      <c r="F103" s="20"/>
      <c r="G103" s="20"/>
    </row>
    <row r="104" spans="2:7">
      <c r="B104" s="20"/>
      <c r="C104" s="20"/>
      <c r="D104" s="20"/>
      <c r="E104" s="20"/>
      <c r="F104" s="20"/>
      <c r="G104" s="20"/>
    </row>
    <row r="105" spans="2:7">
      <c r="B105" s="20"/>
      <c r="C105" s="20"/>
      <c r="D105" s="20"/>
      <c r="E105" s="20"/>
      <c r="F105" s="20"/>
      <c r="G105" s="20"/>
    </row>
    <row r="106" spans="2:7">
      <c r="B106" s="20"/>
      <c r="C106" s="20"/>
      <c r="D106" s="20"/>
      <c r="E106" s="20"/>
      <c r="F106" s="20"/>
      <c r="G106" s="20"/>
    </row>
    <row r="107" spans="2:7">
      <c r="B107" s="20"/>
      <c r="C107" s="20"/>
      <c r="D107" s="20"/>
      <c r="E107" s="20"/>
      <c r="F107" s="20"/>
      <c r="G107" s="20"/>
    </row>
    <row r="108" spans="2:7">
      <c r="B108" s="20"/>
      <c r="C108" s="20"/>
      <c r="D108" s="20"/>
      <c r="E108" s="20"/>
      <c r="F108" s="20"/>
      <c r="G108" s="20"/>
    </row>
    <row r="109" spans="2:7">
      <c r="B109" s="20"/>
      <c r="C109" s="20"/>
      <c r="D109" s="20"/>
      <c r="E109" s="20"/>
      <c r="F109" s="20"/>
      <c r="G109" s="20"/>
    </row>
    <row r="110" spans="2:7">
      <c r="B110" s="20"/>
      <c r="C110" s="20"/>
      <c r="D110" s="20"/>
      <c r="E110" s="20"/>
      <c r="F110" s="20"/>
      <c r="G110" s="20"/>
    </row>
    <row r="111" spans="2:7">
      <c r="B111" s="20"/>
      <c r="C111" s="20"/>
      <c r="D111" s="20"/>
      <c r="E111" s="20"/>
      <c r="F111" s="20"/>
      <c r="G111" s="20"/>
    </row>
    <row r="112" spans="2:7">
      <c r="B112" s="20"/>
      <c r="C112" s="20"/>
      <c r="D112" s="20"/>
      <c r="E112" s="20"/>
      <c r="F112" s="20"/>
      <c r="G112" s="20"/>
    </row>
    <row r="113" spans="2:7">
      <c r="B113" s="20"/>
      <c r="C113" s="20"/>
      <c r="D113" s="20"/>
      <c r="E113" s="20"/>
      <c r="F113" s="20"/>
      <c r="G113" s="20"/>
    </row>
    <row r="114" spans="2:7">
      <c r="B114" s="20"/>
      <c r="C114" s="20"/>
      <c r="D114" s="20"/>
      <c r="E114" s="20"/>
      <c r="F114" s="20"/>
      <c r="G114" s="20"/>
    </row>
    <row r="115" spans="2:7">
      <c r="B115" s="20"/>
      <c r="C115" s="20"/>
      <c r="D115" s="20"/>
      <c r="E115" s="20"/>
      <c r="F115" s="20"/>
      <c r="G115" s="20"/>
    </row>
    <row r="116" spans="2:7">
      <c r="B116" s="20"/>
      <c r="C116" s="20"/>
      <c r="D116" s="20"/>
      <c r="E116" s="20"/>
      <c r="F116" s="20"/>
      <c r="G116" s="20"/>
    </row>
    <row r="117" spans="2:7">
      <c r="B117" s="20"/>
      <c r="C117" s="20"/>
      <c r="D117" s="20"/>
      <c r="E117" s="20"/>
      <c r="F117" s="20"/>
      <c r="G117" s="20"/>
    </row>
    <row r="118" spans="2:7">
      <c r="B118" s="20"/>
      <c r="C118" s="20"/>
      <c r="D118" s="20"/>
      <c r="E118" s="20"/>
      <c r="F118" s="20"/>
      <c r="G118" s="20"/>
    </row>
    <row r="119" spans="2:7">
      <c r="B119" s="20"/>
      <c r="C119" s="20"/>
      <c r="D119" s="20"/>
      <c r="E119" s="20"/>
      <c r="F119" s="20"/>
      <c r="G119" s="20"/>
    </row>
    <row r="120" spans="2:7">
      <c r="B120" s="20"/>
      <c r="C120" s="20"/>
      <c r="D120" s="20"/>
      <c r="E120" s="20"/>
      <c r="F120" s="20"/>
      <c r="G120" s="20"/>
    </row>
    <row r="121" spans="2:7">
      <c r="B121" s="20"/>
      <c r="C121" s="20"/>
      <c r="D121" s="20"/>
      <c r="E121" s="20"/>
      <c r="F121" s="20"/>
      <c r="G121" s="20"/>
    </row>
    <row r="122" spans="2:7">
      <c r="B122" s="20"/>
      <c r="C122" s="20"/>
      <c r="D122" s="20"/>
      <c r="E122" s="20"/>
      <c r="F122" s="20"/>
      <c r="G122" s="20"/>
    </row>
    <row r="123" spans="2:7">
      <c r="B123" s="20"/>
      <c r="C123" s="20"/>
      <c r="D123" s="20"/>
      <c r="E123" s="20"/>
      <c r="F123" s="20"/>
      <c r="G123" s="20"/>
    </row>
    <row r="124" spans="2:7">
      <c r="B124" s="20"/>
      <c r="C124" s="20"/>
      <c r="D124" s="20"/>
      <c r="E124" s="20"/>
      <c r="F124" s="20"/>
      <c r="G124" s="20"/>
    </row>
    <row r="125" spans="2:7">
      <c r="B125" s="20"/>
      <c r="C125" s="20"/>
      <c r="D125" s="20"/>
      <c r="E125" s="20"/>
      <c r="F125" s="20"/>
      <c r="G125" s="20"/>
    </row>
    <row r="126" spans="2:7">
      <c r="B126" s="20"/>
      <c r="C126" s="20"/>
      <c r="D126" s="20"/>
      <c r="E126" s="20"/>
      <c r="F126" s="20"/>
      <c r="G126" s="20"/>
    </row>
    <row r="127" spans="2:7">
      <c r="B127" s="20"/>
      <c r="C127" s="20"/>
      <c r="D127" s="20"/>
      <c r="E127" s="20"/>
      <c r="F127" s="20"/>
      <c r="G127" s="20"/>
    </row>
    <row r="128" spans="2:7">
      <c r="B128" s="20"/>
      <c r="C128" s="20"/>
      <c r="D128" s="20"/>
      <c r="E128" s="20"/>
      <c r="F128" s="20"/>
      <c r="G128" s="20"/>
    </row>
    <row r="129" spans="2:7">
      <c r="B129" s="20"/>
      <c r="C129" s="20"/>
      <c r="D129" s="20"/>
      <c r="E129" s="20"/>
      <c r="F129" s="20"/>
      <c r="G129" s="20"/>
    </row>
    <row r="130" spans="2:7">
      <c r="B130" s="20"/>
      <c r="C130" s="20"/>
      <c r="D130" s="20"/>
      <c r="E130" s="20"/>
      <c r="F130" s="20"/>
      <c r="G130" s="20"/>
    </row>
    <row r="131" spans="2:7">
      <c r="B131" s="20"/>
      <c r="C131" s="20"/>
      <c r="D131" s="20"/>
      <c r="E131" s="20"/>
      <c r="F131" s="20"/>
      <c r="G131" s="20"/>
    </row>
    <row r="132" spans="2:7">
      <c r="B132" s="20"/>
      <c r="C132" s="20"/>
      <c r="D132" s="20"/>
      <c r="E132" s="20"/>
      <c r="F132" s="20"/>
      <c r="G132" s="20"/>
    </row>
    <row r="133" spans="2:7">
      <c r="B133" s="20"/>
      <c r="C133" s="20"/>
      <c r="D133" s="20"/>
      <c r="E133" s="20"/>
      <c r="F133" s="20"/>
      <c r="G133" s="20"/>
    </row>
    <row r="134" spans="2:7">
      <c r="B134" s="20"/>
      <c r="C134" s="20"/>
      <c r="D134" s="20"/>
      <c r="E134" s="20"/>
      <c r="F134" s="20"/>
      <c r="G134" s="20"/>
    </row>
    <row r="135" spans="2:7">
      <c r="B135" s="20"/>
      <c r="C135" s="20"/>
      <c r="D135" s="20"/>
      <c r="E135" s="20"/>
      <c r="F135" s="20"/>
      <c r="G135" s="20"/>
    </row>
    <row r="136" spans="2:7">
      <c r="B136" s="20"/>
      <c r="C136" s="20"/>
      <c r="D136" s="20"/>
      <c r="E136" s="20"/>
      <c r="F136" s="20"/>
      <c r="G136" s="20"/>
    </row>
    <row r="137" spans="2:7">
      <c r="B137" s="20"/>
      <c r="C137" s="20"/>
      <c r="D137" s="20"/>
      <c r="E137" s="20"/>
      <c r="F137" s="20"/>
      <c r="G137" s="20"/>
    </row>
    <row r="138" spans="2:7">
      <c r="B138" s="20"/>
      <c r="C138" s="20"/>
      <c r="D138" s="20"/>
      <c r="E138" s="20"/>
      <c r="F138" s="20"/>
      <c r="G138" s="20"/>
    </row>
    <row r="139" spans="2:7">
      <c r="B139" s="20"/>
      <c r="C139" s="20"/>
      <c r="D139" s="20"/>
      <c r="E139" s="20"/>
      <c r="F139" s="20"/>
      <c r="G139" s="20"/>
    </row>
    <row r="140" spans="2:7">
      <c r="B140" s="20"/>
      <c r="C140" s="20"/>
      <c r="D140" s="20"/>
      <c r="E140" s="20"/>
      <c r="F140" s="20"/>
      <c r="G140" s="20"/>
    </row>
    <row r="141" spans="2:7">
      <c r="B141" s="20"/>
      <c r="C141" s="20"/>
      <c r="D141" s="20"/>
      <c r="E141" s="20"/>
      <c r="F141" s="20"/>
      <c r="G141" s="20"/>
    </row>
    <row r="142" spans="2:7">
      <c r="B142" s="20"/>
      <c r="C142" s="20"/>
      <c r="D142" s="20"/>
      <c r="E142" s="20"/>
      <c r="F142" s="20"/>
      <c r="G142" s="20"/>
    </row>
    <row r="143" spans="2:7">
      <c r="B143" s="20"/>
      <c r="C143" s="20"/>
      <c r="D143" s="20"/>
      <c r="E143" s="20"/>
      <c r="F143" s="20"/>
      <c r="G143" s="20"/>
    </row>
    <row r="144" spans="2:7">
      <c r="B144" s="20"/>
      <c r="C144" s="20"/>
      <c r="D144" s="20"/>
      <c r="E144" s="20"/>
      <c r="F144" s="20"/>
      <c r="G144" s="20"/>
    </row>
    <row r="145" spans="2:7">
      <c r="B145" s="20"/>
      <c r="C145" s="20"/>
      <c r="D145" s="20"/>
      <c r="E145" s="20"/>
      <c r="F145" s="20"/>
      <c r="G145" s="20"/>
    </row>
    <row r="146" spans="2:7">
      <c r="B146" s="20"/>
      <c r="C146" s="20"/>
      <c r="D146" s="20"/>
      <c r="E146" s="20"/>
      <c r="F146" s="20"/>
      <c r="G146" s="20"/>
    </row>
    <row r="147" spans="2:7">
      <c r="B147" s="20"/>
      <c r="C147" s="20"/>
      <c r="D147" s="20"/>
      <c r="E147" s="20"/>
      <c r="F147" s="20"/>
      <c r="G147" s="20"/>
    </row>
    <row r="148" spans="2:7">
      <c r="B148" s="20"/>
      <c r="C148" s="20"/>
      <c r="D148" s="20"/>
      <c r="E148" s="20"/>
      <c r="F148" s="20"/>
      <c r="G148" s="20"/>
    </row>
    <row r="149" spans="2:7">
      <c r="B149" s="20"/>
      <c r="C149" s="20"/>
      <c r="D149" s="20"/>
      <c r="E149" s="20"/>
      <c r="F149" s="20"/>
      <c r="G149" s="20"/>
    </row>
    <row r="150" spans="2:7">
      <c r="B150" s="20"/>
      <c r="C150" s="20"/>
      <c r="D150" s="20"/>
      <c r="E150" s="20"/>
      <c r="F150" s="20"/>
      <c r="G150" s="20"/>
    </row>
    <row r="151" spans="2:7">
      <c r="B151" s="20"/>
      <c r="C151" s="20"/>
      <c r="D151" s="20"/>
      <c r="E151" s="20"/>
      <c r="F151" s="20"/>
      <c r="G151" s="20"/>
    </row>
    <row r="152" spans="2:7">
      <c r="B152" s="20"/>
      <c r="C152" s="20"/>
      <c r="D152" s="20"/>
      <c r="E152" s="20"/>
      <c r="F152" s="20"/>
      <c r="G152" s="20"/>
    </row>
    <row r="153" spans="2:7">
      <c r="B153" s="20"/>
      <c r="C153" s="20"/>
      <c r="D153" s="20"/>
      <c r="E153" s="20"/>
      <c r="F153" s="20"/>
      <c r="G153" s="20"/>
    </row>
    <row r="154" spans="2:7">
      <c r="B154" s="20"/>
      <c r="C154" s="20"/>
      <c r="D154" s="20"/>
      <c r="E154" s="20"/>
      <c r="F154" s="20"/>
      <c r="G154" s="20"/>
    </row>
    <row r="155" spans="2:7">
      <c r="B155" s="20"/>
      <c r="C155" s="20"/>
      <c r="D155" s="20"/>
      <c r="E155" s="20"/>
      <c r="F155" s="20"/>
      <c r="G155" s="20"/>
    </row>
    <row r="156" spans="2:7">
      <c r="B156" s="20"/>
      <c r="C156" s="20"/>
      <c r="D156" s="20"/>
      <c r="E156" s="20"/>
      <c r="F156" s="20"/>
      <c r="G156" s="20"/>
    </row>
    <row r="157" spans="2:7">
      <c r="B157" s="20"/>
      <c r="C157" s="20"/>
      <c r="D157" s="20"/>
      <c r="E157" s="20"/>
      <c r="F157" s="20"/>
      <c r="G157" s="20"/>
    </row>
    <row r="158" spans="2:7">
      <c r="B158" s="20"/>
      <c r="C158" s="20"/>
      <c r="D158" s="20"/>
      <c r="E158" s="20"/>
      <c r="F158" s="20"/>
      <c r="G158" s="20"/>
    </row>
    <row r="159" spans="2:7">
      <c r="B159" s="20"/>
      <c r="C159" s="20"/>
      <c r="D159" s="20"/>
      <c r="E159" s="20"/>
      <c r="F159" s="20"/>
      <c r="G159" s="20"/>
    </row>
    <row r="160" spans="2:7">
      <c r="B160" s="20"/>
      <c r="C160" s="20"/>
      <c r="D160" s="20"/>
      <c r="E160" s="20"/>
      <c r="F160" s="20"/>
      <c r="G160" s="20"/>
    </row>
    <row r="161" spans="2:7">
      <c r="B161" s="20"/>
      <c r="C161" s="20"/>
      <c r="D161" s="20"/>
      <c r="E161" s="20"/>
      <c r="F161" s="20"/>
      <c r="G161" s="20"/>
    </row>
    <row r="162" spans="2:7">
      <c r="B162" s="20"/>
      <c r="C162" s="20"/>
      <c r="D162" s="20"/>
      <c r="E162" s="20"/>
      <c r="F162" s="20"/>
      <c r="G162" s="20"/>
    </row>
    <row r="163" spans="2:7">
      <c r="B163" s="20"/>
      <c r="C163" s="20"/>
      <c r="D163" s="20"/>
      <c r="E163" s="20"/>
      <c r="F163" s="20"/>
      <c r="G163" s="20"/>
    </row>
    <row r="164" spans="2:7">
      <c r="B164" s="20"/>
      <c r="C164" s="20"/>
      <c r="D164" s="20"/>
      <c r="E164" s="20"/>
      <c r="F164" s="20"/>
      <c r="G164" s="20"/>
    </row>
    <row r="165" spans="2:7">
      <c r="B165" s="20"/>
      <c r="C165" s="20"/>
      <c r="D165" s="20"/>
      <c r="E165" s="20"/>
      <c r="F165" s="20"/>
      <c r="G165" s="20"/>
    </row>
    <row r="166" spans="2:7">
      <c r="B166" s="20"/>
      <c r="C166" s="20"/>
      <c r="D166" s="20"/>
      <c r="E166" s="20"/>
      <c r="F166" s="20"/>
      <c r="G166" s="20"/>
    </row>
    <row r="167" spans="2:7">
      <c r="B167" s="20"/>
      <c r="C167" s="20"/>
      <c r="D167" s="20"/>
      <c r="E167" s="20"/>
      <c r="F167" s="20"/>
      <c r="G167" s="20"/>
    </row>
    <row r="168" spans="2:7">
      <c r="B168" s="20"/>
      <c r="C168" s="20"/>
      <c r="D168" s="20"/>
      <c r="E168" s="20"/>
      <c r="F168" s="20"/>
      <c r="G168" s="20"/>
    </row>
    <row r="169" spans="2:7">
      <c r="B169" s="20"/>
      <c r="C169" s="20"/>
      <c r="D169" s="20"/>
      <c r="E169" s="20"/>
      <c r="F169" s="20"/>
      <c r="G169" s="20"/>
    </row>
    <row r="170" spans="2:7">
      <c r="B170" s="20"/>
      <c r="C170" s="20"/>
      <c r="D170" s="20"/>
      <c r="E170" s="20"/>
      <c r="F170" s="20"/>
      <c r="G170" s="20"/>
    </row>
    <row r="171" spans="2:7">
      <c r="B171" s="20"/>
      <c r="C171" s="20"/>
      <c r="D171" s="20"/>
      <c r="E171" s="20"/>
      <c r="F171" s="20"/>
      <c r="G171" s="20"/>
    </row>
    <row r="172" spans="2:7">
      <c r="B172" s="20"/>
      <c r="C172" s="20"/>
      <c r="D172" s="20"/>
      <c r="E172" s="20"/>
      <c r="F172" s="20"/>
      <c r="G172" s="20"/>
    </row>
    <row r="173" spans="2:7">
      <c r="B173" s="20"/>
      <c r="C173" s="20"/>
      <c r="D173" s="20"/>
      <c r="E173" s="20"/>
      <c r="F173" s="20"/>
      <c r="G173" s="20"/>
    </row>
    <row r="174" spans="2:7">
      <c r="B174" s="20"/>
      <c r="C174" s="20"/>
      <c r="D174" s="20"/>
      <c r="E174" s="20"/>
      <c r="F174" s="20"/>
      <c r="G174" s="20"/>
    </row>
    <row r="175" spans="2:7">
      <c r="B175" s="20"/>
      <c r="C175" s="20"/>
      <c r="D175" s="20"/>
      <c r="E175" s="20"/>
      <c r="F175" s="20"/>
      <c r="G175" s="20"/>
    </row>
    <row r="176" spans="2:7">
      <c r="B176" s="20"/>
      <c r="C176" s="20"/>
      <c r="D176" s="20"/>
      <c r="E176" s="20"/>
      <c r="F176" s="20"/>
      <c r="G176" s="20"/>
    </row>
    <row r="177" spans="2:7">
      <c r="B177" s="20"/>
      <c r="C177" s="20"/>
      <c r="D177" s="20"/>
      <c r="E177" s="20"/>
      <c r="F177" s="20"/>
      <c r="G177" s="20"/>
    </row>
    <row r="178" spans="2:7">
      <c r="B178" s="20"/>
      <c r="C178" s="20"/>
      <c r="D178" s="20"/>
      <c r="E178" s="20"/>
      <c r="F178" s="20"/>
      <c r="G178" s="20"/>
    </row>
    <row r="179" spans="2:7">
      <c r="B179" s="20"/>
      <c r="C179" s="20"/>
      <c r="D179" s="20"/>
      <c r="E179" s="20"/>
      <c r="F179" s="20"/>
      <c r="G179" s="20"/>
    </row>
    <row r="180" spans="2:7">
      <c r="B180" s="20"/>
      <c r="C180" s="20"/>
      <c r="D180" s="20"/>
      <c r="E180" s="20"/>
      <c r="F180" s="20"/>
      <c r="G180" s="20"/>
    </row>
    <row r="181" spans="2:7">
      <c r="B181" s="20"/>
      <c r="C181" s="20"/>
      <c r="D181" s="20"/>
      <c r="E181" s="20"/>
      <c r="F181" s="20"/>
      <c r="G181" s="20"/>
    </row>
    <row r="182" spans="2:7">
      <c r="B182" s="20"/>
      <c r="C182" s="20"/>
      <c r="D182" s="20"/>
      <c r="E182" s="20"/>
      <c r="F182" s="20"/>
      <c r="G182" s="20"/>
    </row>
    <row r="183" spans="2:7">
      <c r="B183" s="20"/>
      <c r="C183" s="20"/>
      <c r="D183" s="20"/>
      <c r="E183" s="20"/>
      <c r="F183" s="20"/>
      <c r="G183" s="20"/>
    </row>
    <row r="184" spans="2:7">
      <c r="B184" s="20"/>
      <c r="C184" s="20"/>
      <c r="D184" s="20"/>
      <c r="E184" s="20"/>
      <c r="F184" s="20"/>
      <c r="G184" s="20"/>
    </row>
    <row r="185" spans="2:7">
      <c r="B185" s="20"/>
      <c r="C185" s="20"/>
      <c r="D185" s="20"/>
      <c r="E185" s="20"/>
      <c r="F185" s="20"/>
      <c r="G185" s="20"/>
    </row>
    <row r="186" spans="2:7">
      <c r="B186" s="20"/>
      <c r="C186" s="20"/>
      <c r="D186" s="20"/>
      <c r="E186" s="20"/>
      <c r="F186" s="20"/>
      <c r="G186" s="20"/>
    </row>
    <row r="187" spans="2:7">
      <c r="B187" s="20"/>
      <c r="C187" s="20"/>
      <c r="D187" s="20"/>
      <c r="E187" s="20"/>
      <c r="F187" s="20"/>
      <c r="G187" s="20"/>
    </row>
    <row r="188" spans="2:7">
      <c r="B188" s="20"/>
      <c r="C188" s="20"/>
      <c r="D188" s="20"/>
      <c r="E188" s="20"/>
      <c r="F188" s="20"/>
      <c r="G188" s="20"/>
    </row>
    <row r="189" spans="2:7">
      <c r="B189" s="20"/>
      <c r="C189" s="20"/>
      <c r="D189" s="20"/>
      <c r="E189" s="20"/>
      <c r="F189" s="20"/>
      <c r="G189" s="20"/>
    </row>
    <row r="190" spans="2:7">
      <c r="B190" s="20"/>
      <c r="C190" s="20"/>
      <c r="D190" s="20"/>
      <c r="E190" s="20"/>
      <c r="F190" s="20"/>
      <c r="G190" s="20"/>
    </row>
    <row r="191" spans="2:7">
      <c r="B191" s="20"/>
      <c r="C191" s="20"/>
      <c r="D191" s="20"/>
      <c r="E191" s="20"/>
      <c r="F191" s="20"/>
      <c r="G191" s="20"/>
    </row>
    <row r="192" spans="2:7">
      <c r="B192" s="20"/>
      <c r="C192" s="20"/>
      <c r="D192" s="20"/>
      <c r="E192" s="20"/>
      <c r="F192" s="20"/>
      <c r="G192" s="20"/>
    </row>
    <row r="193" spans="2:7">
      <c r="B193" s="20"/>
      <c r="C193" s="20"/>
      <c r="D193" s="20"/>
      <c r="E193" s="20"/>
      <c r="F193" s="20"/>
      <c r="G193" s="20"/>
    </row>
    <row r="194" spans="2:7">
      <c r="B194" s="20"/>
      <c r="C194" s="20"/>
      <c r="D194" s="20"/>
      <c r="E194" s="20"/>
      <c r="F194" s="20"/>
      <c r="G194" s="20"/>
    </row>
    <row r="195" spans="2:7">
      <c r="B195" s="20"/>
      <c r="C195" s="20"/>
      <c r="D195" s="20"/>
      <c r="E195" s="20"/>
      <c r="F195" s="20"/>
      <c r="G195" s="20"/>
    </row>
    <row r="196" spans="2:7">
      <c r="B196" s="20"/>
      <c r="C196" s="20"/>
      <c r="D196" s="20"/>
      <c r="E196" s="20"/>
      <c r="F196" s="20"/>
      <c r="G196" s="20"/>
    </row>
    <row r="197" spans="2:7">
      <c r="B197" s="20"/>
      <c r="C197" s="20"/>
      <c r="D197" s="20"/>
      <c r="E197" s="20"/>
      <c r="F197" s="20"/>
      <c r="G197" s="20"/>
    </row>
    <row r="198" spans="2:7">
      <c r="B198" s="20"/>
      <c r="C198" s="20"/>
      <c r="D198" s="20"/>
      <c r="E198" s="20"/>
      <c r="F198" s="20"/>
      <c r="G198" s="20"/>
    </row>
    <row r="199" spans="2:7">
      <c r="B199" s="20"/>
      <c r="C199" s="20"/>
      <c r="D199" s="20"/>
      <c r="E199" s="20"/>
      <c r="F199" s="20"/>
      <c r="G199" s="20"/>
    </row>
    <row r="200" spans="2:7">
      <c r="B200" s="20"/>
      <c r="C200" s="20"/>
      <c r="D200" s="20"/>
      <c r="E200" s="20"/>
      <c r="F200" s="20"/>
      <c r="G200" s="20"/>
    </row>
    <row r="201" spans="2:7">
      <c r="B201" s="20"/>
      <c r="C201" s="20"/>
      <c r="D201" s="20"/>
      <c r="E201" s="20"/>
      <c r="F201" s="20"/>
      <c r="G201" s="20"/>
    </row>
    <row r="202" spans="2:7">
      <c r="B202" s="20"/>
      <c r="C202" s="20"/>
      <c r="D202" s="20"/>
      <c r="E202" s="20"/>
      <c r="F202" s="20"/>
      <c r="G202" s="20"/>
    </row>
    <row r="203" spans="2:7">
      <c r="B203" s="20"/>
      <c r="C203" s="20"/>
      <c r="D203" s="20"/>
      <c r="E203" s="20"/>
      <c r="F203" s="20"/>
      <c r="G203" s="20"/>
    </row>
    <row r="204" spans="2:7">
      <c r="B204" s="20"/>
      <c r="C204" s="20"/>
      <c r="D204" s="20"/>
      <c r="E204" s="20"/>
      <c r="F204" s="20"/>
      <c r="G204" s="20"/>
    </row>
    <row r="205" spans="2:7">
      <c r="B205" s="20"/>
      <c r="C205" s="20"/>
      <c r="D205" s="20"/>
      <c r="E205" s="20"/>
      <c r="F205" s="20"/>
      <c r="G205" s="20"/>
    </row>
    <row r="206" spans="2:7">
      <c r="B206" s="20"/>
      <c r="C206" s="20"/>
      <c r="D206" s="20"/>
      <c r="E206" s="20"/>
      <c r="F206" s="20"/>
      <c r="G206" s="20"/>
    </row>
    <row r="207" spans="2:7">
      <c r="B207" s="20"/>
      <c r="C207" s="20"/>
      <c r="D207" s="20"/>
      <c r="E207" s="20"/>
      <c r="F207" s="20"/>
      <c r="G207" s="20"/>
    </row>
    <row r="208" spans="2:7">
      <c r="B208" s="20"/>
      <c r="C208" s="20"/>
      <c r="D208" s="20"/>
      <c r="E208" s="20"/>
      <c r="F208" s="20"/>
      <c r="G208" s="20"/>
    </row>
    <row r="209" spans="2:7">
      <c r="B209" s="20"/>
      <c r="C209" s="20"/>
      <c r="D209" s="20"/>
      <c r="E209" s="20"/>
      <c r="F209" s="20"/>
      <c r="G209" s="20"/>
    </row>
    <row r="210" spans="2:7">
      <c r="B210" s="20"/>
      <c r="C210" s="20"/>
      <c r="D210" s="20"/>
      <c r="E210" s="20"/>
      <c r="F210" s="20"/>
      <c r="G210" s="20"/>
    </row>
    <row r="211" spans="2:7">
      <c r="B211" s="20"/>
      <c r="C211" s="20"/>
      <c r="D211" s="20"/>
      <c r="E211" s="20"/>
      <c r="F211" s="20"/>
      <c r="G211" s="20"/>
    </row>
    <row r="212" spans="2:7">
      <c r="B212" s="20"/>
      <c r="C212" s="20"/>
      <c r="D212" s="20"/>
      <c r="E212" s="20"/>
      <c r="F212" s="20"/>
      <c r="G212" s="20"/>
    </row>
    <row r="213" spans="2:7">
      <c r="B213" s="20"/>
      <c r="C213" s="20"/>
      <c r="D213" s="20"/>
      <c r="E213" s="20"/>
      <c r="F213" s="20"/>
      <c r="G213" s="20"/>
    </row>
    <row r="214" spans="2:7">
      <c r="B214" s="20"/>
      <c r="C214" s="20"/>
      <c r="D214" s="20"/>
      <c r="E214" s="20"/>
      <c r="F214" s="20"/>
      <c r="G214" s="20"/>
    </row>
    <row r="215" spans="2:7">
      <c r="B215" s="20"/>
      <c r="C215" s="20"/>
      <c r="D215" s="20"/>
      <c r="E215" s="20"/>
      <c r="F215" s="20"/>
      <c r="G215" s="20"/>
    </row>
    <row r="216" spans="2:7">
      <c r="B216" s="20"/>
      <c r="C216" s="20"/>
      <c r="D216" s="20"/>
      <c r="E216" s="20"/>
      <c r="F216" s="20"/>
      <c r="G216" s="20"/>
    </row>
    <row r="217" spans="2:7">
      <c r="B217" s="20"/>
      <c r="C217" s="20"/>
      <c r="D217" s="20"/>
      <c r="E217" s="20"/>
      <c r="F217" s="20"/>
      <c r="G217" s="20"/>
    </row>
    <row r="218" spans="2:7">
      <c r="B218" s="20"/>
      <c r="C218" s="20"/>
      <c r="D218" s="20"/>
      <c r="E218" s="20"/>
      <c r="F218" s="20"/>
      <c r="G218" s="20"/>
    </row>
    <row r="219" spans="2:7">
      <c r="B219" s="20"/>
      <c r="C219" s="20"/>
      <c r="D219" s="20"/>
      <c r="E219" s="20"/>
      <c r="F219" s="20"/>
      <c r="G219" s="20"/>
    </row>
    <row r="220" spans="2:7">
      <c r="B220" s="20"/>
      <c r="C220" s="20"/>
      <c r="D220" s="20"/>
      <c r="E220" s="20"/>
      <c r="F220" s="20"/>
      <c r="G220" s="20"/>
    </row>
    <row r="221" spans="2:7">
      <c r="B221" s="20"/>
      <c r="C221" s="20"/>
      <c r="D221" s="20"/>
      <c r="E221" s="20"/>
      <c r="F221" s="20"/>
      <c r="G221" s="20"/>
    </row>
    <row r="222" spans="2:7">
      <c r="B222" s="20"/>
      <c r="C222" s="20"/>
      <c r="D222" s="20"/>
      <c r="E222" s="20"/>
      <c r="F222" s="20"/>
      <c r="G222" s="20"/>
    </row>
    <row r="223" spans="2:7">
      <c r="B223" s="20"/>
      <c r="C223" s="20"/>
      <c r="D223" s="20"/>
      <c r="E223" s="20"/>
      <c r="F223" s="20"/>
      <c r="G223" s="20"/>
    </row>
    <row r="224" spans="2:7">
      <c r="B224" s="20"/>
      <c r="C224" s="20"/>
      <c r="D224" s="20"/>
      <c r="E224" s="20"/>
      <c r="F224" s="20"/>
      <c r="G224" s="20"/>
    </row>
    <row r="225" spans="2:7">
      <c r="B225" s="20"/>
      <c r="C225" s="20"/>
      <c r="D225" s="20"/>
      <c r="E225" s="20"/>
      <c r="F225" s="20"/>
      <c r="G225" s="20"/>
    </row>
    <row r="226" spans="2:7">
      <c r="B226" s="20"/>
      <c r="C226" s="20"/>
      <c r="D226" s="20"/>
      <c r="E226" s="20"/>
      <c r="F226" s="20"/>
      <c r="G226" s="20"/>
    </row>
    <row r="227" spans="2:7">
      <c r="B227" s="20"/>
      <c r="C227" s="20"/>
      <c r="D227" s="20"/>
      <c r="E227" s="20"/>
      <c r="F227" s="20"/>
      <c r="G227" s="20"/>
    </row>
    <row r="228" spans="2:7">
      <c r="B228" s="20"/>
      <c r="C228" s="20"/>
      <c r="D228" s="20"/>
      <c r="E228" s="20"/>
      <c r="F228" s="20"/>
      <c r="G228" s="20"/>
    </row>
    <row r="229" spans="2:7">
      <c r="B229" s="20"/>
      <c r="C229" s="20"/>
      <c r="D229" s="20"/>
      <c r="E229" s="20"/>
      <c r="F229" s="20"/>
      <c r="G229" s="20"/>
    </row>
    <row r="230" spans="2:7">
      <c r="B230" s="20"/>
      <c r="C230" s="20"/>
      <c r="D230" s="20"/>
      <c r="E230" s="20"/>
      <c r="F230" s="20"/>
      <c r="G230" s="20"/>
    </row>
    <row r="231" spans="2:7">
      <c r="B231" s="20"/>
      <c r="C231" s="20"/>
      <c r="D231" s="20"/>
      <c r="E231" s="20"/>
      <c r="F231" s="20"/>
      <c r="G231" s="20"/>
    </row>
    <row r="232" spans="2:7">
      <c r="B232" s="20"/>
      <c r="C232" s="20"/>
      <c r="D232" s="20"/>
      <c r="E232" s="20"/>
      <c r="F232" s="20"/>
      <c r="G232" s="20"/>
    </row>
    <row r="233" spans="2:7">
      <c r="B233" s="20"/>
      <c r="C233" s="20"/>
      <c r="D233" s="20"/>
      <c r="E233" s="20"/>
      <c r="F233" s="20"/>
      <c r="G233" s="20"/>
    </row>
    <row r="234" spans="2:7">
      <c r="B234" s="20"/>
      <c r="C234" s="20"/>
      <c r="D234" s="20"/>
      <c r="E234" s="20"/>
      <c r="F234" s="20"/>
      <c r="G234" s="20"/>
    </row>
    <row r="235" spans="2:7">
      <c r="B235" s="20"/>
      <c r="C235" s="20"/>
      <c r="D235" s="20"/>
      <c r="E235" s="20"/>
      <c r="F235" s="20"/>
      <c r="G235" s="20"/>
    </row>
    <row r="236" spans="2:7">
      <c r="B236" s="20"/>
      <c r="C236" s="20"/>
      <c r="D236" s="20"/>
      <c r="E236" s="20"/>
      <c r="F236" s="20"/>
      <c r="G236" s="20"/>
    </row>
    <row r="237" spans="2:7">
      <c r="B237" s="20"/>
      <c r="C237" s="20"/>
      <c r="D237" s="20"/>
      <c r="E237" s="20"/>
      <c r="F237" s="20"/>
      <c r="G237" s="20"/>
    </row>
    <row r="238" spans="2:7">
      <c r="B238" s="20"/>
      <c r="C238" s="20"/>
      <c r="D238" s="20"/>
      <c r="E238" s="20"/>
      <c r="F238" s="20"/>
      <c r="G238" s="20"/>
    </row>
    <row r="239" spans="2:7">
      <c r="B239" s="20"/>
      <c r="C239" s="20"/>
      <c r="D239" s="20"/>
      <c r="E239" s="20"/>
      <c r="F239" s="20"/>
      <c r="G239" s="20"/>
    </row>
    <row r="240" spans="2:7">
      <c r="B240" s="20"/>
      <c r="C240" s="20"/>
      <c r="D240" s="20"/>
      <c r="E240" s="20"/>
      <c r="F240" s="20"/>
      <c r="G240" s="20"/>
    </row>
    <row r="241" spans="2:7">
      <c r="B241" s="20"/>
      <c r="C241" s="20"/>
      <c r="D241" s="20"/>
      <c r="E241" s="20"/>
      <c r="F241" s="20"/>
      <c r="G241" s="20"/>
    </row>
    <row r="242" spans="2:7">
      <c r="B242" s="20"/>
      <c r="C242" s="20"/>
      <c r="D242" s="20"/>
      <c r="E242" s="20"/>
      <c r="F242" s="20"/>
      <c r="G242" s="20"/>
    </row>
    <row r="243" spans="2:7">
      <c r="B243" s="20"/>
      <c r="C243" s="20"/>
      <c r="D243" s="20"/>
      <c r="E243" s="20"/>
      <c r="F243" s="20"/>
      <c r="G243" s="20"/>
    </row>
    <row r="244" spans="2:7">
      <c r="B244" s="20"/>
      <c r="C244" s="20"/>
      <c r="D244" s="20"/>
      <c r="E244" s="20"/>
      <c r="F244" s="20"/>
      <c r="G244" s="20"/>
    </row>
    <row r="245" spans="2:7">
      <c r="B245" s="20"/>
      <c r="C245" s="20"/>
      <c r="D245" s="20"/>
      <c r="E245" s="20"/>
      <c r="F245" s="20"/>
      <c r="G245" s="20"/>
    </row>
    <row r="246" spans="2:7">
      <c r="B246" s="20"/>
      <c r="C246" s="20"/>
      <c r="D246" s="20"/>
      <c r="E246" s="20"/>
      <c r="F246" s="20"/>
      <c r="G246" s="20"/>
    </row>
    <row r="247" spans="2:7">
      <c r="B247" s="20"/>
      <c r="C247" s="20"/>
      <c r="D247" s="20"/>
      <c r="E247" s="20"/>
      <c r="F247" s="20"/>
      <c r="G247" s="20"/>
    </row>
    <row r="248" spans="2:7">
      <c r="B248" s="20"/>
      <c r="C248" s="20"/>
      <c r="D248" s="20"/>
      <c r="E248" s="20"/>
      <c r="F248" s="20"/>
      <c r="G248" s="20"/>
    </row>
    <row r="249" spans="2:7">
      <c r="B249" s="20"/>
      <c r="C249" s="20"/>
      <c r="D249" s="20"/>
      <c r="E249" s="20"/>
      <c r="F249" s="20"/>
      <c r="G249" s="20"/>
    </row>
    <row r="250" spans="2:7">
      <c r="B250" s="20"/>
      <c r="C250" s="20"/>
      <c r="D250" s="20"/>
      <c r="E250" s="20"/>
      <c r="F250" s="20"/>
      <c r="G250" s="20"/>
    </row>
    <row r="251" spans="2:7">
      <c r="B251" s="20"/>
      <c r="C251" s="20"/>
      <c r="D251" s="20"/>
      <c r="E251" s="20"/>
      <c r="F251" s="20"/>
      <c r="G251" s="20"/>
    </row>
    <row r="252" spans="2:7">
      <c r="B252" s="20"/>
      <c r="C252" s="20"/>
      <c r="D252" s="20"/>
      <c r="E252" s="20"/>
      <c r="F252" s="20"/>
      <c r="G252" s="20"/>
    </row>
    <row r="253" spans="2:7">
      <c r="B253" s="20"/>
      <c r="C253" s="20"/>
      <c r="D253" s="20"/>
      <c r="E253" s="20"/>
      <c r="F253" s="20"/>
      <c r="G253" s="20"/>
    </row>
    <row r="254" spans="2:7">
      <c r="B254" s="20"/>
      <c r="C254" s="20"/>
      <c r="D254" s="20"/>
      <c r="E254" s="20"/>
      <c r="F254" s="20"/>
      <c r="G254" s="20"/>
    </row>
    <row r="255" spans="2:7">
      <c r="B255" s="20"/>
      <c r="C255" s="20"/>
      <c r="D255" s="20"/>
      <c r="E255" s="20"/>
      <c r="F255" s="20"/>
      <c r="G255" s="20"/>
    </row>
    <row r="256" spans="2:7">
      <c r="B256" s="20"/>
      <c r="C256" s="20"/>
      <c r="D256" s="20"/>
      <c r="E256" s="20"/>
      <c r="F256" s="20"/>
      <c r="G256" s="20"/>
    </row>
    <row r="257" spans="2:7">
      <c r="B257" s="20"/>
      <c r="C257" s="20"/>
      <c r="D257" s="20"/>
      <c r="E257" s="20"/>
      <c r="F257" s="20"/>
      <c r="G257" s="20"/>
    </row>
    <row r="258" spans="2:7">
      <c r="B258" s="20"/>
      <c r="C258" s="20"/>
      <c r="D258" s="20"/>
      <c r="E258" s="20"/>
      <c r="F258" s="20"/>
      <c r="G258" s="20"/>
    </row>
    <row r="259" spans="2:7">
      <c r="B259" s="20"/>
      <c r="C259" s="20"/>
      <c r="D259" s="20"/>
      <c r="E259" s="20"/>
      <c r="F259" s="20"/>
      <c r="G259" s="20"/>
    </row>
    <row r="260" spans="2:7">
      <c r="B260" s="20"/>
      <c r="C260" s="20"/>
      <c r="D260" s="20"/>
      <c r="E260" s="20"/>
      <c r="F260" s="20"/>
      <c r="G260" s="20"/>
    </row>
    <row r="261" spans="2:7">
      <c r="B261" s="20"/>
      <c r="C261" s="20"/>
      <c r="D261" s="20"/>
      <c r="E261" s="20"/>
      <c r="F261" s="20"/>
      <c r="G261" s="20"/>
    </row>
    <row r="262" spans="2:7">
      <c r="B262" s="20"/>
      <c r="C262" s="20"/>
      <c r="D262" s="20"/>
      <c r="E262" s="20"/>
      <c r="F262" s="20"/>
      <c r="G262" s="20"/>
    </row>
    <row r="263" spans="2:7">
      <c r="B263" s="20"/>
      <c r="C263" s="20"/>
      <c r="D263" s="20"/>
      <c r="E263" s="20"/>
      <c r="F263" s="20"/>
      <c r="G263" s="20"/>
    </row>
    <row r="264" spans="2:7">
      <c r="B264" s="20"/>
      <c r="C264" s="20"/>
      <c r="D264" s="20"/>
      <c r="E264" s="20"/>
      <c r="F264" s="20"/>
      <c r="G264" s="20"/>
    </row>
    <row r="265" spans="2:7">
      <c r="B265" s="20"/>
      <c r="C265" s="20"/>
      <c r="D265" s="20"/>
      <c r="E265" s="20"/>
      <c r="F265" s="20"/>
      <c r="G265" s="20"/>
    </row>
    <row r="266" spans="2:7">
      <c r="B266" s="20"/>
      <c r="C266" s="20"/>
      <c r="D266" s="20"/>
      <c r="E266" s="20"/>
      <c r="F266" s="20"/>
      <c r="G266" s="20"/>
    </row>
    <row r="267" spans="2:7">
      <c r="B267" s="20"/>
      <c r="C267" s="20"/>
      <c r="D267" s="20"/>
      <c r="E267" s="20"/>
      <c r="F267" s="20"/>
      <c r="G267" s="20"/>
    </row>
    <row r="268" spans="2:7">
      <c r="B268" s="20"/>
      <c r="C268" s="20"/>
      <c r="D268" s="20"/>
      <c r="E268" s="20"/>
      <c r="F268" s="20"/>
      <c r="G268" s="20"/>
    </row>
    <row r="269" spans="2:7">
      <c r="B269" s="20"/>
      <c r="C269" s="20"/>
      <c r="D269" s="20"/>
      <c r="E269" s="20"/>
      <c r="F269" s="20"/>
      <c r="G269" s="20"/>
    </row>
    <row r="270" spans="2:7">
      <c r="B270" s="20"/>
      <c r="C270" s="20"/>
      <c r="D270" s="20"/>
      <c r="E270" s="20"/>
      <c r="F270" s="20"/>
      <c r="G270" s="20"/>
    </row>
    <row r="271" spans="2:7">
      <c r="B271" s="20"/>
      <c r="C271" s="20"/>
      <c r="D271" s="20"/>
      <c r="E271" s="20"/>
      <c r="F271" s="20"/>
      <c r="G271" s="20"/>
    </row>
    <row r="272" spans="2:7">
      <c r="B272" s="20"/>
      <c r="C272" s="20"/>
      <c r="D272" s="20"/>
      <c r="E272" s="20"/>
      <c r="F272" s="20"/>
      <c r="G272" s="20"/>
    </row>
    <row r="273" spans="2:7">
      <c r="B273" s="20"/>
      <c r="C273" s="20"/>
      <c r="D273" s="20"/>
      <c r="E273" s="20"/>
      <c r="F273" s="20"/>
      <c r="G273" s="20"/>
    </row>
    <row r="274" spans="2:7">
      <c r="B274" s="20"/>
      <c r="C274" s="20"/>
      <c r="D274" s="20"/>
      <c r="E274" s="20"/>
      <c r="F274" s="20"/>
      <c r="G274" s="20"/>
    </row>
    <row r="275" spans="2:7">
      <c r="B275" s="20"/>
      <c r="C275" s="20"/>
      <c r="D275" s="20"/>
      <c r="E275" s="20"/>
      <c r="F275" s="20"/>
      <c r="G275" s="20"/>
    </row>
    <row r="276" spans="2:7">
      <c r="B276" s="20"/>
      <c r="C276" s="20"/>
      <c r="D276" s="20"/>
      <c r="E276" s="20"/>
      <c r="F276" s="20"/>
      <c r="G276" s="20"/>
    </row>
    <row r="277" spans="2:7">
      <c r="B277" s="20"/>
      <c r="C277" s="20"/>
      <c r="D277" s="20"/>
      <c r="E277" s="20"/>
      <c r="F277" s="20"/>
      <c r="G277" s="20"/>
    </row>
    <row r="278" spans="2:7">
      <c r="B278" s="20"/>
      <c r="C278" s="20"/>
      <c r="D278" s="20"/>
      <c r="E278" s="20"/>
      <c r="F278" s="20"/>
      <c r="G278" s="20"/>
    </row>
    <row r="279" spans="2:7">
      <c r="B279" s="20"/>
      <c r="C279" s="20"/>
      <c r="D279" s="20"/>
      <c r="E279" s="20"/>
      <c r="F279" s="20"/>
      <c r="G279" s="20"/>
    </row>
    <row r="280" spans="2:7">
      <c r="B280" s="20"/>
      <c r="C280" s="20"/>
      <c r="D280" s="20"/>
      <c r="E280" s="20"/>
      <c r="F280" s="20"/>
      <c r="G280" s="20"/>
    </row>
    <row r="281" spans="2:7">
      <c r="B281" s="20"/>
      <c r="C281" s="20"/>
      <c r="D281" s="20"/>
      <c r="E281" s="20"/>
      <c r="F281" s="20"/>
      <c r="G281" s="20"/>
    </row>
    <row r="282" spans="2:7">
      <c r="B282" s="20"/>
      <c r="C282" s="20"/>
      <c r="D282" s="20"/>
      <c r="E282" s="20"/>
      <c r="F282" s="20"/>
      <c r="G282" s="20"/>
    </row>
    <row r="283" spans="2:7">
      <c r="B283" s="20"/>
      <c r="C283" s="20"/>
      <c r="D283" s="20"/>
      <c r="E283" s="20"/>
      <c r="F283" s="20"/>
      <c r="G283" s="20"/>
    </row>
    <row r="284" spans="2:7">
      <c r="B284" s="20"/>
      <c r="C284" s="20"/>
      <c r="D284" s="20"/>
      <c r="E284" s="20"/>
      <c r="F284" s="20"/>
      <c r="G284" s="20"/>
    </row>
    <row r="285" spans="2:7">
      <c r="B285" s="20"/>
      <c r="C285" s="20"/>
      <c r="D285" s="20"/>
      <c r="E285" s="20"/>
      <c r="F285" s="20"/>
      <c r="G285" s="20"/>
    </row>
    <row r="286" spans="2:7">
      <c r="B286" s="20"/>
      <c r="C286" s="20"/>
      <c r="D286" s="20"/>
      <c r="E286" s="20"/>
      <c r="F286" s="20"/>
      <c r="G286" s="20"/>
    </row>
    <row r="287" spans="2:7">
      <c r="B287" s="20"/>
      <c r="C287" s="20"/>
      <c r="D287" s="20"/>
      <c r="E287" s="20"/>
      <c r="F287" s="20"/>
      <c r="G287" s="20"/>
    </row>
    <row r="288" spans="2:7">
      <c r="B288" s="20"/>
      <c r="C288" s="20"/>
      <c r="D288" s="20"/>
      <c r="E288" s="20"/>
      <c r="F288" s="20"/>
      <c r="G288" s="20"/>
    </row>
    <row r="289" spans="2:7">
      <c r="B289" s="20"/>
      <c r="C289" s="20"/>
      <c r="D289" s="20"/>
      <c r="E289" s="20"/>
      <c r="F289" s="20"/>
      <c r="G289" s="20"/>
    </row>
    <row r="290" spans="2:7">
      <c r="B290" s="20"/>
      <c r="C290" s="20"/>
      <c r="D290" s="20"/>
      <c r="E290" s="20"/>
      <c r="F290" s="20"/>
      <c r="G290" s="20"/>
    </row>
    <row r="291" spans="2:7">
      <c r="B291" s="20"/>
      <c r="C291" s="20"/>
      <c r="D291" s="20"/>
      <c r="E291" s="20"/>
      <c r="F291" s="20"/>
      <c r="G291" s="20"/>
    </row>
    <row r="292" spans="2:7">
      <c r="B292" s="20"/>
      <c r="C292" s="20"/>
      <c r="D292" s="20"/>
      <c r="E292" s="20"/>
      <c r="F292" s="20"/>
      <c r="G292" s="20"/>
    </row>
    <row r="293" spans="2:7">
      <c r="B293" s="20"/>
      <c r="C293" s="20"/>
      <c r="D293" s="20"/>
      <c r="E293" s="20"/>
      <c r="F293" s="20"/>
      <c r="G293" s="20"/>
    </row>
    <row r="294" spans="2:7">
      <c r="B294" s="20"/>
      <c r="C294" s="20"/>
      <c r="D294" s="20"/>
      <c r="E294" s="20"/>
      <c r="F294" s="20"/>
      <c r="G294" s="20"/>
    </row>
    <row r="295" spans="2:7">
      <c r="B295" s="20"/>
      <c r="C295" s="20"/>
      <c r="D295" s="20"/>
      <c r="E295" s="20"/>
      <c r="F295" s="20"/>
      <c r="G295" s="20"/>
    </row>
    <row r="296" spans="2:7">
      <c r="B296" s="20"/>
      <c r="C296" s="20"/>
      <c r="D296" s="20"/>
      <c r="E296" s="20"/>
      <c r="F296" s="20"/>
      <c r="G296" s="20"/>
    </row>
    <row r="297" spans="2:7">
      <c r="B297" s="20"/>
      <c r="C297" s="20"/>
      <c r="D297" s="20"/>
      <c r="E297" s="20"/>
      <c r="F297" s="20"/>
      <c r="G297" s="20"/>
    </row>
    <row r="298" spans="2:7">
      <c r="B298" s="20"/>
      <c r="C298" s="20"/>
      <c r="D298" s="20"/>
      <c r="E298" s="20"/>
      <c r="F298" s="20"/>
      <c r="G298" s="20"/>
    </row>
    <row r="299" spans="2:7">
      <c r="B299" s="20"/>
      <c r="C299" s="20"/>
      <c r="D299" s="20"/>
      <c r="E299" s="20"/>
      <c r="F299" s="20"/>
      <c r="G299" s="20"/>
    </row>
    <row r="300" spans="2:7">
      <c r="B300" s="20"/>
      <c r="C300" s="20"/>
      <c r="D300" s="20"/>
      <c r="E300" s="20"/>
      <c r="F300" s="20"/>
      <c r="G300" s="20"/>
    </row>
    <row r="301" spans="2:7">
      <c r="B301" s="20"/>
      <c r="C301" s="20"/>
      <c r="D301" s="20"/>
      <c r="E301" s="20"/>
      <c r="F301" s="20"/>
      <c r="G301" s="20"/>
    </row>
    <row r="302" spans="2:7">
      <c r="B302" s="20"/>
      <c r="C302" s="20"/>
      <c r="D302" s="20"/>
      <c r="E302" s="20"/>
      <c r="F302" s="20"/>
      <c r="G302" s="20"/>
    </row>
    <row r="303" spans="2:7">
      <c r="B303" s="20"/>
      <c r="C303" s="20"/>
      <c r="D303" s="20"/>
      <c r="E303" s="20"/>
      <c r="F303" s="20"/>
      <c r="G303" s="20"/>
    </row>
    <row r="304" spans="2:7">
      <c r="B304" s="20"/>
      <c r="C304" s="20"/>
      <c r="D304" s="20"/>
      <c r="E304" s="20"/>
      <c r="F304" s="20"/>
      <c r="G304" s="20"/>
    </row>
    <row r="305" spans="2:7">
      <c r="B305" s="20"/>
      <c r="C305" s="20"/>
      <c r="D305" s="20"/>
      <c r="E305" s="20"/>
      <c r="F305" s="20"/>
      <c r="G305" s="20"/>
    </row>
    <row r="306" spans="2:7">
      <c r="B306" s="20"/>
      <c r="C306" s="20"/>
      <c r="D306" s="20"/>
      <c r="E306" s="20"/>
      <c r="F306" s="20"/>
      <c r="G306" s="20"/>
    </row>
    <row r="307" spans="2:7">
      <c r="B307" s="20"/>
      <c r="C307" s="20"/>
      <c r="D307" s="20"/>
      <c r="E307" s="20"/>
      <c r="F307" s="20"/>
      <c r="G307" s="20"/>
    </row>
    <row r="308" spans="2:7">
      <c r="B308" s="20"/>
      <c r="C308" s="20"/>
      <c r="D308" s="20"/>
      <c r="E308" s="20"/>
      <c r="F308" s="20"/>
      <c r="G308" s="20"/>
    </row>
    <row r="309" spans="2:7">
      <c r="B309" s="20"/>
      <c r="C309" s="20"/>
      <c r="D309" s="20"/>
      <c r="E309" s="20"/>
      <c r="F309" s="20"/>
      <c r="G309" s="20"/>
    </row>
    <row r="310" spans="2:7">
      <c r="B310" s="20"/>
      <c r="C310" s="20"/>
      <c r="D310" s="20"/>
      <c r="E310" s="20"/>
      <c r="F310" s="20"/>
      <c r="G310" s="20"/>
    </row>
    <row r="311" spans="2:7">
      <c r="B311" s="20"/>
      <c r="C311" s="20"/>
      <c r="D311" s="20"/>
      <c r="E311" s="20"/>
      <c r="F311" s="20"/>
      <c r="G311" s="20"/>
    </row>
    <row r="312" spans="2:7">
      <c r="B312" s="20"/>
      <c r="C312" s="20"/>
      <c r="D312" s="20"/>
      <c r="E312" s="20"/>
      <c r="F312" s="20"/>
      <c r="G312" s="20"/>
    </row>
    <row r="313" spans="2:7">
      <c r="B313" s="20"/>
      <c r="C313" s="20"/>
      <c r="D313" s="20"/>
      <c r="E313" s="20"/>
      <c r="F313" s="20"/>
      <c r="G313" s="20"/>
    </row>
    <row r="314" spans="2:7">
      <c r="B314" s="20"/>
      <c r="C314" s="20"/>
      <c r="D314" s="20"/>
      <c r="E314" s="20"/>
      <c r="F314" s="20"/>
      <c r="G314" s="20"/>
    </row>
    <row r="315" spans="2:7">
      <c r="B315" s="20"/>
      <c r="C315" s="20"/>
      <c r="D315" s="20"/>
      <c r="E315" s="20"/>
      <c r="F315" s="20"/>
      <c r="G315" s="20"/>
    </row>
    <row r="316" spans="2:7">
      <c r="B316" s="20"/>
      <c r="C316" s="20"/>
      <c r="D316" s="20"/>
      <c r="E316" s="20"/>
      <c r="F316" s="20"/>
      <c r="G316" s="20"/>
    </row>
    <row r="317" spans="2:7">
      <c r="B317" s="20"/>
      <c r="C317" s="20"/>
      <c r="D317" s="20"/>
      <c r="E317" s="20"/>
      <c r="F317" s="20"/>
      <c r="G317" s="20"/>
    </row>
    <row r="318" spans="2:7">
      <c r="B318" s="20"/>
      <c r="C318" s="20"/>
      <c r="D318" s="20"/>
      <c r="E318" s="20"/>
      <c r="F318" s="20"/>
      <c r="G318" s="20"/>
    </row>
    <row r="319" spans="2:7">
      <c r="B319" s="20"/>
      <c r="C319" s="20"/>
      <c r="D319" s="20"/>
      <c r="E319" s="20"/>
      <c r="F319" s="20"/>
      <c r="G319" s="20"/>
    </row>
    <row r="320" spans="2:7">
      <c r="B320" s="20"/>
      <c r="C320" s="20"/>
      <c r="D320" s="20"/>
      <c r="E320" s="20"/>
      <c r="F320" s="20"/>
      <c r="G320" s="20"/>
    </row>
    <row r="321" spans="2:7">
      <c r="B321" s="20"/>
      <c r="C321" s="20"/>
      <c r="D321" s="20"/>
      <c r="E321" s="20"/>
      <c r="F321" s="20"/>
      <c r="G321" s="20"/>
    </row>
    <row r="322" spans="2:7">
      <c r="B322" s="20"/>
      <c r="C322" s="20"/>
      <c r="D322" s="20"/>
      <c r="E322" s="20"/>
      <c r="F322" s="20"/>
      <c r="G322" s="20"/>
    </row>
    <row r="323" spans="2:7">
      <c r="B323" s="20"/>
      <c r="C323" s="20"/>
      <c r="D323" s="20"/>
      <c r="E323" s="20"/>
      <c r="F323" s="20"/>
      <c r="G323" s="20"/>
    </row>
    <row r="324" spans="2:7">
      <c r="B324" s="20"/>
      <c r="C324" s="20"/>
      <c r="D324" s="20"/>
      <c r="E324" s="20"/>
      <c r="F324" s="20"/>
      <c r="G324" s="20"/>
    </row>
    <row r="325" spans="2:7">
      <c r="B325" s="20"/>
      <c r="C325" s="20"/>
      <c r="D325" s="20"/>
      <c r="E325" s="20"/>
      <c r="F325" s="20"/>
      <c r="G325" s="20"/>
    </row>
    <row r="326" spans="2:7">
      <c r="B326" s="20"/>
      <c r="C326" s="20"/>
      <c r="D326" s="20"/>
      <c r="E326" s="20"/>
      <c r="F326" s="20"/>
      <c r="G326" s="20"/>
    </row>
    <row r="327" spans="2:7">
      <c r="B327" s="20"/>
      <c r="C327" s="20"/>
      <c r="D327" s="20"/>
      <c r="E327" s="20"/>
      <c r="F327" s="20"/>
      <c r="G327" s="20"/>
    </row>
    <row r="328" spans="2:7">
      <c r="B328" s="20"/>
      <c r="C328" s="20"/>
      <c r="D328" s="20"/>
      <c r="E328" s="20"/>
      <c r="F328" s="20"/>
      <c r="G328" s="20"/>
    </row>
    <row r="329" spans="2:7">
      <c r="B329" s="20"/>
      <c r="C329" s="20"/>
      <c r="D329" s="20"/>
      <c r="E329" s="20"/>
      <c r="F329" s="20"/>
      <c r="G329" s="20"/>
    </row>
    <row r="330" spans="2:7">
      <c r="B330" s="20"/>
      <c r="C330" s="20"/>
      <c r="D330" s="20"/>
      <c r="E330" s="20"/>
      <c r="F330" s="20"/>
      <c r="G330" s="20"/>
    </row>
    <row r="331" spans="2:7">
      <c r="B331" s="20"/>
      <c r="C331" s="20"/>
      <c r="D331" s="20"/>
      <c r="E331" s="20"/>
      <c r="F331" s="20"/>
      <c r="G331" s="20"/>
    </row>
    <row r="332" spans="2:7">
      <c r="B332" s="20"/>
      <c r="C332" s="20"/>
      <c r="D332" s="20"/>
      <c r="E332" s="20"/>
      <c r="F332" s="20"/>
      <c r="G332" s="20"/>
    </row>
    <row r="333" spans="2:7">
      <c r="B333" s="20"/>
      <c r="C333" s="20"/>
      <c r="D333" s="20"/>
      <c r="E333" s="20"/>
      <c r="F333" s="20"/>
      <c r="G333" s="20"/>
    </row>
    <row r="334" spans="2:7">
      <c r="B334" s="20"/>
      <c r="C334" s="20"/>
      <c r="D334" s="20"/>
      <c r="E334" s="20"/>
      <c r="F334" s="20"/>
      <c r="G334" s="20"/>
    </row>
    <row r="335" spans="2:7">
      <c r="B335" s="20"/>
      <c r="C335" s="20"/>
      <c r="D335" s="20"/>
      <c r="E335" s="20"/>
      <c r="F335" s="20"/>
      <c r="G335" s="20"/>
    </row>
    <row r="336" spans="2:7">
      <c r="B336" s="20"/>
      <c r="C336" s="20"/>
      <c r="D336" s="20"/>
      <c r="E336" s="20"/>
      <c r="F336" s="20"/>
      <c r="G336" s="20"/>
    </row>
    <row r="337" spans="2:7">
      <c r="B337" s="20"/>
      <c r="C337" s="20"/>
      <c r="D337" s="20"/>
      <c r="E337" s="20"/>
      <c r="F337" s="20"/>
      <c r="G337" s="20"/>
    </row>
    <row r="338" spans="2:7">
      <c r="B338" s="20"/>
      <c r="C338" s="20"/>
      <c r="D338" s="20"/>
      <c r="E338" s="20"/>
      <c r="F338" s="20"/>
      <c r="G338" s="20"/>
    </row>
    <row r="339" spans="2:7">
      <c r="B339" s="20"/>
      <c r="C339" s="20"/>
      <c r="D339" s="20"/>
      <c r="E339" s="20"/>
      <c r="F339" s="20"/>
      <c r="G339" s="20"/>
    </row>
    <row r="340" spans="2:7">
      <c r="B340" s="20"/>
      <c r="C340" s="20"/>
      <c r="D340" s="20"/>
      <c r="E340" s="20"/>
      <c r="F340" s="20"/>
      <c r="G340" s="20"/>
    </row>
    <row r="341" spans="2:7">
      <c r="B341" s="20"/>
      <c r="C341" s="20"/>
      <c r="D341" s="20"/>
      <c r="E341" s="20"/>
      <c r="F341" s="20"/>
      <c r="G341" s="20"/>
    </row>
    <row r="342" spans="2:7">
      <c r="B342" s="20"/>
      <c r="C342" s="20"/>
      <c r="D342" s="20"/>
      <c r="E342" s="20"/>
      <c r="F342" s="20"/>
      <c r="G342" s="20"/>
    </row>
    <row r="343" spans="2:7">
      <c r="B343" s="20"/>
      <c r="C343" s="20"/>
      <c r="D343" s="20"/>
      <c r="E343" s="20"/>
      <c r="F343" s="20"/>
      <c r="G343" s="20"/>
    </row>
    <row r="344" spans="2:7">
      <c r="B344" s="20"/>
      <c r="C344" s="20"/>
      <c r="D344" s="20"/>
      <c r="E344" s="20"/>
      <c r="F344" s="20"/>
      <c r="G344" s="20"/>
    </row>
    <row r="345" spans="2:7">
      <c r="B345" s="20"/>
      <c r="C345" s="20"/>
      <c r="D345" s="20"/>
      <c r="E345" s="20"/>
      <c r="F345" s="20"/>
      <c r="G345" s="20"/>
    </row>
    <row r="346" spans="2:7">
      <c r="B346" s="20"/>
      <c r="C346" s="20"/>
      <c r="D346" s="20"/>
      <c r="E346" s="20"/>
      <c r="F346" s="20"/>
      <c r="G346" s="20"/>
    </row>
    <row r="347" spans="2:7">
      <c r="B347" s="20"/>
      <c r="C347" s="20"/>
      <c r="D347" s="20"/>
      <c r="E347" s="20"/>
      <c r="F347" s="20"/>
      <c r="G347" s="20"/>
    </row>
    <row r="348" spans="2:7">
      <c r="B348" s="20"/>
      <c r="C348" s="20"/>
      <c r="D348" s="20"/>
      <c r="E348" s="20"/>
      <c r="F348" s="20"/>
      <c r="G348" s="20"/>
    </row>
    <row r="349" spans="2:7">
      <c r="B349" s="20"/>
      <c r="C349" s="20"/>
      <c r="D349" s="20"/>
      <c r="E349" s="20"/>
      <c r="F349" s="20"/>
      <c r="G349" s="20"/>
    </row>
    <row r="350" spans="2:7">
      <c r="B350" s="20"/>
      <c r="C350" s="20"/>
      <c r="D350" s="20"/>
      <c r="E350" s="20"/>
      <c r="F350" s="20"/>
      <c r="G350" s="20"/>
    </row>
    <row r="351" spans="2:7">
      <c r="B351" s="20"/>
      <c r="C351" s="20"/>
      <c r="D351" s="20"/>
      <c r="E351" s="20"/>
      <c r="F351" s="20"/>
      <c r="G351" s="20"/>
    </row>
    <row r="352" spans="2:7">
      <c r="B352" s="20"/>
      <c r="C352" s="20"/>
      <c r="D352" s="20"/>
      <c r="E352" s="20"/>
      <c r="F352" s="20"/>
      <c r="G352" s="20"/>
    </row>
    <row r="353" spans="2:7">
      <c r="B353" s="20"/>
      <c r="C353" s="20"/>
      <c r="D353" s="20"/>
      <c r="E353" s="20"/>
      <c r="F353" s="20"/>
      <c r="G353" s="20"/>
    </row>
    <row r="354" spans="2:7">
      <c r="B354" s="20"/>
      <c r="C354" s="20"/>
      <c r="D354" s="20"/>
      <c r="E354" s="20"/>
      <c r="F354" s="20"/>
      <c r="G354" s="20"/>
    </row>
    <row r="355" spans="2:7">
      <c r="B355" s="20"/>
      <c r="C355" s="20"/>
      <c r="D355" s="20"/>
      <c r="E355" s="20"/>
      <c r="F355" s="20"/>
      <c r="G355" s="20"/>
    </row>
    <row r="356" spans="2:7">
      <c r="B356" s="20"/>
      <c r="C356" s="20"/>
      <c r="D356" s="20"/>
      <c r="E356" s="20"/>
      <c r="F356" s="20"/>
      <c r="G356" s="20"/>
    </row>
    <row r="357" spans="2:7">
      <c r="B357" s="20"/>
      <c r="C357" s="20"/>
      <c r="D357" s="20"/>
      <c r="E357" s="20"/>
      <c r="F357" s="20"/>
      <c r="G357" s="20"/>
    </row>
    <row r="358" spans="2:7">
      <c r="B358" s="20"/>
      <c r="C358" s="20"/>
      <c r="D358" s="20"/>
      <c r="E358" s="20"/>
      <c r="F358" s="20"/>
      <c r="G358" s="20"/>
    </row>
    <row r="359" spans="2:7">
      <c r="B359" s="20"/>
      <c r="C359" s="20"/>
      <c r="D359" s="20"/>
      <c r="E359" s="20"/>
      <c r="F359" s="20"/>
      <c r="G359" s="20"/>
    </row>
    <row r="360" spans="2:7">
      <c r="B360" s="20"/>
      <c r="C360" s="20"/>
      <c r="D360" s="20"/>
      <c r="E360" s="20"/>
      <c r="F360" s="20"/>
      <c r="G360" s="20"/>
    </row>
    <row r="361" spans="2:7">
      <c r="B361" s="20"/>
      <c r="C361" s="20"/>
      <c r="D361" s="20"/>
      <c r="E361" s="20"/>
      <c r="F361" s="20"/>
      <c r="G361" s="20"/>
    </row>
    <row r="362" spans="2:7">
      <c r="B362" s="20"/>
      <c r="C362" s="20"/>
      <c r="D362" s="20"/>
      <c r="E362" s="20"/>
      <c r="F362" s="20"/>
      <c r="G362" s="20"/>
    </row>
    <row r="363" spans="2:7">
      <c r="B363" s="20"/>
      <c r="C363" s="20"/>
      <c r="D363" s="20"/>
      <c r="E363" s="20"/>
      <c r="F363" s="20"/>
      <c r="G363" s="20"/>
    </row>
    <row r="364" spans="2:7">
      <c r="B364" s="20"/>
      <c r="C364" s="20"/>
      <c r="D364" s="20"/>
      <c r="E364" s="20"/>
      <c r="F364" s="20"/>
      <c r="G364" s="20"/>
    </row>
    <row r="365" spans="2:7">
      <c r="B365" s="20"/>
      <c r="C365" s="20"/>
      <c r="D365" s="20"/>
      <c r="E365" s="20"/>
      <c r="F365" s="20"/>
      <c r="G365" s="20"/>
    </row>
    <row r="366" spans="2:7">
      <c r="B366" s="20"/>
      <c r="C366" s="20"/>
      <c r="D366" s="20"/>
      <c r="E366" s="20"/>
      <c r="F366" s="20"/>
      <c r="G366" s="20"/>
    </row>
    <row r="367" spans="2:7">
      <c r="B367" s="20"/>
      <c r="C367" s="20"/>
      <c r="D367" s="20"/>
      <c r="E367" s="20"/>
      <c r="F367" s="20"/>
      <c r="G367" s="20"/>
    </row>
    <row r="368" spans="2:7">
      <c r="B368" s="20"/>
      <c r="C368" s="20"/>
      <c r="D368" s="20"/>
      <c r="E368" s="20"/>
      <c r="F368" s="20"/>
      <c r="G368" s="20"/>
    </row>
    <row r="369" spans="2:7">
      <c r="B369" s="20"/>
      <c r="C369" s="20"/>
      <c r="D369" s="20"/>
      <c r="E369" s="20"/>
      <c r="F369" s="20"/>
      <c r="G369" s="20"/>
    </row>
    <row r="370" spans="2:7">
      <c r="B370" s="20"/>
      <c r="C370" s="20"/>
      <c r="D370" s="20"/>
      <c r="E370" s="20"/>
      <c r="F370" s="20"/>
      <c r="G370" s="20"/>
    </row>
    <row r="371" spans="2:7">
      <c r="B371" s="20"/>
      <c r="C371" s="20"/>
      <c r="D371" s="20"/>
      <c r="E371" s="20"/>
      <c r="F371" s="20"/>
      <c r="G371" s="20"/>
    </row>
    <row r="372" spans="2:7">
      <c r="B372" s="20"/>
      <c r="C372" s="20"/>
      <c r="D372" s="20"/>
      <c r="E372" s="20"/>
      <c r="F372" s="20"/>
      <c r="G372" s="20"/>
    </row>
    <row r="373" spans="2:7">
      <c r="B373" s="20"/>
      <c r="C373" s="20"/>
      <c r="D373" s="20"/>
      <c r="E373" s="20"/>
      <c r="F373" s="20"/>
      <c r="G373" s="20"/>
    </row>
    <row r="374" spans="2:7">
      <c r="B374" s="20"/>
      <c r="C374" s="20"/>
      <c r="D374" s="20"/>
      <c r="E374" s="20"/>
      <c r="F374" s="20"/>
      <c r="G374" s="20"/>
    </row>
    <row r="375" spans="2:7">
      <c r="B375" s="20"/>
      <c r="C375" s="20"/>
      <c r="D375" s="20"/>
      <c r="E375" s="20"/>
      <c r="F375" s="20"/>
      <c r="G375" s="20"/>
    </row>
    <row r="376" spans="2:7">
      <c r="B376" s="20"/>
      <c r="C376" s="20"/>
      <c r="D376" s="20"/>
      <c r="E376" s="20"/>
      <c r="F376" s="20"/>
      <c r="G376" s="20"/>
    </row>
    <row r="377" spans="2:7">
      <c r="B377" s="20"/>
      <c r="C377" s="20"/>
      <c r="D377" s="20"/>
      <c r="E377" s="20"/>
      <c r="F377" s="20"/>
      <c r="G377" s="20"/>
    </row>
    <row r="378" spans="2:7">
      <c r="B378" s="20"/>
      <c r="C378" s="20"/>
      <c r="D378" s="20"/>
      <c r="E378" s="20"/>
      <c r="F378" s="20"/>
      <c r="G378" s="20"/>
    </row>
    <row r="379" spans="2:7">
      <c r="B379" s="20"/>
      <c r="C379" s="20"/>
      <c r="D379" s="20"/>
      <c r="E379" s="20"/>
      <c r="F379" s="20"/>
      <c r="G379" s="20"/>
    </row>
    <row r="380" spans="2:7">
      <c r="B380" s="20"/>
      <c r="C380" s="20"/>
      <c r="D380" s="20"/>
      <c r="E380" s="20"/>
      <c r="F380" s="20"/>
      <c r="G380" s="20"/>
    </row>
    <row r="381" spans="2:7">
      <c r="B381" s="20"/>
      <c r="C381" s="20"/>
      <c r="D381" s="20"/>
      <c r="E381" s="20"/>
      <c r="F381" s="20"/>
      <c r="G381" s="20"/>
    </row>
    <row r="382" spans="2:7">
      <c r="B382" s="20"/>
      <c r="C382" s="20"/>
      <c r="D382" s="20"/>
      <c r="E382" s="20"/>
      <c r="F382" s="20"/>
      <c r="G382" s="20"/>
    </row>
    <row r="383" spans="2:7">
      <c r="B383" s="20"/>
      <c r="C383" s="20"/>
      <c r="D383" s="20"/>
      <c r="E383" s="20"/>
      <c r="F383" s="20"/>
      <c r="G383" s="20"/>
    </row>
    <row r="384" spans="2:7">
      <c r="B384" s="20"/>
      <c r="C384" s="20"/>
      <c r="D384" s="20"/>
      <c r="E384" s="20"/>
      <c r="F384" s="20"/>
      <c r="G384" s="20"/>
    </row>
    <row r="385" spans="2:7">
      <c r="B385" s="20"/>
      <c r="C385" s="20"/>
      <c r="D385" s="20"/>
      <c r="E385" s="20"/>
      <c r="F385" s="20"/>
      <c r="G385" s="20"/>
    </row>
    <row r="386" spans="2:7">
      <c r="B386" s="20"/>
      <c r="C386" s="20"/>
      <c r="D386" s="20"/>
      <c r="E386" s="20"/>
      <c r="F386" s="20"/>
      <c r="G386" s="20"/>
    </row>
    <row r="387" spans="2:7">
      <c r="B387" s="20"/>
      <c r="C387" s="20"/>
      <c r="D387" s="20"/>
      <c r="E387" s="20"/>
      <c r="F387" s="20"/>
      <c r="G387" s="20"/>
    </row>
    <row r="388" spans="2:7">
      <c r="B388" s="20"/>
      <c r="C388" s="20"/>
      <c r="D388" s="20"/>
      <c r="E388" s="20"/>
      <c r="F388" s="20"/>
      <c r="G388" s="20"/>
    </row>
    <row r="389" spans="2:7">
      <c r="B389" s="20"/>
      <c r="C389" s="20"/>
      <c r="D389" s="20"/>
      <c r="E389" s="20"/>
      <c r="F389" s="20"/>
      <c r="G389" s="20"/>
    </row>
    <row r="390" spans="2:7">
      <c r="B390" s="20"/>
      <c r="C390" s="20"/>
      <c r="D390" s="20"/>
      <c r="E390" s="20"/>
      <c r="F390" s="20"/>
      <c r="G390" s="20"/>
    </row>
    <row r="391" spans="2:7">
      <c r="B391" s="20"/>
      <c r="C391" s="20"/>
      <c r="D391" s="20"/>
      <c r="E391" s="20"/>
      <c r="F391" s="20"/>
      <c r="G391" s="20"/>
    </row>
    <row r="392" spans="2:7">
      <c r="B392" s="20"/>
      <c r="C392" s="20"/>
      <c r="D392" s="20"/>
      <c r="E392" s="20"/>
      <c r="F392" s="20"/>
      <c r="G392" s="20"/>
    </row>
    <row r="393" spans="2:7">
      <c r="B393" s="20"/>
      <c r="C393" s="20"/>
      <c r="D393" s="20"/>
      <c r="E393" s="20"/>
      <c r="F393" s="20"/>
      <c r="G393" s="20"/>
    </row>
    <row r="394" spans="2:7">
      <c r="B394" s="20"/>
      <c r="C394" s="20"/>
      <c r="D394" s="20"/>
      <c r="E394" s="20"/>
      <c r="F394" s="20"/>
      <c r="G394" s="20"/>
    </row>
    <row r="395" spans="2:7">
      <c r="B395" s="20"/>
      <c r="C395" s="20"/>
      <c r="D395" s="20"/>
      <c r="E395" s="20"/>
      <c r="F395" s="20"/>
      <c r="G395" s="20"/>
    </row>
    <row r="396" spans="2:7">
      <c r="B396" s="20"/>
      <c r="C396" s="20"/>
      <c r="D396" s="20"/>
      <c r="E396" s="20"/>
      <c r="F396" s="20"/>
      <c r="G396" s="20"/>
    </row>
    <row r="397" spans="2:7">
      <c r="B397" s="20"/>
      <c r="C397" s="20"/>
      <c r="D397" s="20"/>
      <c r="E397" s="20"/>
      <c r="F397" s="20"/>
      <c r="G397" s="20"/>
    </row>
    <row r="398" spans="2:7">
      <c r="B398" s="20"/>
      <c r="C398" s="20"/>
      <c r="D398" s="20"/>
      <c r="E398" s="20"/>
      <c r="F398" s="20"/>
      <c r="G398" s="20"/>
    </row>
    <row r="399" spans="2:7">
      <c r="B399" s="20"/>
      <c r="C399" s="20"/>
      <c r="D399" s="20"/>
      <c r="E399" s="20"/>
      <c r="F399" s="20"/>
      <c r="G399" s="20"/>
    </row>
    <row r="400" spans="2:7">
      <c r="B400" s="20"/>
      <c r="C400" s="20"/>
      <c r="D400" s="20"/>
      <c r="E400" s="20"/>
      <c r="F400" s="20"/>
      <c r="G400" s="20"/>
    </row>
    <row r="401" spans="2:7">
      <c r="B401" s="20"/>
      <c r="C401" s="20"/>
      <c r="D401" s="20"/>
      <c r="E401" s="20"/>
      <c r="F401" s="20"/>
      <c r="G401" s="20"/>
    </row>
    <row r="402" spans="2:7">
      <c r="B402" s="20"/>
      <c r="C402" s="20"/>
      <c r="D402" s="20"/>
      <c r="E402" s="20"/>
      <c r="F402" s="20"/>
      <c r="G402" s="20"/>
    </row>
    <row r="403" spans="2:7">
      <c r="B403" s="20"/>
      <c r="C403" s="20"/>
      <c r="D403" s="20"/>
      <c r="E403" s="20"/>
      <c r="F403" s="20"/>
      <c r="G403" s="20"/>
    </row>
    <row r="404" spans="2:7">
      <c r="B404" s="20"/>
      <c r="C404" s="20"/>
      <c r="D404" s="20"/>
      <c r="E404" s="20"/>
      <c r="F404" s="20"/>
      <c r="G404" s="20"/>
    </row>
    <row r="405" spans="2:7">
      <c r="B405" s="20"/>
      <c r="C405" s="20"/>
      <c r="D405" s="20"/>
      <c r="E405" s="20"/>
      <c r="F405" s="20"/>
      <c r="G405" s="20"/>
    </row>
    <row r="406" spans="2:7">
      <c r="B406" s="20"/>
      <c r="C406" s="20"/>
      <c r="D406" s="20"/>
      <c r="E406" s="20"/>
      <c r="F406" s="20"/>
      <c r="G406" s="20"/>
    </row>
    <row r="407" spans="2:7">
      <c r="B407" s="20"/>
      <c r="C407" s="20"/>
      <c r="D407" s="20"/>
      <c r="E407" s="20"/>
      <c r="F407" s="20"/>
      <c r="G407" s="20"/>
    </row>
    <row r="408" spans="2:7">
      <c r="B408" s="20"/>
      <c r="C408" s="20"/>
      <c r="D408" s="20"/>
      <c r="E408" s="20"/>
      <c r="F408" s="20"/>
      <c r="G408" s="20"/>
    </row>
    <row r="409" spans="2:7">
      <c r="B409" s="20"/>
      <c r="C409" s="20"/>
      <c r="D409" s="20"/>
      <c r="E409" s="20"/>
      <c r="F409" s="20"/>
      <c r="G409" s="20"/>
    </row>
    <row r="410" spans="2:7">
      <c r="B410" s="20"/>
      <c r="C410" s="20"/>
      <c r="D410" s="20"/>
      <c r="E410" s="20"/>
      <c r="F410" s="20"/>
      <c r="G410" s="20"/>
    </row>
    <row r="411" spans="2:7">
      <c r="B411" s="20"/>
      <c r="C411" s="20"/>
      <c r="D411" s="20"/>
      <c r="E411" s="20"/>
      <c r="F411" s="20"/>
      <c r="G411" s="20"/>
    </row>
    <row r="412" spans="2:7">
      <c r="B412" s="20"/>
      <c r="C412" s="20"/>
      <c r="D412" s="20"/>
      <c r="E412" s="20"/>
      <c r="F412" s="20"/>
      <c r="G412" s="20"/>
    </row>
    <row r="413" spans="2:7">
      <c r="B413" s="20"/>
      <c r="C413" s="20"/>
      <c r="D413" s="20"/>
      <c r="E413" s="20"/>
      <c r="F413" s="20"/>
      <c r="G413" s="20"/>
    </row>
    <row r="414" spans="2:7">
      <c r="B414" s="20"/>
      <c r="C414" s="20"/>
      <c r="D414" s="20"/>
      <c r="E414" s="20"/>
      <c r="F414" s="20"/>
      <c r="G414" s="20"/>
    </row>
    <row r="415" spans="2:7">
      <c r="B415" s="20"/>
      <c r="C415" s="20"/>
      <c r="D415" s="20"/>
      <c r="E415" s="20"/>
      <c r="F415" s="20"/>
      <c r="G415" s="20"/>
    </row>
    <row r="416" spans="2:7">
      <c r="B416" s="20"/>
      <c r="C416" s="20"/>
      <c r="D416" s="20"/>
      <c r="E416" s="20"/>
      <c r="F416" s="20"/>
      <c r="G416" s="20"/>
    </row>
    <row r="417" spans="2:7">
      <c r="B417" s="20"/>
      <c r="C417" s="20"/>
      <c r="D417" s="20"/>
      <c r="E417" s="20"/>
      <c r="F417" s="20"/>
      <c r="G417" s="20"/>
    </row>
    <row r="418" spans="2:7">
      <c r="B418" s="20"/>
      <c r="C418" s="20"/>
      <c r="D418" s="20"/>
      <c r="E418" s="20"/>
      <c r="F418" s="20"/>
      <c r="G418" s="20"/>
    </row>
    <row r="419" spans="2:7">
      <c r="B419" s="20"/>
      <c r="C419" s="20"/>
      <c r="D419" s="20"/>
      <c r="E419" s="20"/>
      <c r="F419" s="20"/>
      <c r="G419" s="20"/>
    </row>
    <row r="420" spans="2:7">
      <c r="B420" s="20"/>
      <c r="C420" s="20"/>
      <c r="D420" s="20"/>
      <c r="E420" s="20"/>
      <c r="F420" s="20"/>
      <c r="G420" s="20"/>
    </row>
    <row r="421" spans="2:7">
      <c r="B421" s="20"/>
      <c r="C421" s="20"/>
      <c r="D421" s="20"/>
      <c r="E421" s="20"/>
      <c r="F421" s="20"/>
      <c r="G421" s="20"/>
    </row>
    <row r="422" spans="2:7">
      <c r="B422" s="20"/>
      <c r="C422" s="20"/>
      <c r="D422" s="20"/>
      <c r="E422" s="20"/>
      <c r="F422" s="20"/>
      <c r="G422" s="20"/>
    </row>
    <row r="423" spans="2:7">
      <c r="B423" s="20"/>
      <c r="C423" s="20"/>
      <c r="D423" s="20"/>
      <c r="E423" s="20"/>
      <c r="F423" s="20"/>
      <c r="G423" s="20"/>
    </row>
    <row r="424" spans="2:7">
      <c r="B424" s="20"/>
      <c r="C424" s="20"/>
      <c r="D424" s="20"/>
      <c r="E424" s="20"/>
      <c r="F424" s="20"/>
      <c r="G424" s="20"/>
    </row>
    <row r="425" spans="2:7">
      <c r="B425" s="20"/>
      <c r="C425" s="20"/>
      <c r="D425" s="20"/>
      <c r="E425" s="20"/>
      <c r="F425" s="20"/>
      <c r="G425" s="20"/>
    </row>
    <row r="426" spans="2:7">
      <c r="B426" s="20"/>
      <c r="C426" s="20"/>
      <c r="D426" s="20"/>
      <c r="E426" s="20"/>
      <c r="F426" s="20"/>
      <c r="G426" s="20"/>
    </row>
    <row r="427" spans="2:7">
      <c r="B427" s="20"/>
      <c r="C427" s="20"/>
      <c r="D427" s="20"/>
      <c r="E427" s="20"/>
      <c r="F427" s="20"/>
      <c r="G427" s="20"/>
    </row>
    <row r="428" spans="2:7">
      <c r="B428" s="20"/>
      <c r="C428" s="20"/>
      <c r="D428" s="20"/>
      <c r="E428" s="20"/>
      <c r="F428" s="20"/>
      <c r="G428" s="20"/>
    </row>
    <row r="429" spans="2:7">
      <c r="B429" s="20"/>
      <c r="C429" s="20"/>
      <c r="D429" s="20"/>
      <c r="E429" s="20"/>
      <c r="F429" s="20"/>
      <c r="G429" s="20"/>
    </row>
    <row r="430" spans="2:7">
      <c r="B430" s="20"/>
      <c r="C430" s="20"/>
      <c r="D430" s="20"/>
      <c r="E430" s="20"/>
      <c r="F430" s="20"/>
      <c r="G430" s="20"/>
    </row>
    <row r="431" spans="2:7">
      <c r="B431" s="20"/>
      <c r="C431" s="20"/>
      <c r="D431" s="20"/>
      <c r="E431" s="20"/>
      <c r="F431" s="20"/>
      <c r="G431" s="20"/>
    </row>
    <row r="432" spans="2:7">
      <c r="B432" s="20"/>
      <c r="C432" s="20"/>
      <c r="D432" s="20"/>
      <c r="E432" s="20"/>
      <c r="F432" s="20"/>
      <c r="G432" s="20"/>
    </row>
    <row r="433" spans="2:7">
      <c r="B433" s="20"/>
      <c r="C433" s="20"/>
      <c r="D433" s="20"/>
      <c r="E433" s="20"/>
      <c r="F433" s="20"/>
      <c r="G433" s="20"/>
    </row>
    <row r="434" spans="2:7">
      <c r="B434" s="20"/>
      <c r="C434" s="20"/>
      <c r="D434" s="20"/>
      <c r="E434" s="20"/>
      <c r="F434" s="20"/>
      <c r="G434" s="20"/>
    </row>
    <row r="435" spans="2:7">
      <c r="B435" s="20"/>
      <c r="C435" s="20"/>
      <c r="D435" s="20"/>
      <c r="E435" s="20"/>
      <c r="F435" s="20"/>
      <c r="G435" s="20"/>
    </row>
    <row r="436" spans="2:7">
      <c r="B436" s="20"/>
      <c r="C436" s="20"/>
      <c r="D436" s="20"/>
      <c r="E436" s="20"/>
      <c r="F436" s="20"/>
      <c r="G436" s="20"/>
    </row>
    <row r="437" spans="2:7">
      <c r="B437" s="20"/>
      <c r="C437" s="20"/>
      <c r="D437" s="20"/>
      <c r="E437" s="20"/>
      <c r="F437" s="20"/>
      <c r="G437" s="20"/>
    </row>
    <row r="438" spans="2:7">
      <c r="B438" s="20"/>
      <c r="C438" s="20"/>
      <c r="D438" s="20"/>
      <c r="E438" s="20"/>
      <c r="F438" s="20"/>
      <c r="G438" s="20"/>
    </row>
    <row r="439" spans="2:7">
      <c r="B439" s="20"/>
      <c r="C439" s="20"/>
      <c r="D439" s="20"/>
      <c r="E439" s="20"/>
      <c r="F439" s="20"/>
      <c r="G439" s="20"/>
    </row>
    <row r="440" spans="2:7">
      <c r="B440" s="20"/>
      <c r="C440" s="20"/>
      <c r="D440" s="20"/>
      <c r="E440" s="20"/>
      <c r="F440" s="20"/>
      <c r="G440" s="20"/>
    </row>
    <row r="441" spans="2:7">
      <c r="B441" s="20"/>
      <c r="C441" s="20"/>
      <c r="D441" s="20"/>
      <c r="E441" s="20"/>
      <c r="F441" s="20"/>
      <c r="G441" s="20"/>
    </row>
    <row r="442" spans="2:7">
      <c r="B442" s="20"/>
      <c r="C442" s="20"/>
      <c r="D442" s="20"/>
      <c r="E442" s="20"/>
      <c r="F442" s="20"/>
      <c r="G442" s="20"/>
    </row>
    <row r="443" spans="2:7">
      <c r="B443" s="20"/>
      <c r="C443" s="20"/>
      <c r="D443" s="20"/>
      <c r="E443" s="20"/>
      <c r="F443" s="20"/>
      <c r="G443" s="20"/>
    </row>
    <row r="444" spans="2:7">
      <c r="B444" s="20"/>
      <c r="C444" s="20"/>
      <c r="D444" s="20"/>
      <c r="E444" s="20"/>
      <c r="F444" s="20"/>
      <c r="G444" s="20"/>
    </row>
    <row r="445" spans="2:7">
      <c r="B445" s="20"/>
      <c r="C445" s="20"/>
      <c r="D445" s="20"/>
      <c r="E445" s="20"/>
      <c r="F445" s="20"/>
      <c r="G445" s="20"/>
    </row>
    <row r="446" spans="2:7">
      <c r="B446" s="20"/>
      <c r="C446" s="20"/>
      <c r="D446" s="20"/>
      <c r="E446" s="20"/>
      <c r="F446" s="20"/>
      <c r="G446" s="20"/>
    </row>
    <row r="447" spans="2:7">
      <c r="B447" s="20"/>
      <c r="C447" s="20"/>
      <c r="D447" s="20"/>
      <c r="E447" s="20"/>
      <c r="F447" s="20"/>
      <c r="G447" s="20"/>
    </row>
    <row r="448" spans="2:7">
      <c r="B448" s="20"/>
      <c r="C448" s="20"/>
      <c r="D448" s="20"/>
      <c r="E448" s="20"/>
      <c r="F448" s="20"/>
      <c r="G448" s="20"/>
    </row>
    <row r="449" spans="2:7">
      <c r="B449" s="20"/>
      <c r="C449" s="20"/>
      <c r="D449" s="20"/>
      <c r="E449" s="20"/>
      <c r="F449" s="20"/>
      <c r="G449" s="20"/>
    </row>
    <row r="450" spans="2:7">
      <c r="B450" s="20"/>
      <c r="C450" s="20"/>
      <c r="D450" s="20"/>
      <c r="E450" s="20"/>
      <c r="F450" s="20"/>
      <c r="G450" s="20"/>
    </row>
    <row r="451" spans="2:7">
      <c r="B451" s="20"/>
      <c r="C451" s="20"/>
      <c r="D451" s="20"/>
      <c r="E451" s="20"/>
      <c r="F451" s="20"/>
      <c r="G451" s="20"/>
    </row>
    <row r="452" spans="2:7">
      <c r="B452" s="20"/>
      <c r="C452" s="20"/>
      <c r="D452" s="20"/>
      <c r="E452" s="20"/>
      <c r="F452" s="20"/>
      <c r="G452" s="20"/>
    </row>
    <row r="453" spans="2:7">
      <c r="B453" s="20"/>
      <c r="C453" s="20"/>
      <c r="D453" s="20"/>
      <c r="E453" s="20"/>
      <c r="F453" s="20"/>
      <c r="G453" s="20"/>
    </row>
    <row r="454" spans="2:7">
      <c r="B454" s="20"/>
      <c r="C454" s="20"/>
      <c r="D454" s="20"/>
      <c r="E454" s="20"/>
      <c r="F454" s="20"/>
      <c r="G454" s="20"/>
    </row>
    <row r="455" spans="2:7">
      <c r="B455" s="20"/>
      <c r="C455" s="20"/>
      <c r="D455" s="20"/>
      <c r="E455" s="20"/>
      <c r="F455" s="20"/>
      <c r="G455" s="20"/>
    </row>
    <row r="456" spans="2:7">
      <c r="B456" s="20"/>
      <c r="C456" s="20"/>
      <c r="D456" s="20"/>
      <c r="E456" s="20"/>
      <c r="F456" s="20"/>
      <c r="G456" s="20"/>
    </row>
    <row r="457" spans="2:7">
      <c r="B457" s="20"/>
      <c r="C457" s="20"/>
      <c r="D457" s="20"/>
      <c r="E457" s="20"/>
      <c r="F457" s="20"/>
      <c r="G457" s="20"/>
    </row>
    <row r="458" spans="2:7">
      <c r="B458" s="20"/>
      <c r="C458" s="20"/>
      <c r="D458" s="20"/>
      <c r="E458" s="20"/>
      <c r="F458" s="20"/>
      <c r="G458" s="20"/>
    </row>
    <row r="459" spans="2:7">
      <c r="B459" s="20"/>
      <c r="C459" s="20"/>
      <c r="D459" s="20"/>
      <c r="E459" s="20"/>
      <c r="F459" s="20"/>
      <c r="G459" s="20"/>
    </row>
    <row r="460" spans="2:7">
      <c r="B460" s="20"/>
      <c r="C460" s="20"/>
      <c r="D460" s="20"/>
      <c r="E460" s="20"/>
      <c r="F460" s="20"/>
      <c r="G460" s="20"/>
    </row>
    <row r="461" spans="2:7">
      <c r="B461" s="20"/>
      <c r="C461" s="20"/>
      <c r="D461" s="20"/>
      <c r="E461" s="20"/>
      <c r="F461" s="20"/>
      <c r="G461" s="20"/>
    </row>
    <row r="462" spans="2:7">
      <c r="B462" s="20"/>
      <c r="C462" s="20"/>
      <c r="D462" s="20"/>
      <c r="E462" s="20"/>
      <c r="F462" s="20"/>
      <c r="G462" s="20"/>
    </row>
    <row r="463" spans="2:7">
      <c r="B463" s="20"/>
      <c r="C463" s="20"/>
      <c r="D463" s="20"/>
      <c r="E463" s="20"/>
      <c r="F463" s="20"/>
      <c r="G463" s="20"/>
    </row>
    <row r="464" spans="2:7">
      <c r="B464" s="20"/>
      <c r="C464" s="20"/>
      <c r="D464" s="20"/>
      <c r="E464" s="20"/>
      <c r="F464" s="20"/>
      <c r="G464" s="20"/>
    </row>
    <row r="465" spans="2:7">
      <c r="B465" s="20"/>
      <c r="C465" s="20"/>
      <c r="D465" s="20"/>
      <c r="E465" s="20"/>
      <c r="F465" s="20"/>
      <c r="G465" s="20"/>
    </row>
    <row r="466" spans="2:7">
      <c r="B466" s="20"/>
      <c r="C466" s="20"/>
      <c r="D466" s="20"/>
      <c r="E466" s="20"/>
      <c r="F466" s="20"/>
      <c r="G466" s="20"/>
    </row>
    <row r="467" spans="2:7">
      <c r="B467" s="20"/>
      <c r="C467" s="20"/>
      <c r="D467" s="20"/>
      <c r="E467" s="20"/>
      <c r="F467" s="20"/>
      <c r="G467" s="20"/>
    </row>
    <row r="468" spans="2:7">
      <c r="B468" s="20"/>
      <c r="C468" s="20"/>
      <c r="D468" s="20"/>
      <c r="E468" s="20"/>
      <c r="F468" s="20"/>
      <c r="G468" s="20"/>
    </row>
    <row r="469" spans="2:7">
      <c r="B469" s="20"/>
      <c r="C469" s="20"/>
      <c r="D469" s="20"/>
      <c r="E469" s="20"/>
      <c r="F469" s="20"/>
      <c r="G469" s="20"/>
    </row>
    <row r="470" spans="2:7">
      <c r="B470" s="20"/>
      <c r="C470" s="20"/>
      <c r="D470" s="20"/>
      <c r="E470" s="20"/>
      <c r="F470" s="20"/>
      <c r="G470" s="20"/>
    </row>
    <row r="471" spans="2:7">
      <c r="B471" s="20"/>
      <c r="C471" s="20"/>
      <c r="D471" s="20"/>
      <c r="E471" s="20"/>
      <c r="F471" s="20"/>
      <c r="G471" s="20"/>
    </row>
    <row r="472" spans="2:7">
      <c r="B472" s="20"/>
      <c r="C472" s="20"/>
      <c r="D472" s="20"/>
      <c r="E472" s="20"/>
      <c r="F472" s="20"/>
      <c r="G472" s="20"/>
    </row>
    <row r="473" spans="2:7">
      <c r="B473" s="20"/>
      <c r="C473" s="20"/>
      <c r="D473" s="20"/>
      <c r="E473" s="20"/>
      <c r="F473" s="20"/>
      <c r="G473" s="20"/>
    </row>
    <row r="474" spans="2:7">
      <c r="B474" s="20"/>
      <c r="C474" s="20"/>
      <c r="D474" s="20"/>
      <c r="E474" s="20"/>
      <c r="F474" s="20"/>
      <c r="G474" s="20"/>
    </row>
    <row r="475" spans="2:7">
      <c r="B475" s="20"/>
      <c r="C475" s="20"/>
      <c r="D475" s="20"/>
      <c r="E475" s="20"/>
      <c r="F475" s="20"/>
      <c r="G475" s="20"/>
    </row>
    <row r="476" spans="2:7">
      <c r="B476" s="20"/>
      <c r="C476" s="20"/>
      <c r="D476" s="20"/>
      <c r="E476" s="20"/>
      <c r="F476" s="20"/>
      <c r="G476" s="20"/>
    </row>
    <row r="477" spans="2:7">
      <c r="B477" s="20"/>
      <c r="C477" s="20"/>
      <c r="D477" s="20"/>
      <c r="E477" s="20"/>
      <c r="F477" s="20"/>
      <c r="G477" s="20"/>
    </row>
    <row r="478" spans="2:7">
      <c r="B478" s="20"/>
      <c r="C478" s="20"/>
      <c r="D478" s="20"/>
      <c r="E478" s="20"/>
      <c r="F478" s="20"/>
      <c r="G478" s="20"/>
    </row>
    <row r="479" spans="2:7">
      <c r="B479" s="20"/>
      <c r="C479" s="20"/>
      <c r="D479" s="20"/>
      <c r="E479" s="20"/>
      <c r="F479" s="20"/>
      <c r="G479" s="20"/>
    </row>
    <row r="480" spans="2:7">
      <c r="B480" s="20"/>
      <c r="C480" s="20"/>
      <c r="D480" s="20"/>
      <c r="E480" s="20"/>
      <c r="F480" s="20"/>
      <c r="G480" s="20"/>
    </row>
    <row r="481" spans="2:7">
      <c r="B481" s="20"/>
      <c r="C481" s="20"/>
      <c r="D481" s="20"/>
      <c r="E481" s="20"/>
      <c r="F481" s="20"/>
      <c r="G481" s="20"/>
    </row>
    <row r="482" spans="2:7">
      <c r="B482" s="20"/>
      <c r="C482" s="20"/>
      <c r="D482" s="20"/>
      <c r="E482" s="20"/>
      <c r="F482" s="20"/>
      <c r="G482" s="20"/>
    </row>
    <row r="483" spans="2:7">
      <c r="B483" s="20"/>
      <c r="C483" s="20"/>
      <c r="D483" s="20"/>
      <c r="E483" s="20"/>
      <c r="F483" s="20"/>
      <c r="G483" s="20"/>
    </row>
    <row r="484" spans="2:7">
      <c r="B484" s="20"/>
      <c r="C484" s="20"/>
      <c r="D484" s="20"/>
      <c r="E484" s="20"/>
      <c r="F484" s="20"/>
      <c r="G484" s="20"/>
    </row>
    <row r="485" spans="2:7">
      <c r="B485" s="20"/>
      <c r="C485" s="20"/>
      <c r="D485" s="20"/>
      <c r="E485" s="20"/>
      <c r="F485" s="20"/>
      <c r="G485" s="20"/>
    </row>
    <row r="486" spans="2:7">
      <c r="B486" s="20"/>
      <c r="C486" s="20"/>
      <c r="D486" s="20"/>
      <c r="E486" s="20"/>
      <c r="F486" s="20"/>
      <c r="G486" s="20"/>
    </row>
    <row r="487" spans="2:7">
      <c r="B487" s="20"/>
      <c r="C487" s="20"/>
      <c r="D487" s="20"/>
      <c r="E487" s="20"/>
      <c r="F487" s="20"/>
      <c r="G487" s="20"/>
    </row>
    <row r="488" spans="2:7">
      <c r="B488" s="20"/>
      <c r="C488" s="20"/>
      <c r="D488" s="20"/>
      <c r="E488" s="20"/>
      <c r="F488" s="20"/>
      <c r="G488" s="20"/>
    </row>
    <row r="489" spans="2:7">
      <c r="B489" s="20"/>
      <c r="C489" s="20"/>
      <c r="D489" s="20"/>
      <c r="E489" s="20"/>
      <c r="F489" s="20"/>
      <c r="G489" s="20"/>
    </row>
    <row r="490" spans="2:7">
      <c r="B490" s="20"/>
      <c r="C490" s="20"/>
      <c r="D490" s="20"/>
      <c r="E490" s="20"/>
      <c r="F490" s="20"/>
      <c r="G490" s="20"/>
    </row>
    <row r="491" spans="2:7">
      <c r="B491" s="20"/>
      <c r="C491" s="20"/>
      <c r="D491" s="20"/>
      <c r="E491" s="20"/>
      <c r="F491" s="20"/>
      <c r="G491" s="20"/>
    </row>
    <row r="492" spans="2:7">
      <c r="B492" s="20"/>
      <c r="C492" s="20"/>
      <c r="D492" s="20"/>
      <c r="E492" s="20"/>
      <c r="F492" s="20"/>
      <c r="G492" s="20"/>
    </row>
    <row r="493" spans="2:7">
      <c r="B493" s="20"/>
      <c r="C493" s="20"/>
      <c r="D493" s="20"/>
      <c r="E493" s="20"/>
      <c r="F493" s="20"/>
      <c r="G493" s="20"/>
    </row>
    <row r="494" spans="2:7">
      <c r="B494" s="20"/>
      <c r="C494" s="20"/>
      <c r="D494" s="20"/>
      <c r="E494" s="20"/>
      <c r="F494" s="20"/>
      <c r="G494" s="20"/>
    </row>
    <row r="495" spans="2:7">
      <c r="B495" s="20"/>
      <c r="C495" s="20"/>
      <c r="D495" s="20"/>
      <c r="E495" s="20"/>
      <c r="F495" s="20"/>
      <c r="G495" s="20"/>
    </row>
    <row r="496" spans="2:7">
      <c r="B496" s="20"/>
      <c r="C496" s="20"/>
      <c r="D496" s="20"/>
      <c r="E496" s="20"/>
      <c r="F496" s="20"/>
      <c r="G496" s="20"/>
    </row>
    <row r="497" spans="2:7">
      <c r="B497" s="20"/>
      <c r="C497" s="20"/>
      <c r="D497" s="20"/>
      <c r="E497" s="20"/>
      <c r="F497" s="20"/>
      <c r="G497" s="20"/>
    </row>
    <row r="498" spans="2:7">
      <c r="B498" s="20"/>
      <c r="C498" s="20"/>
      <c r="D498" s="20"/>
      <c r="E498" s="20"/>
      <c r="F498" s="20"/>
      <c r="G498" s="20"/>
    </row>
    <row r="499" spans="2:7">
      <c r="B499" s="20"/>
      <c r="C499" s="20"/>
      <c r="D499" s="20"/>
      <c r="E499" s="20"/>
      <c r="F499" s="20"/>
      <c r="G499" s="20"/>
    </row>
    <row r="500" spans="2:7">
      <c r="B500" s="20"/>
      <c r="C500" s="20"/>
      <c r="D500" s="20"/>
      <c r="E500" s="20"/>
      <c r="F500" s="20"/>
      <c r="G500" s="20"/>
    </row>
    <row r="501" spans="2:7">
      <c r="B501" s="20"/>
      <c r="C501" s="20"/>
      <c r="D501" s="20"/>
      <c r="E501" s="20"/>
      <c r="F501" s="20"/>
      <c r="G501" s="20"/>
    </row>
    <row r="502" spans="2:7">
      <c r="B502" s="20"/>
      <c r="C502" s="20"/>
      <c r="D502" s="20"/>
      <c r="E502" s="20"/>
      <c r="F502" s="20"/>
      <c r="G502" s="20"/>
    </row>
    <row r="503" spans="2:7">
      <c r="B503" s="20"/>
      <c r="C503" s="20"/>
      <c r="D503" s="20"/>
      <c r="E503" s="20"/>
      <c r="F503" s="20"/>
      <c r="G503" s="20"/>
    </row>
    <row r="504" spans="2:7">
      <c r="B504" s="20"/>
      <c r="C504" s="20"/>
      <c r="D504" s="20"/>
      <c r="E504" s="20"/>
      <c r="F504" s="20"/>
      <c r="G504" s="20"/>
    </row>
    <row r="505" spans="2:7">
      <c r="B505" s="20"/>
      <c r="C505" s="20"/>
      <c r="D505" s="20"/>
      <c r="E505" s="20"/>
      <c r="F505" s="20"/>
      <c r="G505" s="20"/>
    </row>
    <row r="506" spans="2:7">
      <c r="B506" s="20"/>
      <c r="C506" s="20"/>
      <c r="D506" s="20"/>
      <c r="E506" s="20"/>
      <c r="F506" s="20"/>
      <c r="G506" s="20"/>
    </row>
    <row r="507" spans="2:7">
      <c r="B507" s="20"/>
      <c r="C507" s="20"/>
      <c r="D507" s="20"/>
      <c r="E507" s="20"/>
      <c r="F507" s="20"/>
      <c r="G507" s="20"/>
    </row>
    <row r="508" spans="2:7">
      <c r="B508" s="20"/>
      <c r="C508" s="20"/>
      <c r="D508" s="20"/>
      <c r="E508" s="20"/>
      <c r="F508" s="20"/>
      <c r="G508" s="20"/>
    </row>
    <row r="509" spans="2:7">
      <c r="B509" s="20"/>
      <c r="C509" s="20"/>
      <c r="D509" s="20"/>
      <c r="E509" s="20"/>
      <c r="F509" s="20"/>
      <c r="G509" s="20"/>
    </row>
    <row r="510" spans="2:7">
      <c r="B510" s="20"/>
      <c r="C510" s="20"/>
      <c r="D510" s="20"/>
      <c r="E510" s="20"/>
      <c r="F510" s="20"/>
      <c r="G510" s="20"/>
    </row>
    <row r="511" spans="2:7">
      <c r="B511" s="20"/>
      <c r="C511" s="20"/>
      <c r="D511" s="20"/>
      <c r="E511" s="20"/>
      <c r="F511" s="20"/>
      <c r="G511" s="20"/>
    </row>
    <row r="512" spans="2:7">
      <c r="B512" s="20"/>
      <c r="C512" s="20"/>
      <c r="D512" s="20"/>
      <c r="E512" s="20"/>
      <c r="F512" s="20"/>
      <c r="G512" s="20"/>
    </row>
    <row r="513" spans="2:7">
      <c r="B513" s="20"/>
      <c r="C513" s="20"/>
      <c r="D513" s="20"/>
      <c r="E513" s="20"/>
      <c r="F513" s="20"/>
      <c r="G513" s="20"/>
    </row>
    <row r="514" spans="2:7">
      <c r="B514" s="20"/>
      <c r="C514" s="20"/>
      <c r="D514" s="20"/>
      <c r="E514" s="20"/>
      <c r="F514" s="20"/>
      <c r="G514" s="20"/>
    </row>
    <row r="515" spans="2:7">
      <c r="B515" s="20"/>
      <c r="C515" s="20"/>
      <c r="D515" s="20"/>
      <c r="E515" s="20"/>
      <c r="F515" s="20"/>
      <c r="G515" s="20"/>
    </row>
    <row r="516" spans="2:7">
      <c r="B516" s="20"/>
      <c r="C516" s="20"/>
      <c r="D516" s="20"/>
      <c r="E516" s="20"/>
      <c r="F516" s="20"/>
      <c r="G516" s="20"/>
    </row>
    <row r="517" spans="2:7">
      <c r="B517" s="20"/>
      <c r="C517" s="20"/>
      <c r="D517" s="20"/>
      <c r="E517" s="20"/>
      <c r="F517" s="20"/>
      <c r="G517" s="20"/>
    </row>
    <row r="518" spans="2:7">
      <c r="B518" s="20"/>
      <c r="C518" s="20"/>
      <c r="D518" s="20"/>
      <c r="E518" s="20"/>
      <c r="F518" s="20"/>
      <c r="G518" s="20"/>
    </row>
    <row r="519" spans="2:7">
      <c r="B519" s="20"/>
      <c r="C519" s="20"/>
      <c r="D519" s="20"/>
      <c r="E519" s="20"/>
      <c r="F519" s="20"/>
      <c r="G519" s="20"/>
    </row>
    <row r="520" spans="2:7">
      <c r="B520" s="20"/>
      <c r="C520" s="20"/>
      <c r="D520" s="20"/>
      <c r="E520" s="20"/>
      <c r="F520" s="20"/>
      <c r="G520" s="20"/>
    </row>
    <row r="521" spans="2:7">
      <c r="B521" s="20"/>
      <c r="C521" s="20"/>
      <c r="D521" s="20"/>
      <c r="E521" s="20"/>
      <c r="F521" s="20"/>
      <c r="G521" s="20"/>
    </row>
    <row r="522" spans="2:7">
      <c r="B522" s="20"/>
      <c r="C522" s="20"/>
      <c r="D522" s="20"/>
      <c r="E522" s="20"/>
      <c r="F522" s="20"/>
      <c r="G522" s="20"/>
    </row>
    <row r="523" spans="2:7">
      <c r="B523" s="20"/>
      <c r="C523" s="20"/>
      <c r="D523" s="20"/>
      <c r="E523" s="20"/>
      <c r="F523" s="20"/>
      <c r="G523" s="20"/>
    </row>
    <row r="524" spans="2:7">
      <c r="B524" s="20"/>
      <c r="C524" s="20"/>
      <c r="D524" s="20"/>
      <c r="E524" s="20"/>
      <c r="F524" s="20"/>
      <c r="G524" s="20"/>
    </row>
    <row r="525" spans="2:7">
      <c r="B525" s="20"/>
      <c r="C525" s="20"/>
      <c r="D525" s="20"/>
      <c r="E525" s="20"/>
      <c r="F525" s="20"/>
      <c r="G525" s="20"/>
    </row>
    <row r="526" spans="2:7">
      <c r="B526" s="20"/>
      <c r="C526" s="20"/>
      <c r="D526" s="20"/>
      <c r="E526" s="20"/>
      <c r="F526" s="20"/>
      <c r="G526" s="20"/>
    </row>
    <row r="527" spans="2:7">
      <c r="B527" s="20"/>
      <c r="C527" s="20"/>
      <c r="D527" s="20"/>
      <c r="E527" s="20"/>
      <c r="F527" s="20"/>
      <c r="G527" s="20"/>
    </row>
    <row r="528" spans="2:7">
      <c r="B528" s="20"/>
      <c r="C528" s="20"/>
      <c r="D528" s="20"/>
      <c r="E528" s="20"/>
      <c r="F528" s="20"/>
      <c r="G528" s="20"/>
    </row>
    <row r="529" spans="2:7">
      <c r="B529" s="20"/>
      <c r="C529" s="20"/>
      <c r="D529" s="20"/>
      <c r="E529" s="20"/>
      <c r="F529" s="20"/>
      <c r="G529" s="20"/>
    </row>
    <row r="530" spans="2:7">
      <c r="B530" s="20"/>
      <c r="C530" s="20"/>
      <c r="D530" s="20"/>
      <c r="E530" s="20"/>
      <c r="F530" s="20"/>
      <c r="G530" s="20"/>
    </row>
    <row r="531" spans="2:7">
      <c r="B531" s="20"/>
      <c r="C531" s="20"/>
      <c r="D531" s="20"/>
      <c r="E531" s="20"/>
      <c r="F531" s="20"/>
      <c r="G531" s="20"/>
    </row>
    <row r="532" spans="2:7">
      <c r="B532" s="20"/>
      <c r="C532" s="20"/>
      <c r="D532" s="20"/>
      <c r="E532" s="20"/>
      <c r="F532" s="20"/>
      <c r="G532" s="20"/>
    </row>
    <row r="533" spans="2:7">
      <c r="B533" s="20"/>
      <c r="C533" s="20"/>
      <c r="D533" s="20"/>
      <c r="E533" s="20"/>
      <c r="F533" s="20"/>
      <c r="G533" s="20"/>
    </row>
    <row r="534" spans="2:7">
      <c r="B534" s="20"/>
      <c r="C534" s="20"/>
      <c r="D534" s="20"/>
      <c r="E534" s="20"/>
      <c r="F534" s="20"/>
      <c r="G534" s="20"/>
    </row>
    <row r="535" spans="2:7">
      <c r="B535" s="20"/>
      <c r="C535" s="20"/>
      <c r="D535" s="20"/>
      <c r="E535" s="20"/>
      <c r="F535" s="20"/>
      <c r="G535" s="20"/>
    </row>
    <row r="536" spans="2:7">
      <c r="B536" s="20"/>
      <c r="C536" s="20"/>
      <c r="D536" s="20"/>
      <c r="E536" s="20"/>
      <c r="F536" s="20"/>
      <c r="G536" s="20"/>
    </row>
    <row r="537" spans="2:7">
      <c r="B537" s="20"/>
      <c r="C537" s="20"/>
      <c r="D537" s="20"/>
      <c r="E537" s="20"/>
      <c r="F537" s="20"/>
      <c r="G537" s="20"/>
    </row>
    <row r="538" spans="2:7">
      <c r="B538" s="20"/>
      <c r="C538" s="20"/>
      <c r="D538" s="20"/>
      <c r="E538" s="20"/>
      <c r="F538" s="20"/>
      <c r="G538" s="20"/>
    </row>
    <row r="539" spans="2:7">
      <c r="B539" s="20"/>
      <c r="C539" s="20"/>
      <c r="D539" s="20"/>
      <c r="E539" s="20"/>
      <c r="F539" s="20"/>
      <c r="G539" s="20"/>
    </row>
    <row r="540" spans="2:7">
      <c r="B540" s="20"/>
      <c r="C540" s="20"/>
      <c r="D540" s="20"/>
      <c r="E540" s="20"/>
      <c r="F540" s="20"/>
      <c r="G540" s="20"/>
    </row>
    <row r="541" spans="2:7">
      <c r="B541" s="20"/>
      <c r="C541" s="20"/>
      <c r="D541" s="20"/>
      <c r="E541" s="20"/>
      <c r="F541" s="20"/>
      <c r="G541" s="20"/>
    </row>
    <row r="542" spans="2:7">
      <c r="B542" s="20"/>
      <c r="C542" s="20"/>
      <c r="D542" s="20"/>
      <c r="E542" s="20"/>
      <c r="F542" s="20"/>
      <c r="G542" s="20"/>
    </row>
    <row r="543" spans="2:7">
      <c r="B543" s="20"/>
      <c r="C543" s="20"/>
      <c r="D543" s="20"/>
      <c r="E543" s="20"/>
      <c r="F543" s="20"/>
      <c r="G543" s="20"/>
    </row>
    <row r="544" spans="2:7">
      <c r="B544" s="20"/>
      <c r="C544" s="20"/>
      <c r="D544" s="20"/>
      <c r="E544" s="20"/>
      <c r="F544" s="20"/>
      <c r="G544" s="20"/>
    </row>
    <row r="545" spans="2:7">
      <c r="B545" s="20"/>
      <c r="C545" s="20"/>
      <c r="D545" s="20"/>
      <c r="E545" s="20"/>
      <c r="F545" s="20"/>
      <c r="G545" s="20"/>
    </row>
    <row r="546" spans="2:7">
      <c r="B546" s="20"/>
      <c r="C546" s="20"/>
      <c r="D546" s="20"/>
      <c r="E546" s="20"/>
      <c r="F546" s="20"/>
      <c r="G546" s="20"/>
    </row>
  </sheetData>
  <sheetProtection formatCells="0" formatColumns="0" formatRows="0" insertColumns="0" insertRows="0" insertHyperlinks="0" deleteColumns="0" deleteRows="0" sort="0" autoFilter="0" pivotTables="0"/>
  <mergeCells count="4">
    <mergeCell ref="E5:G5"/>
    <mergeCell ref="E3:G3"/>
    <mergeCell ref="A3:A5"/>
    <mergeCell ref="B3:D3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A59D-268B-4016-8972-98F6BE04939C}">
  <dimension ref="A1:P32"/>
  <sheetViews>
    <sheetView zoomScaleNormal="100" workbookViewId="0"/>
  </sheetViews>
  <sheetFormatPr defaultColWidth="9.54296875" defaultRowHeight="12.5"/>
  <cols>
    <col min="1" max="1" width="30" style="338" customWidth="1"/>
    <col min="2" max="2" width="6.26953125" style="338" customWidth="1"/>
    <col min="3" max="3" width="7.26953125" style="338" customWidth="1"/>
    <col min="4" max="4" width="6.1796875" style="338" customWidth="1"/>
    <col min="5" max="5" width="6.26953125" style="338" customWidth="1"/>
    <col min="6" max="6" width="7" style="338" customWidth="1"/>
    <col min="7" max="8" width="6.7265625" style="338" customWidth="1"/>
    <col min="9" max="11" width="6.26953125" style="338" customWidth="1"/>
    <col min="12" max="12" width="7.1796875" style="338" customWidth="1"/>
    <col min="13" max="13" width="16.1796875" style="338" customWidth="1"/>
    <col min="14" max="16384" width="9.54296875" style="338"/>
  </cols>
  <sheetData>
    <row r="1" spans="1:16" ht="13">
      <c r="A1" s="359" t="s">
        <v>38</v>
      </c>
      <c r="B1" s="337"/>
    </row>
    <row r="2" spans="1:16" ht="16">
      <c r="A2" s="600" t="s">
        <v>251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</row>
    <row r="3" spans="1:16">
      <c r="P3" s="458"/>
    </row>
    <row r="4" spans="1:16" ht="22.5" customHeight="1">
      <c r="A4" s="601"/>
      <c r="B4" s="603" t="s">
        <v>42</v>
      </c>
      <c r="C4" s="604"/>
      <c r="D4" s="604"/>
      <c r="E4" s="604"/>
      <c r="F4" s="604"/>
      <c r="G4" s="604"/>
      <c r="H4" s="605"/>
      <c r="I4" s="606" t="s">
        <v>77</v>
      </c>
      <c r="J4" s="607"/>
      <c r="K4" s="608" t="s">
        <v>217</v>
      </c>
      <c r="L4" s="606" t="s">
        <v>101</v>
      </c>
    </row>
    <row r="5" spans="1:16" ht="80">
      <c r="A5" s="602"/>
      <c r="B5" s="410" t="s">
        <v>218</v>
      </c>
      <c r="C5" s="411" t="s">
        <v>219</v>
      </c>
      <c r="D5" s="412" t="s">
        <v>226</v>
      </c>
      <c r="E5" s="412" t="s">
        <v>220</v>
      </c>
      <c r="F5" s="412" t="s">
        <v>221</v>
      </c>
      <c r="G5" s="412" t="s">
        <v>91</v>
      </c>
      <c r="H5" s="412" t="s">
        <v>222</v>
      </c>
      <c r="I5" s="410" t="s">
        <v>59</v>
      </c>
      <c r="J5" s="412" t="s">
        <v>223</v>
      </c>
      <c r="K5" s="609"/>
      <c r="L5" s="610"/>
    </row>
    <row r="6" spans="1:16">
      <c r="A6" s="613" t="s">
        <v>24</v>
      </c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</row>
    <row r="7" spans="1:16" ht="6.75" customHeight="1">
      <c r="A7" s="415"/>
      <c r="B7" s="415"/>
      <c r="C7" s="415"/>
      <c r="D7" s="415"/>
      <c r="E7" s="415"/>
      <c r="F7" s="415"/>
      <c r="G7" s="415"/>
      <c r="H7" s="415"/>
      <c r="I7" s="415"/>
      <c r="J7" s="415"/>
      <c r="K7" s="415"/>
      <c r="L7" s="415"/>
    </row>
    <row r="8" spans="1:16">
      <c r="A8" s="613">
        <v>2020</v>
      </c>
      <c r="B8" s="613"/>
      <c r="C8" s="613"/>
      <c r="D8" s="613"/>
      <c r="E8" s="613"/>
      <c r="F8" s="613"/>
      <c r="G8" s="613"/>
      <c r="H8" s="613"/>
      <c r="I8" s="613"/>
      <c r="J8" s="613"/>
      <c r="K8" s="613"/>
      <c r="L8" s="613"/>
    </row>
    <row r="9" spans="1:16" ht="12.75" customHeight="1">
      <c r="A9" s="413" t="s">
        <v>224</v>
      </c>
      <c r="B9" s="415"/>
      <c r="C9" s="415"/>
      <c r="D9" s="415"/>
      <c r="E9" s="415"/>
      <c r="F9" s="415"/>
      <c r="G9" s="415"/>
      <c r="H9" s="415"/>
      <c r="I9" s="415"/>
      <c r="J9" s="415"/>
      <c r="K9" s="415"/>
      <c r="L9" s="415"/>
    </row>
    <row r="10" spans="1:16">
      <c r="A10" s="413" t="s">
        <v>233</v>
      </c>
      <c r="B10" s="414">
        <v>27411</v>
      </c>
      <c r="C10" s="414">
        <v>62205</v>
      </c>
      <c r="D10" s="414">
        <v>4362</v>
      </c>
      <c r="E10" s="414">
        <v>10812</v>
      </c>
      <c r="F10" s="414">
        <v>13173</v>
      </c>
      <c r="G10" s="414">
        <v>4404</v>
      </c>
      <c r="H10" s="414">
        <v>8625</v>
      </c>
      <c r="I10" s="414">
        <v>32649</v>
      </c>
      <c r="J10" s="414">
        <v>16239</v>
      </c>
      <c r="K10" s="414">
        <v>39210</v>
      </c>
      <c r="L10" s="414">
        <v>219093</v>
      </c>
    </row>
    <row r="11" spans="1:16">
      <c r="A11" s="613">
        <v>2021</v>
      </c>
      <c r="B11" s="613"/>
      <c r="C11" s="613"/>
      <c r="D11" s="613"/>
      <c r="E11" s="613"/>
      <c r="F11" s="613"/>
      <c r="G11" s="613"/>
      <c r="H11" s="613"/>
      <c r="I11" s="613"/>
      <c r="J11" s="613"/>
      <c r="K11" s="613"/>
      <c r="L11" s="613"/>
    </row>
    <row r="12" spans="1:16" ht="12.75" customHeight="1">
      <c r="A12" s="413" t="s">
        <v>224</v>
      </c>
    </row>
    <row r="13" spans="1:16">
      <c r="A13" s="413" t="s">
        <v>233</v>
      </c>
      <c r="B13" s="482">
        <v>14982</v>
      </c>
      <c r="C13" s="482">
        <v>36708</v>
      </c>
      <c r="D13" s="482">
        <v>3534</v>
      </c>
      <c r="E13" s="482">
        <v>7218</v>
      </c>
      <c r="F13" s="482">
        <v>8130</v>
      </c>
      <c r="G13" s="482">
        <v>3492</v>
      </c>
      <c r="H13" s="482">
        <v>5547</v>
      </c>
      <c r="I13" s="482">
        <v>22500</v>
      </c>
      <c r="J13" s="482">
        <v>8667</v>
      </c>
      <c r="K13" s="482">
        <v>30639</v>
      </c>
      <c r="L13" s="482">
        <v>141417</v>
      </c>
    </row>
    <row r="14" spans="1:16">
      <c r="A14" s="613" t="s">
        <v>243</v>
      </c>
      <c r="B14" s="613"/>
      <c r="C14" s="613"/>
      <c r="D14" s="613"/>
      <c r="E14" s="613"/>
      <c r="F14" s="613"/>
      <c r="G14" s="613"/>
      <c r="H14" s="613"/>
      <c r="I14" s="613"/>
      <c r="J14" s="613"/>
      <c r="K14" s="613"/>
      <c r="L14" s="613"/>
    </row>
    <row r="15" spans="1:16" ht="12.75" customHeight="1">
      <c r="A15" s="413" t="s">
        <v>224</v>
      </c>
    </row>
    <row r="16" spans="1:16">
      <c r="A16" s="413" t="s">
        <v>232</v>
      </c>
      <c r="B16" s="482">
        <v>9534</v>
      </c>
      <c r="C16" s="482">
        <v>37902</v>
      </c>
      <c r="D16" s="482">
        <v>3819</v>
      </c>
      <c r="E16" s="482">
        <v>10503</v>
      </c>
      <c r="F16" s="482">
        <v>7848</v>
      </c>
      <c r="G16" s="482">
        <v>4056</v>
      </c>
      <c r="H16" s="482">
        <v>5262</v>
      </c>
      <c r="I16" s="482">
        <v>24486</v>
      </c>
      <c r="J16" s="482">
        <v>7926</v>
      </c>
      <c r="K16" s="482">
        <v>33705</v>
      </c>
      <c r="L16" s="482">
        <v>145032</v>
      </c>
      <c r="M16" s="511"/>
    </row>
    <row r="17" spans="1:13">
      <c r="A17" s="613" t="s">
        <v>268</v>
      </c>
      <c r="B17" s="613"/>
      <c r="C17" s="613"/>
      <c r="D17" s="613"/>
      <c r="E17" s="613"/>
      <c r="F17" s="613"/>
      <c r="G17" s="613"/>
      <c r="H17" s="613"/>
      <c r="I17" s="613"/>
      <c r="J17" s="613"/>
      <c r="K17" s="613"/>
      <c r="L17" s="613"/>
    </row>
    <row r="18" spans="1:13" ht="12.75" customHeight="1">
      <c r="A18" s="424" t="s">
        <v>227</v>
      </c>
      <c r="B18" s="414"/>
      <c r="C18" s="414"/>
      <c r="D18" s="414"/>
      <c r="E18" s="414"/>
      <c r="F18" s="414"/>
      <c r="G18" s="414"/>
      <c r="H18" s="414"/>
      <c r="I18" s="414"/>
      <c r="J18" s="414"/>
      <c r="K18" s="414"/>
      <c r="L18" s="414"/>
    </row>
    <row r="19" spans="1:13" ht="12.75" customHeight="1">
      <c r="A19" s="424" t="s">
        <v>228</v>
      </c>
      <c r="B19" s="414"/>
      <c r="C19" s="414"/>
      <c r="D19" s="414"/>
      <c r="E19" s="414"/>
      <c r="F19" s="414"/>
      <c r="G19" s="414"/>
      <c r="H19" s="414"/>
      <c r="I19" s="414"/>
      <c r="J19" s="414"/>
      <c r="K19" s="414"/>
      <c r="L19" s="414"/>
    </row>
    <row r="20" spans="1:13">
      <c r="A20" s="421" t="s">
        <v>234</v>
      </c>
      <c r="B20" s="457">
        <v>-36.4</v>
      </c>
      <c r="C20" s="457">
        <v>3.3</v>
      </c>
      <c r="D20" s="457">
        <v>8.1</v>
      </c>
      <c r="E20" s="457">
        <v>45.5</v>
      </c>
      <c r="F20" s="457">
        <v>-3.5</v>
      </c>
      <c r="G20" s="457">
        <v>16.2</v>
      </c>
      <c r="H20" s="457">
        <v>-5.0999999999999996</v>
      </c>
      <c r="I20" s="457">
        <v>8.8000000000000007</v>
      </c>
      <c r="J20" s="457">
        <v>-8.5</v>
      </c>
      <c r="K20" s="457">
        <v>10</v>
      </c>
      <c r="L20" s="457">
        <v>2.6</v>
      </c>
    </row>
    <row r="21" spans="1:13" s="417" customFormat="1" ht="12.75" customHeight="1">
      <c r="A21" s="611" t="s">
        <v>129</v>
      </c>
      <c r="B21" s="612"/>
      <c r="C21" s="612"/>
      <c r="D21" s="612"/>
      <c r="E21" s="612"/>
      <c r="F21" s="612"/>
      <c r="G21" s="612"/>
      <c r="H21" s="612"/>
      <c r="I21" s="612"/>
      <c r="J21" s="612"/>
      <c r="K21" s="612"/>
      <c r="L21" s="612"/>
      <c r="M21" s="416"/>
    </row>
    <row r="22" spans="1:13" s="416" customFormat="1">
      <c r="A22" s="611" t="s">
        <v>225</v>
      </c>
      <c r="B22" s="612"/>
      <c r="C22" s="612"/>
      <c r="D22" s="612"/>
      <c r="E22" s="612"/>
      <c r="F22" s="612"/>
      <c r="G22" s="612"/>
      <c r="H22" s="612"/>
      <c r="I22" s="612"/>
      <c r="J22" s="612"/>
      <c r="K22" s="612"/>
      <c r="L22" s="612"/>
    </row>
    <row r="23" spans="1:13" s="416" customFormat="1">
      <c r="A23" s="431" t="s">
        <v>235</v>
      </c>
      <c r="B23" s="432"/>
      <c r="C23" s="432"/>
      <c r="D23" s="432"/>
      <c r="E23" s="432"/>
      <c r="F23" s="432"/>
      <c r="G23" s="432"/>
      <c r="H23" s="432"/>
      <c r="I23" s="432"/>
      <c r="J23" s="432"/>
      <c r="K23" s="432"/>
      <c r="L23" s="432"/>
    </row>
    <row r="24" spans="1:13" s="416" customFormat="1">
      <c r="A24" s="431" t="s">
        <v>252</v>
      </c>
      <c r="B24" s="432"/>
      <c r="C24" s="432"/>
      <c r="D24" s="432"/>
      <c r="E24" s="432"/>
      <c r="F24" s="432"/>
      <c r="G24" s="432"/>
      <c r="H24" s="432"/>
      <c r="I24" s="432"/>
      <c r="J24" s="432"/>
      <c r="K24" s="432"/>
      <c r="L24" s="432"/>
    </row>
    <row r="25" spans="1:13" s="416" customFormat="1">
      <c r="A25" s="449" t="s">
        <v>253</v>
      </c>
      <c r="B25" s="445"/>
      <c r="C25" s="445"/>
      <c r="D25" s="445"/>
      <c r="E25" s="445"/>
      <c r="F25" s="445"/>
      <c r="G25" s="445"/>
      <c r="H25" s="445"/>
      <c r="I25" s="445"/>
      <c r="J25" s="445"/>
      <c r="K25" s="445"/>
      <c r="L25" s="445"/>
    </row>
    <row r="26" spans="1:13" s="416" customFormat="1">
      <c r="A26" s="598" t="s">
        <v>231</v>
      </c>
      <c r="B26" s="599"/>
      <c r="C26" s="599"/>
      <c r="D26" s="599"/>
      <c r="E26" s="599"/>
      <c r="F26" s="599"/>
      <c r="G26" s="599"/>
      <c r="H26" s="599"/>
      <c r="I26" s="599"/>
      <c r="J26" s="599"/>
      <c r="K26" s="599"/>
      <c r="L26" s="599"/>
    </row>
    <row r="27" spans="1:13" s="426" customFormat="1" ht="10.5">
      <c r="A27" s="425" t="s">
        <v>151</v>
      </c>
      <c r="F27" s="427"/>
      <c r="G27" s="427"/>
      <c r="H27" s="427"/>
    </row>
    <row r="28" spans="1:13" s="430" customFormat="1">
      <c r="A28" s="428" t="s">
        <v>74</v>
      </c>
      <c r="B28" s="429"/>
      <c r="F28" s="427"/>
      <c r="G28" s="427"/>
      <c r="H28" s="427"/>
    </row>
    <row r="29" spans="1:13" s="416" customFormat="1">
      <c r="A29" s="418" t="s">
        <v>200</v>
      </c>
      <c r="B29" s="419"/>
      <c r="C29" s="419"/>
      <c r="D29" s="419"/>
      <c r="E29" s="419"/>
      <c r="F29" s="419"/>
      <c r="G29" s="419"/>
      <c r="H29" s="419"/>
      <c r="I29" s="419"/>
      <c r="J29" s="419"/>
      <c r="K29" s="419"/>
      <c r="L29" s="420"/>
    </row>
    <row r="32" spans="1:13">
      <c r="B32" s="504"/>
      <c r="C32" s="504"/>
      <c r="D32" s="504"/>
      <c r="E32" s="504"/>
      <c r="F32" s="504"/>
      <c r="G32" s="504"/>
      <c r="H32" s="504"/>
      <c r="I32" s="504"/>
      <c r="J32" s="504"/>
      <c r="K32" s="504"/>
      <c r="L32" s="504"/>
    </row>
  </sheetData>
  <mergeCells count="14">
    <mergeCell ref="A26:L26"/>
    <mergeCell ref="A2:L2"/>
    <mergeCell ref="A4:A5"/>
    <mergeCell ref="B4:H4"/>
    <mergeCell ref="I4:J4"/>
    <mergeCell ref="K4:K5"/>
    <mergeCell ref="L4:L5"/>
    <mergeCell ref="A21:L21"/>
    <mergeCell ref="A22:L22"/>
    <mergeCell ref="A11:L11"/>
    <mergeCell ref="A14:L14"/>
    <mergeCell ref="A6:L6"/>
    <mergeCell ref="A17:L17"/>
    <mergeCell ref="A8:L8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3"/>
  <sheetViews>
    <sheetView showGridLines="0" zoomScaleNormal="100" workbookViewId="0"/>
  </sheetViews>
  <sheetFormatPr defaultColWidth="8" defaultRowHeight="12.5"/>
  <cols>
    <col min="1" max="1" width="20" style="71" customWidth="1"/>
    <col min="2" max="8" width="8.7265625" style="71" customWidth="1"/>
    <col min="9" max="9" width="9.7265625" style="71" bestFit="1" customWidth="1"/>
    <col min="10" max="10" width="11.453125" style="71" bestFit="1" customWidth="1"/>
    <col min="11" max="12" width="9" style="71" bestFit="1" customWidth="1"/>
    <col min="13" max="16384" width="8" style="71"/>
  </cols>
  <sheetData>
    <row r="1" spans="1:12" ht="13">
      <c r="A1" s="10" t="s">
        <v>46</v>
      </c>
      <c r="B1" s="17"/>
      <c r="C1" s="17"/>
      <c r="D1" s="17"/>
      <c r="E1" s="17"/>
      <c r="F1" s="17"/>
      <c r="G1" s="17"/>
      <c r="H1" s="17"/>
    </row>
    <row r="2" spans="1:12" ht="16">
      <c r="A2" s="614" t="s">
        <v>250</v>
      </c>
      <c r="B2" s="614"/>
      <c r="C2" s="614"/>
      <c r="D2" s="614"/>
      <c r="E2" s="614"/>
      <c r="F2" s="614"/>
      <c r="G2" s="614"/>
      <c r="H2" s="614"/>
    </row>
    <row r="3" spans="1:12" s="162" customFormat="1" ht="12.75" customHeight="1">
      <c r="A3" s="615"/>
      <c r="B3" s="624" t="s">
        <v>23</v>
      </c>
      <c r="C3" s="625"/>
      <c r="D3" s="625"/>
      <c r="E3" s="625"/>
      <c r="F3" s="625"/>
      <c r="G3" s="625"/>
      <c r="H3" s="625"/>
    </row>
    <row r="4" spans="1:12" ht="12" customHeight="1">
      <c r="A4" s="616"/>
      <c r="B4" s="149">
        <v>2019</v>
      </c>
      <c r="C4" s="149">
        <v>2020</v>
      </c>
      <c r="D4" s="149">
        <v>2021</v>
      </c>
      <c r="E4" s="149">
        <v>2022</v>
      </c>
      <c r="F4" s="468">
        <v>2020</v>
      </c>
      <c r="G4" s="150">
        <v>2021</v>
      </c>
      <c r="H4" s="150">
        <v>2022</v>
      </c>
    </row>
    <row r="5" spans="1:12">
      <c r="A5" s="617"/>
      <c r="B5" s="619" t="s">
        <v>24</v>
      </c>
      <c r="C5" s="620"/>
      <c r="D5" s="620"/>
      <c r="E5" s="621"/>
      <c r="F5" s="622" t="s">
        <v>8</v>
      </c>
      <c r="G5" s="623"/>
      <c r="H5" s="623"/>
      <c r="J5" s="378"/>
      <c r="K5" s="378"/>
      <c r="L5" s="378"/>
    </row>
    <row r="6" spans="1:12">
      <c r="A6" s="618" t="s">
        <v>25</v>
      </c>
      <c r="B6" s="618"/>
      <c r="C6" s="618"/>
      <c r="D6" s="618"/>
      <c r="E6" s="618"/>
      <c r="F6" s="618"/>
      <c r="G6" s="618"/>
      <c r="H6" s="618"/>
      <c r="J6" s="378"/>
      <c r="K6" s="378"/>
      <c r="L6" s="378"/>
    </row>
    <row r="7" spans="1:12">
      <c r="A7" s="153" t="s">
        <v>122</v>
      </c>
      <c r="B7" s="163">
        <v>1669170</v>
      </c>
      <c r="C7" s="163">
        <v>1665076</v>
      </c>
      <c r="D7" s="163">
        <v>21257</v>
      </c>
      <c r="E7" s="163">
        <v>191442</v>
      </c>
      <c r="F7" s="395">
        <v>-0.2</v>
      </c>
      <c r="G7" s="395">
        <v>-98.7</v>
      </c>
      <c r="H7" s="395">
        <v>800.6</v>
      </c>
      <c r="I7" s="319"/>
      <c r="J7" s="382"/>
      <c r="K7" s="382"/>
      <c r="L7" s="382"/>
    </row>
    <row r="8" spans="1:12">
      <c r="A8" s="153" t="s">
        <v>26</v>
      </c>
      <c r="B8" s="163">
        <v>1022191</v>
      </c>
      <c r="C8" s="163">
        <v>872207</v>
      </c>
      <c r="D8" s="163">
        <v>8919</v>
      </c>
      <c r="E8" s="163">
        <v>9937</v>
      </c>
      <c r="F8" s="395">
        <v>-14.7</v>
      </c>
      <c r="G8" s="395">
        <v>-99</v>
      </c>
      <c r="H8" s="395">
        <v>11.4</v>
      </c>
      <c r="I8" s="319"/>
      <c r="J8" s="382"/>
      <c r="K8" s="382"/>
      <c r="L8" s="382"/>
    </row>
    <row r="9" spans="1:12">
      <c r="A9" s="153" t="s">
        <v>27</v>
      </c>
      <c r="B9" s="163">
        <v>558681</v>
      </c>
      <c r="C9" s="163">
        <v>529238</v>
      </c>
      <c r="D9" s="163">
        <v>11391</v>
      </c>
      <c r="E9" s="163">
        <v>12819</v>
      </c>
      <c r="F9" s="395">
        <v>-5.3</v>
      </c>
      <c r="G9" s="395">
        <v>-97.8</v>
      </c>
      <c r="H9" s="395">
        <v>12.5</v>
      </c>
      <c r="I9" s="319"/>
      <c r="J9" s="382"/>
      <c r="K9" s="382"/>
      <c r="L9" s="382"/>
    </row>
    <row r="10" spans="1:12">
      <c r="A10" s="153" t="s">
        <v>123</v>
      </c>
      <c r="B10" s="163">
        <v>493760</v>
      </c>
      <c r="C10" s="163">
        <v>467320</v>
      </c>
      <c r="D10" s="163">
        <v>7752</v>
      </c>
      <c r="E10" s="163">
        <v>7342</v>
      </c>
      <c r="F10" s="395">
        <v>-5.4</v>
      </c>
      <c r="G10" s="395">
        <v>-98.3</v>
      </c>
      <c r="H10" s="395">
        <v>-5.3</v>
      </c>
      <c r="I10" s="319"/>
      <c r="J10" s="382"/>
      <c r="K10" s="382"/>
      <c r="L10" s="382"/>
    </row>
    <row r="11" spans="1:12">
      <c r="A11" s="153" t="s">
        <v>205</v>
      </c>
      <c r="B11" s="163">
        <v>120216</v>
      </c>
      <c r="C11" s="163">
        <v>118126</v>
      </c>
      <c r="D11" s="163">
        <v>3371</v>
      </c>
      <c r="E11" s="163">
        <v>7830</v>
      </c>
      <c r="F11" s="395">
        <v>-1.7</v>
      </c>
      <c r="G11" s="395">
        <v>-97.1</v>
      </c>
      <c r="H11" s="395">
        <v>132.30000000000001</v>
      </c>
      <c r="I11" s="319"/>
      <c r="J11" s="382"/>
      <c r="K11" s="382"/>
      <c r="L11" s="382"/>
    </row>
    <row r="12" spans="1:12" s="157" customFormat="1">
      <c r="A12" s="164" t="s">
        <v>206</v>
      </c>
      <c r="B12" s="165">
        <v>3864018</v>
      </c>
      <c r="C12" s="165">
        <v>3651967</v>
      </c>
      <c r="D12" s="165">
        <v>52690</v>
      </c>
      <c r="E12" s="165">
        <v>229370</v>
      </c>
      <c r="F12" s="396">
        <v>-5.5</v>
      </c>
      <c r="G12" s="396">
        <v>-98.6</v>
      </c>
      <c r="H12" s="396">
        <v>335.3</v>
      </c>
      <c r="I12" s="319"/>
      <c r="J12" s="382"/>
      <c r="K12" s="382"/>
      <c r="L12" s="382"/>
    </row>
    <row r="13" spans="1:12">
      <c r="A13" s="618" t="s">
        <v>28</v>
      </c>
      <c r="B13" s="618"/>
      <c r="C13" s="618"/>
      <c r="D13" s="618"/>
      <c r="E13" s="618"/>
      <c r="F13" s="618"/>
      <c r="G13" s="618"/>
      <c r="H13" s="618"/>
      <c r="I13" s="319"/>
      <c r="J13" s="380"/>
      <c r="K13" s="380"/>
      <c r="L13" s="380"/>
    </row>
    <row r="14" spans="1:12">
      <c r="A14" s="153" t="s">
        <v>124</v>
      </c>
      <c r="B14" s="169">
        <v>2007510</v>
      </c>
      <c r="C14" s="169">
        <v>1826781</v>
      </c>
      <c r="D14" s="169">
        <v>1081</v>
      </c>
      <c r="E14" s="169">
        <v>32570</v>
      </c>
      <c r="F14" s="441">
        <v>-9</v>
      </c>
      <c r="G14" s="441">
        <v>-99.9</v>
      </c>
      <c r="H14" s="441">
        <v>2913</v>
      </c>
      <c r="I14" s="319"/>
      <c r="J14" s="382"/>
      <c r="K14" s="382"/>
      <c r="L14" s="382"/>
    </row>
    <row r="15" spans="1:12">
      <c r="A15" s="153" t="s">
        <v>125</v>
      </c>
      <c r="B15" s="169">
        <v>1073853</v>
      </c>
      <c r="C15" s="169">
        <v>1049601</v>
      </c>
      <c r="D15" s="169">
        <v>21351</v>
      </c>
      <c r="E15" s="169">
        <v>138479</v>
      </c>
      <c r="F15" s="441">
        <v>-2.2999999999999998</v>
      </c>
      <c r="G15" s="441">
        <v>-98</v>
      </c>
      <c r="H15" s="441">
        <v>548.6</v>
      </c>
      <c r="I15" s="319"/>
      <c r="J15" s="382"/>
      <c r="K15" s="382"/>
      <c r="L15" s="382"/>
    </row>
    <row r="16" spans="1:12">
      <c r="A16" s="153" t="s">
        <v>126</v>
      </c>
      <c r="B16" s="169">
        <v>76855</v>
      </c>
      <c r="C16" s="169">
        <v>81897</v>
      </c>
      <c r="D16" s="169">
        <v>32</v>
      </c>
      <c r="E16" s="169">
        <v>671</v>
      </c>
      <c r="F16" s="441">
        <v>6.6</v>
      </c>
      <c r="G16" s="441">
        <v>-100</v>
      </c>
      <c r="H16" s="441">
        <v>1996.9</v>
      </c>
      <c r="I16" s="319"/>
      <c r="J16" s="382"/>
      <c r="K16" s="382"/>
      <c r="L16" s="382"/>
    </row>
    <row r="17" spans="1:12">
      <c r="A17" s="166" t="s">
        <v>29</v>
      </c>
      <c r="B17" s="169">
        <v>305902</v>
      </c>
      <c r="C17" s="169">
        <v>325427</v>
      </c>
      <c r="D17" s="169">
        <v>4295</v>
      </c>
      <c r="E17" s="169">
        <v>19832</v>
      </c>
      <c r="F17" s="441">
        <v>6.4</v>
      </c>
      <c r="G17" s="441">
        <v>-98.7</v>
      </c>
      <c r="H17" s="441">
        <v>361.7</v>
      </c>
      <c r="I17" s="319"/>
      <c r="J17" s="382"/>
      <c r="K17" s="382"/>
      <c r="L17" s="382"/>
    </row>
    <row r="18" spans="1:12">
      <c r="A18" s="166" t="s">
        <v>127</v>
      </c>
      <c r="B18" s="169">
        <v>67158</v>
      </c>
      <c r="C18" s="169">
        <v>70389</v>
      </c>
      <c r="D18" s="169">
        <v>1049</v>
      </c>
      <c r="E18" s="169">
        <v>2307</v>
      </c>
      <c r="F18" s="441">
        <v>4.8</v>
      </c>
      <c r="G18" s="441">
        <v>-98.5</v>
      </c>
      <c r="H18" s="441">
        <v>119.9</v>
      </c>
      <c r="I18" s="319"/>
      <c r="J18" s="382"/>
      <c r="K18" s="382"/>
      <c r="L18" s="382"/>
    </row>
    <row r="19" spans="1:12">
      <c r="A19" s="167" t="s">
        <v>211</v>
      </c>
      <c r="B19" s="168">
        <v>332740</v>
      </c>
      <c r="C19" s="168">
        <v>297872</v>
      </c>
      <c r="D19" s="168">
        <v>24882</v>
      </c>
      <c r="E19" s="168">
        <v>35511</v>
      </c>
      <c r="F19" s="442">
        <v>-10.5</v>
      </c>
      <c r="G19" s="442">
        <v>-91.6</v>
      </c>
      <c r="H19" s="442">
        <v>42.7</v>
      </c>
      <c r="I19" s="319"/>
      <c r="J19" s="382"/>
      <c r="K19" s="382"/>
      <c r="L19" s="382"/>
    </row>
    <row r="20" spans="1:12" s="154" customFormat="1" ht="12.75" customHeight="1">
      <c r="A20" s="153" t="s">
        <v>84</v>
      </c>
      <c r="J20" s="381"/>
      <c r="K20" s="381"/>
      <c r="L20" s="381"/>
    </row>
    <row r="21" spans="1:12" s="154" customFormat="1" ht="12.75" customHeight="1">
      <c r="A21" s="170" t="s">
        <v>83</v>
      </c>
      <c r="B21" s="170"/>
      <c r="C21" s="170"/>
      <c r="D21" s="170"/>
      <c r="H21" s="171"/>
      <c r="J21" s="381"/>
      <c r="K21" s="381"/>
      <c r="L21" s="381"/>
    </row>
    <row r="22" spans="1:12" s="154" customFormat="1" ht="12.75" customHeight="1">
      <c r="A22" s="153" t="s">
        <v>204</v>
      </c>
      <c r="B22" s="172"/>
      <c r="C22" s="171"/>
      <c r="D22" s="171"/>
      <c r="E22" s="171"/>
      <c r="F22" s="171"/>
      <c r="G22" s="171"/>
      <c r="J22" s="381"/>
      <c r="K22" s="381"/>
      <c r="L22" s="381"/>
    </row>
    <row r="23" spans="1:12" s="154" customFormat="1" ht="12.75" customHeight="1">
      <c r="A23" s="153" t="s">
        <v>210</v>
      </c>
      <c r="B23" s="172"/>
      <c r="C23" s="171"/>
      <c r="D23" s="171"/>
      <c r="E23" s="171"/>
      <c r="F23" s="171"/>
      <c r="G23" s="171"/>
      <c r="J23" s="381"/>
      <c r="K23" s="381"/>
      <c r="L23" s="381"/>
    </row>
    <row r="24" spans="1:12" s="154" customFormat="1" ht="12.75" customHeight="1">
      <c r="A24" s="153" t="s">
        <v>209</v>
      </c>
      <c r="B24" s="172"/>
      <c r="C24" s="171"/>
      <c r="D24" s="171"/>
      <c r="E24" s="171"/>
      <c r="F24" s="171"/>
      <c r="G24" s="171"/>
    </row>
    <row r="25" spans="1:12" s="154" customFormat="1" ht="12.75" customHeight="1">
      <c r="A25" s="206" t="s">
        <v>207</v>
      </c>
      <c r="B25" s="206"/>
      <c r="C25" s="206"/>
      <c r="D25" s="206"/>
      <c r="E25" s="206"/>
      <c r="F25" s="206"/>
      <c r="G25" s="206"/>
      <c r="H25" s="173"/>
    </row>
    <row r="26" spans="1:12" s="154" customFormat="1" ht="12.75" customHeight="1">
      <c r="A26" s="174" t="s">
        <v>94</v>
      </c>
      <c r="B26" s="175"/>
      <c r="C26" s="175"/>
      <c r="D26" s="175"/>
      <c r="E26" s="175"/>
      <c r="F26" s="175"/>
      <c r="G26" s="175"/>
      <c r="H26" s="173"/>
    </row>
    <row r="27" spans="1:12" s="154" customFormat="1" ht="12.75" customHeight="1">
      <c r="A27" s="153" t="s">
        <v>208</v>
      </c>
      <c r="H27" s="173"/>
    </row>
    <row r="28" spans="1:12" s="157" customFormat="1">
      <c r="A28" s="336" t="s">
        <v>200</v>
      </c>
      <c r="B28" s="159"/>
      <c r="C28" s="159"/>
      <c r="D28" s="159"/>
      <c r="E28" s="159"/>
      <c r="F28" s="156"/>
    </row>
    <row r="29" spans="1:12" s="157" customFormat="1">
      <c r="A29" s="23"/>
      <c r="B29" s="156"/>
      <c r="C29" s="156"/>
      <c r="D29" s="156"/>
      <c r="E29" s="176"/>
      <c r="F29" s="156"/>
    </row>
    <row r="30" spans="1:12">
      <c r="A30" s="50"/>
      <c r="B30" s="156"/>
      <c r="C30" s="156"/>
      <c r="D30" s="156"/>
      <c r="E30" s="176"/>
      <c r="F30" s="156"/>
      <c r="G30" s="177"/>
      <c r="H30" s="157"/>
    </row>
    <row r="31" spans="1:12">
      <c r="A31" s="18"/>
      <c r="B31" s="178"/>
      <c r="C31" s="178"/>
      <c r="D31" s="178"/>
      <c r="E31" s="179"/>
      <c r="F31" s="178"/>
    </row>
    <row r="32" spans="1:12">
      <c r="B32" s="159"/>
      <c r="C32" s="159"/>
      <c r="D32" s="159"/>
      <c r="E32" s="159"/>
      <c r="F32" s="156"/>
      <c r="G32" s="157"/>
      <c r="H32" s="157"/>
    </row>
    <row r="33" spans="2:8">
      <c r="B33" s="156"/>
      <c r="C33" s="156"/>
      <c r="D33" s="156"/>
      <c r="E33" s="156"/>
      <c r="F33" s="156"/>
      <c r="G33" s="157"/>
      <c r="H33" s="157"/>
    </row>
  </sheetData>
  <mergeCells count="7">
    <mergeCell ref="A2:H2"/>
    <mergeCell ref="A3:A5"/>
    <mergeCell ref="A13:H13"/>
    <mergeCell ref="B5:E5"/>
    <mergeCell ref="F5:H5"/>
    <mergeCell ref="A6:H6"/>
    <mergeCell ref="B3:H3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Contents</vt:lpstr>
      <vt:lpstr>Table 1</vt:lpstr>
      <vt:lpstr>Table 2 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 Table 12 (2019-2022) </vt:lpstr>
      <vt:lpstr>Table 13 (2019-2022) </vt:lpstr>
      <vt:lpstr>Table 14</vt:lpstr>
      <vt:lpstr>Table 15</vt:lpstr>
      <vt:lpstr>Table 16</vt:lpstr>
      <vt:lpstr>Table 17</vt:lpstr>
      <vt:lpstr>Table 18</vt:lpstr>
      <vt:lpstr>' Table 12 (2019-2022) '!Print_Area</vt:lpstr>
      <vt:lpstr>'Table 1'!Print_Area</vt:lpstr>
      <vt:lpstr>'Table 10'!Print_Area</vt:lpstr>
      <vt:lpstr>'Table 11'!Print_Area</vt:lpstr>
      <vt:lpstr>'Table 13 (2019-2022) '!Print_Area</vt:lpstr>
      <vt:lpstr>'Table 14'!Print_Area</vt:lpstr>
      <vt:lpstr>'Table 15'!Print_Area</vt:lpstr>
      <vt:lpstr>'Table 16'!Print_Area</vt:lpstr>
      <vt:lpstr>'Table 17'!Print_Area</vt:lpstr>
      <vt:lpstr>'Table 18'!Print_Area</vt:lpstr>
      <vt:lpstr>'Table 2 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2022-12-19T22:44:05Z</dcterms:created>
  <dcterms:modified xsi:type="dcterms:W3CDTF">2022-12-19T22:44:11Z</dcterms:modified>
</cp:coreProperties>
</file>