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1585" windowHeight="13575"/>
  </bookViews>
  <sheets>
    <sheet name="Calls per Hour Jul 2017" sheetId="1" r:id="rId1"/>
    <sheet name="Interpreter Availability Jul 17" sheetId="2" r:id="rId2"/>
  </sheets>
  <calcPr calcId="171027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D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B26" i="1" s="1"/>
  <c r="AC26" i="1" l="1"/>
  <c r="D39" i="2" l="1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28" i="2" l="1"/>
</calcChain>
</file>

<file path=xl/sharedStrings.xml><?xml version="1.0" encoding="utf-8"?>
<sst xmlns="http://schemas.openxmlformats.org/spreadsheetml/2006/main" count="136" uniqueCount="39">
  <si>
    <t>++-</t>
  </si>
  <si>
    <t>TIME SLOT</t>
  </si>
  <si>
    <t>10 - 11</t>
  </si>
  <si>
    <t>04 - 05</t>
  </si>
  <si>
    <t>Calls</t>
  </si>
  <si>
    <t>Minutes</t>
  </si>
  <si>
    <t>DATE</t>
  </si>
  <si>
    <t>CALLS</t>
  </si>
  <si>
    <t>MINS</t>
  </si>
  <si>
    <t>Mon</t>
  </si>
  <si>
    <t>Wed</t>
  </si>
  <si>
    <t>Fri</t>
  </si>
  <si>
    <t xml:space="preserve">  </t>
  </si>
  <si>
    <t>8-9</t>
  </si>
  <si>
    <t>5-6</t>
  </si>
  <si>
    <t xml:space="preserve">CALLS </t>
  </si>
  <si>
    <t>6-7</t>
  </si>
  <si>
    <t>7-8</t>
  </si>
  <si>
    <t>2-3</t>
  </si>
  <si>
    <t>1-2</t>
  </si>
  <si>
    <t>11-12</t>
  </si>
  <si>
    <t>12-1</t>
  </si>
  <si>
    <t>9-10</t>
  </si>
  <si>
    <t>3-4</t>
  </si>
  <si>
    <t>10-11</t>
  </si>
  <si>
    <t>4-5</t>
  </si>
  <si>
    <t>Ave Calls Per Hour</t>
  </si>
  <si>
    <t>Time</t>
  </si>
  <si>
    <t xml:space="preserve">Ave Mins Per Hour </t>
  </si>
  <si>
    <t xml:space="preserve">Average #  Interpreters available </t>
  </si>
  <si>
    <t>Ave calls YTD</t>
  </si>
  <si>
    <t>Ave Mins YTD</t>
  </si>
  <si>
    <t xml:space="preserve">Average Interpreters available </t>
  </si>
  <si>
    <t xml:space="preserve">Average YTD </t>
  </si>
  <si>
    <t xml:space="preserve">Interpreters available </t>
  </si>
  <si>
    <t>Tues</t>
  </si>
  <si>
    <t>Calls per hour July 2017</t>
  </si>
  <si>
    <t>Thur</t>
  </si>
  <si>
    <t>Thurs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</si>
</sst>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409]d\-mmm"/>
    <numFmt numFmtId="165" formatCode="[$-1409]General"/>
    <numFmt numFmtId="166" formatCode="[$-1409]0%"/>
    <numFmt numFmtId="167" formatCode="[$$-1409]#,##0.00;[Red]&quot;-&quot;[$$-1409]#,##0.00"/>
    <numFmt numFmtId="168" formatCode="d/mm/yy;@"/>
  </numFmts>
  <fonts count="23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0"/>
      <color rgb="FF000000"/>
      <name val="Calibri"/>
      <family val="2"/>
    </font>
    <font>
      <b/>
      <sz val="10"/>
      <color rgb="FF000000"/>
      <name val="Arial1"/>
    </font>
    <font>
      <sz val="10"/>
      <color rgb="FF000000"/>
      <name val="Calibri"/>
      <family val="2"/>
    </font>
    <font>
      <b/>
      <sz val="11"/>
      <color rgb="FF000000"/>
      <name val="Arial1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Arial1"/>
    </font>
    <font>
      <b/>
      <sz val="20"/>
      <color rgb="FFFF0000"/>
      <name val="Arial1"/>
    </font>
    <font>
      <b/>
      <sz val="10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7C8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110">
    <xf numFmtId="0" fontId="0" fillId="0" borderId="0" xfId="0"/>
    <xf numFmtId="165" fontId="6" fillId="0" borderId="0" xfId="1" applyFont="1" applyFill="1" applyAlignment="1" applyProtection="1">
      <alignment horizontal="right"/>
    </xf>
    <xf numFmtId="0" fontId="0" fillId="0" borderId="0" xfId="0" applyAlignment="1">
      <alignment horizontal="right"/>
    </xf>
    <xf numFmtId="168" fontId="6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Font="1" applyFill="1" applyBorder="1" applyAlignment="1" applyProtection="1">
      <alignment horizontal="right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Font="1" applyFill="1" applyBorder="1" applyAlignment="1" applyProtection="1">
      <alignment horizontal="center" vertical="center"/>
    </xf>
    <xf numFmtId="165" fontId="4" fillId="0" borderId="2" xfId="1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horizontal="right" vertical="center"/>
    </xf>
    <xf numFmtId="49" fontId="4" fillId="2" borderId="9" xfId="1" applyNumberFormat="1" applyFont="1" applyFill="1" applyBorder="1" applyAlignment="1" applyProtection="1">
      <alignment horizontal="right" vertical="center"/>
    </xf>
    <xf numFmtId="165" fontId="4" fillId="0" borderId="11" xfId="1" applyFont="1" applyFill="1" applyBorder="1" applyAlignment="1" applyProtection="1">
      <alignment horizontal="right" vertical="center"/>
    </xf>
    <xf numFmtId="165" fontId="4" fillId="3" borderId="11" xfId="1" applyFont="1" applyFill="1" applyBorder="1" applyAlignment="1" applyProtection="1">
      <alignment horizontal="right" vertical="center"/>
    </xf>
    <xf numFmtId="0" fontId="0" fillId="0" borderId="0" xfId="0" applyBorder="1"/>
    <xf numFmtId="165" fontId="6" fillId="0" borderId="0" xfId="1" applyFont="1" applyFill="1" applyBorder="1" applyAlignment="1" applyProtection="1">
      <alignment horizontal="right"/>
    </xf>
    <xf numFmtId="1" fontId="7" fillId="4" borderId="7" xfId="0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Border="1" applyAlignment="1">
      <alignment horizontal="center"/>
    </xf>
    <xf numFmtId="49" fontId="1" fillId="0" borderId="3" xfId="1" applyNumberFormat="1" applyFont="1" applyFill="1" applyBorder="1" applyAlignment="1" applyProtection="1">
      <alignment horizontal="center"/>
    </xf>
    <xf numFmtId="49" fontId="1" fillId="0" borderId="4" xfId="1" applyNumberFormat="1" applyFont="1" applyFill="1" applyBorder="1" applyAlignment="1" applyProtection="1">
      <alignment horizontal="center"/>
    </xf>
    <xf numFmtId="165" fontId="11" fillId="0" borderId="6" xfId="1" applyFont="1" applyFill="1" applyBorder="1" applyAlignment="1" applyProtection="1">
      <alignment horizontal="center"/>
    </xf>
    <xf numFmtId="165" fontId="11" fillId="0" borderId="7" xfId="1" applyFont="1" applyFill="1" applyBorder="1" applyAlignment="1" applyProtection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7" fontId="12" fillId="0" borderId="1" xfId="0" applyNumberFormat="1" applyFont="1" applyBorder="1"/>
    <xf numFmtId="0" fontId="7" fillId="0" borderId="0" xfId="0" applyFont="1"/>
    <xf numFmtId="0" fontId="0" fillId="4" borderId="0" xfId="0" applyFill="1" applyBorder="1"/>
    <xf numFmtId="1" fontId="7" fillId="4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16" fontId="12" fillId="0" borderId="16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16" fontId="12" fillId="0" borderId="1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4" borderId="20" xfId="0" applyNumberFormat="1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1" fontId="7" fillId="4" borderId="21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2" fillId="0" borderId="0" xfId="0" applyFont="1" applyBorder="1"/>
    <xf numFmtId="49" fontId="13" fillId="0" borderId="0" xfId="0" applyNumberFormat="1" applyFont="1" applyBorder="1" applyAlignment="1">
      <alignment horizontal="center"/>
    </xf>
    <xf numFmtId="49" fontId="12" fillId="0" borderId="0" xfId="0" applyNumberFormat="1" applyFont="1" applyBorder="1"/>
    <xf numFmtId="0" fontId="18" fillId="0" borderId="0" xfId="0" applyFont="1"/>
    <xf numFmtId="0" fontId="19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5" fontId="20" fillId="0" borderId="0" xfId="1" applyFont="1" applyFill="1" applyAlignment="1" applyProtection="1">
      <alignment horizontal="right"/>
    </xf>
    <xf numFmtId="0" fontId="0" fillId="5" borderId="10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3" xfId="0" applyBorder="1"/>
    <xf numFmtId="2" fontId="17" fillId="0" borderId="24" xfId="0" applyNumberFormat="1" applyFont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5" fontId="6" fillId="0" borderId="15" xfId="1" applyFont="1" applyFill="1" applyBorder="1" applyAlignment="1" applyProtection="1">
      <alignment horizontal="right"/>
    </xf>
    <xf numFmtId="0" fontId="8" fillId="5" borderId="1" xfId="0" applyNumberFormat="1" applyFont="1" applyFill="1" applyBorder="1" applyAlignment="1">
      <alignment horizontal="center"/>
    </xf>
    <xf numFmtId="0" fontId="10" fillId="0" borderId="13" xfId="1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Border="1" applyAlignment="1">
      <alignment horizontal="center"/>
    </xf>
    <xf numFmtId="16" fontId="12" fillId="0" borderId="2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16" fontId="21" fillId="0" borderId="25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9" fontId="4" fillId="2" borderId="9" xfId="1" applyNumberFormat="1" applyFont="1" applyFill="1" applyBorder="1" applyAlignment="1" applyProtection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</xf>
    <xf numFmtId="0" fontId="0" fillId="4" borderId="6" xfId="0" applyFill="1" applyBorder="1"/>
    <xf numFmtId="0" fontId="0" fillId="4" borderId="7" xfId="0" applyFill="1" applyBorder="1"/>
  </cellXfs>
  <cellStyles count="7">
    <cellStyle name="Excel Built-in Normal" xfId="1"/>
    <cellStyle name="Excel Built-in Percent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Calls Per Hour July</a:t>
            </a:r>
            <a:r>
              <a:rPr lang="en-US" baseline="0"/>
              <a:t> 2017	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Jul 2017'!$C$30</c:f>
              <c:strCache>
                <c:ptCount val="1"/>
                <c:pt idx="0">
                  <c:v>Ave Calls Per Hour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Jul 2017'!$D$29:$O$29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Jul 2017'!$D$30:$O$30</c:f>
              <c:numCache>
                <c:formatCode>[$-1409]General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 formatCode="General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9-4E23-AA3D-B39AB5115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618240"/>
        <c:axId val="124619776"/>
      </c:barChart>
      <c:catAx>
        <c:axId val="1246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19776"/>
        <c:crosses val="autoZero"/>
        <c:auto val="1"/>
        <c:lblAlgn val="ctr"/>
        <c:lblOffset val="100"/>
        <c:noMultiLvlLbl val="0"/>
      </c:catAx>
      <c:valAx>
        <c:axId val="1246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1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Mins Per Hour July 2017</a:t>
            </a:r>
          </a:p>
        </c:rich>
      </c:tx>
      <c:layout>
        <c:manualLayout>
          <c:xMode val="edge"/>
          <c:yMode val="edge"/>
          <c:x val="0.27270628931659363"/>
          <c:y val="5.0228310502283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Jul 2017'!$C$50</c:f>
              <c:strCache>
                <c:ptCount val="1"/>
                <c:pt idx="0">
                  <c:v>Ave Mins Per Hour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Jul 2017'!$D$49:$O$49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Jul 2017'!$D$50:$O$50</c:f>
              <c:numCache>
                <c:formatCode>[$-1409]General</c:formatCode>
                <c:ptCount val="12"/>
                <c:pt idx="0">
                  <c:v>19</c:v>
                </c:pt>
                <c:pt idx="1">
                  <c:v>68</c:v>
                </c:pt>
                <c:pt idx="2">
                  <c:v>79</c:v>
                </c:pt>
                <c:pt idx="3">
                  <c:v>77</c:v>
                </c:pt>
                <c:pt idx="4">
                  <c:v>75</c:v>
                </c:pt>
                <c:pt idx="5">
                  <c:v>82</c:v>
                </c:pt>
                <c:pt idx="6">
                  <c:v>67</c:v>
                </c:pt>
                <c:pt idx="7">
                  <c:v>84</c:v>
                </c:pt>
                <c:pt idx="8">
                  <c:v>66</c:v>
                </c:pt>
                <c:pt idx="9">
                  <c:v>32</c:v>
                </c:pt>
                <c:pt idx="10">
                  <c:v>24</c:v>
                </c:pt>
                <c:pt idx="11" formatCode="General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11-4DD8-9C87-CABC82490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632448"/>
        <c:axId val="125265024"/>
      </c:barChart>
      <c:catAx>
        <c:axId val="1246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65024"/>
        <c:crosses val="autoZero"/>
        <c:auto val="1"/>
        <c:lblAlgn val="ctr"/>
        <c:lblOffset val="100"/>
        <c:noMultiLvlLbl val="0"/>
      </c:catAx>
      <c:valAx>
        <c:axId val="12526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3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Calls per hour last 12 months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Jul 2017'!$S$30</c:f>
              <c:strCache>
                <c:ptCount val="1"/>
                <c:pt idx="0">
                  <c:v>Ave calls YTD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Jul 2017'!$T$29:$AE$29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Jul 2017'!$T$30:$AE$30</c:f>
              <c:numCache>
                <c:formatCode>[$-1409]General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 formatCode="General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0-4548-BC52-4516731A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02272"/>
        <c:axId val="125303808"/>
      </c:barChart>
      <c:catAx>
        <c:axId val="1253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03808"/>
        <c:crosses val="autoZero"/>
        <c:auto val="1"/>
        <c:lblAlgn val="ctr"/>
        <c:lblOffset val="100"/>
        <c:noMultiLvlLbl val="0"/>
      </c:catAx>
      <c:valAx>
        <c:axId val="12530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0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Mins per hour last 12 months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Jul 2017'!$S$50</c:f>
              <c:strCache>
                <c:ptCount val="1"/>
                <c:pt idx="0">
                  <c:v>Ave Mins YTD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Jul 2017'!$T$49:$AE$49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Jul 2017'!$T$50:$AE$50</c:f>
              <c:numCache>
                <c:formatCode>[$-1409]General</c:formatCode>
                <c:ptCount val="12"/>
                <c:pt idx="0">
                  <c:v>25</c:v>
                </c:pt>
                <c:pt idx="1">
                  <c:v>73</c:v>
                </c:pt>
                <c:pt idx="2">
                  <c:v>86</c:v>
                </c:pt>
                <c:pt idx="3">
                  <c:v>90</c:v>
                </c:pt>
                <c:pt idx="4">
                  <c:v>79</c:v>
                </c:pt>
                <c:pt idx="5">
                  <c:v>84</c:v>
                </c:pt>
                <c:pt idx="6">
                  <c:v>81</c:v>
                </c:pt>
                <c:pt idx="7">
                  <c:v>78</c:v>
                </c:pt>
                <c:pt idx="8">
                  <c:v>70</c:v>
                </c:pt>
                <c:pt idx="9">
                  <c:v>36</c:v>
                </c:pt>
                <c:pt idx="10">
                  <c:v>22</c:v>
                </c:pt>
                <c:pt idx="11" formatCode="General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F-4D22-AAD1-6368DBC1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922752"/>
        <c:axId val="126924288"/>
      </c:barChart>
      <c:catAx>
        <c:axId val="1269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24288"/>
        <c:crosses val="autoZero"/>
        <c:auto val="1"/>
        <c:lblAlgn val="ctr"/>
        <c:lblOffset val="100"/>
        <c:noMultiLvlLbl val="0"/>
      </c:catAx>
      <c:valAx>
        <c:axId val="12692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2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31</xdr:row>
      <xdr:rowOff>0</xdr:rowOff>
    </xdr:from>
    <xdr:to>
      <xdr:col>11</xdr:col>
      <xdr:colOff>19050</xdr:colOff>
      <xdr:row>46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</xdr:colOff>
      <xdr:row>51</xdr:row>
      <xdr:rowOff>123825</xdr:rowOff>
    </xdr:from>
    <xdr:to>
      <xdr:col>11</xdr:col>
      <xdr:colOff>28575</xdr:colOff>
      <xdr:row>67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</xdr:colOff>
      <xdr:row>31</xdr:row>
      <xdr:rowOff>0</xdr:rowOff>
    </xdr:from>
    <xdr:to>
      <xdr:col>27</xdr:col>
      <xdr:colOff>552450</xdr:colOff>
      <xdr:row>46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19049</xdr:colOff>
      <xdr:row>51</xdr:row>
      <xdr:rowOff>161925</xdr:rowOff>
    </xdr:from>
    <xdr:to>
      <xdr:col>27</xdr:col>
      <xdr:colOff>552450</xdr:colOff>
      <xdr:row>67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R72"/>
  <sheetViews>
    <sheetView tabSelected="1" zoomScaleNormal="100" workbookViewId="0"/>
  </sheetViews>
  <sheetFormatPr defaultRowHeight="14.25"/>
  <cols>
    <col min="1" max="1" width="9.5" customWidth="1"/>
    <col min="2" max="2" width="8.875" style="1" customWidth="1"/>
    <col min="3" max="3" width="12.625" style="1" customWidth="1"/>
    <col min="4" max="4" width="8.625" style="1" customWidth="1"/>
    <col min="5" max="5" width="7.125" style="1" customWidth="1"/>
    <col min="6" max="6" width="9.625" style="1" customWidth="1"/>
    <col min="7" max="8" width="6.625" style="1" customWidth="1"/>
    <col min="9" max="9" width="7.375" style="1" bestFit="1" customWidth="1"/>
    <col min="10" max="10" width="6.625" style="1" customWidth="1"/>
    <col min="11" max="11" width="7.375" style="1" bestFit="1" customWidth="1"/>
    <col min="12" max="12" width="6.625" style="1" customWidth="1"/>
    <col min="13" max="13" width="6" style="1" bestFit="1" customWidth="1"/>
    <col min="14" max="18" width="6.625" style="1" customWidth="1"/>
    <col min="19" max="19" width="10.375" style="1" customWidth="1"/>
    <col min="20" max="27" width="6.625" style="1" customWidth="1"/>
    <col min="28" max="28" width="9.375" style="1" customWidth="1"/>
    <col min="29" max="29" width="9.5" style="1" customWidth="1"/>
    <col min="30" max="30" width="7.875" style="1" customWidth="1"/>
    <col min="31" max="1031" width="8" style="1" customWidth="1"/>
    <col min="1032" max="1032" width="9" style="1" customWidth="1"/>
  </cols>
  <sheetData>
    <row r="1" spans="2:30" ht="15">
      <c r="B1" s="27" t="s">
        <v>36</v>
      </c>
    </row>
    <row r="2" spans="2:30" ht="15" thickBot="1"/>
    <row r="3" spans="2:30">
      <c r="B3" s="8" t="s">
        <v>0</v>
      </c>
      <c r="C3" s="9" t="s">
        <v>1</v>
      </c>
      <c r="D3" s="106" t="s">
        <v>13</v>
      </c>
      <c r="E3" s="107"/>
      <c r="F3" s="106" t="s">
        <v>22</v>
      </c>
      <c r="G3" s="107"/>
      <c r="H3" s="106" t="s">
        <v>2</v>
      </c>
      <c r="I3" s="107"/>
      <c r="J3" s="106" t="s">
        <v>20</v>
      </c>
      <c r="K3" s="107"/>
      <c r="L3" s="106" t="s">
        <v>21</v>
      </c>
      <c r="M3" s="107"/>
      <c r="N3" s="106" t="s">
        <v>19</v>
      </c>
      <c r="O3" s="107"/>
      <c r="P3" s="106" t="s">
        <v>18</v>
      </c>
      <c r="Q3" s="107"/>
      <c r="R3" s="106" t="s">
        <v>23</v>
      </c>
      <c r="S3" s="107"/>
      <c r="T3" s="106" t="s">
        <v>3</v>
      </c>
      <c r="U3" s="107"/>
      <c r="V3" s="106" t="s">
        <v>14</v>
      </c>
      <c r="W3" s="107"/>
      <c r="X3" s="106" t="s">
        <v>16</v>
      </c>
      <c r="Y3" s="107"/>
      <c r="Z3" s="106" t="s">
        <v>17</v>
      </c>
      <c r="AA3" s="107"/>
      <c r="AB3" s="102" t="s">
        <v>4</v>
      </c>
      <c r="AC3" s="104" t="s">
        <v>5</v>
      </c>
    </row>
    <row r="4" spans="2:30">
      <c r="B4" s="10"/>
      <c r="C4" s="4" t="s">
        <v>6</v>
      </c>
      <c r="D4" s="7" t="s">
        <v>7</v>
      </c>
      <c r="E4" s="7" t="s">
        <v>8</v>
      </c>
      <c r="F4" s="5" t="s">
        <v>7</v>
      </c>
      <c r="G4" s="6" t="s">
        <v>8</v>
      </c>
      <c r="H4" s="5" t="s">
        <v>7</v>
      </c>
      <c r="I4" s="6" t="s">
        <v>8</v>
      </c>
      <c r="J4" s="5" t="s">
        <v>7</v>
      </c>
      <c r="K4" s="6" t="s">
        <v>8</v>
      </c>
      <c r="L4" s="5" t="s">
        <v>7</v>
      </c>
      <c r="M4" s="6" t="s">
        <v>8</v>
      </c>
      <c r="N4" s="5" t="s">
        <v>7</v>
      </c>
      <c r="O4" s="6" t="s">
        <v>8</v>
      </c>
      <c r="P4" s="5" t="s">
        <v>7</v>
      </c>
      <c r="Q4" s="6" t="s">
        <v>8</v>
      </c>
      <c r="R4" s="5" t="s">
        <v>7</v>
      </c>
      <c r="S4" s="6" t="s">
        <v>8</v>
      </c>
      <c r="T4" s="5" t="s">
        <v>7</v>
      </c>
      <c r="U4" s="6" t="s">
        <v>8</v>
      </c>
      <c r="V4" s="7" t="s">
        <v>7</v>
      </c>
      <c r="W4" s="7" t="s">
        <v>8</v>
      </c>
      <c r="X4" s="7" t="s">
        <v>15</v>
      </c>
      <c r="Y4" s="7" t="s">
        <v>8</v>
      </c>
      <c r="Z4" s="6" t="s">
        <v>7</v>
      </c>
      <c r="AA4" s="6" t="s">
        <v>8</v>
      </c>
      <c r="AB4" s="103"/>
      <c r="AC4" s="105"/>
    </row>
    <row r="5" spans="2:30" ht="15.75">
      <c r="B5" s="11" t="s">
        <v>9</v>
      </c>
      <c r="C5" s="3">
        <v>42919</v>
      </c>
      <c r="D5" s="15">
        <v>3</v>
      </c>
      <c r="E5" s="15">
        <v>3</v>
      </c>
      <c r="F5" s="16">
        <v>4</v>
      </c>
      <c r="G5" s="16">
        <v>13</v>
      </c>
      <c r="H5" s="16">
        <v>11</v>
      </c>
      <c r="I5" s="16">
        <v>82</v>
      </c>
      <c r="J5" s="16">
        <v>12</v>
      </c>
      <c r="K5" s="16">
        <v>90</v>
      </c>
      <c r="L5" s="16">
        <v>10</v>
      </c>
      <c r="M5" s="16">
        <v>80</v>
      </c>
      <c r="N5" s="16">
        <v>9</v>
      </c>
      <c r="O5" s="16">
        <v>226</v>
      </c>
      <c r="P5" s="16">
        <v>8</v>
      </c>
      <c r="Q5" s="16">
        <v>68</v>
      </c>
      <c r="R5" s="16">
        <v>11</v>
      </c>
      <c r="S5" s="16">
        <v>104</v>
      </c>
      <c r="T5" s="16">
        <v>5</v>
      </c>
      <c r="U5" s="16">
        <v>85</v>
      </c>
      <c r="V5" s="16">
        <v>4</v>
      </c>
      <c r="W5" s="16">
        <v>71</v>
      </c>
      <c r="X5" s="16">
        <v>5</v>
      </c>
      <c r="Y5" s="16">
        <v>43</v>
      </c>
      <c r="Z5" s="16">
        <v>3</v>
      </c>
      <c r="AA5" s="16">
        <v>45</v>
      </c>
      <c r="AB5" s="41">
        <f>Z5+X5+V5+T5+R5+P5+N5+L5+J5+H5+F5+D5</f>
        <v>85</v>
      </c>
      <c r="AC5" s="42">
        <f>E5+G5+I5+K5+M5+O5+Q5+S5+U5+W5+Y5+AA5</f>
        <v>910</v>
      </c>
    </row>
    <row r="6" spans="2:30" ht="15.75">
      <c r="B6" s="11" t="s">
        <v>35</v>
      </c>
      <c r="C6" s="3">
        <v>42920</v>
      </c>
      <c r="D6" s="15">
        <v>4</v>
      </c>
      <c r="E6" s="15">
        <v>42</v>
      </c>
      <c r="F6" s="16">
        <v>11</v>
      </c>
      <c r="G6" s="16">
        <v>116</v>
      </c>
      <c r="H6" s="16">
        <v>7</v>
      </c>
      <c r="I6" s="16">
        <v>54</v>
      </c>
      <c r="J6" s="16">
        <v>4</v>
      </c>
      <c r="K6" s="16">
        <v>33</v>
      </c>
      <c r="L6" s="16">
        <v>7</v>
      </c>
      <c r="M6" s="16">
        <v>66</v>
      </c>
      <c r="N6" s="16">
        <v>7</v>
      </c>
      <c r="O6" s="16">
        <v>146</v>
      </c>
      <c r="P6" s="16">
        <v>5</v>
      </c>
      <c r="Q6" s="16">
        <v>106</v>
      </c>
      <c r="R6" s="16">
        <v>2</v>
      </c>
      <c r="S6" s="16">
        <v>69</v>
      </c>
      <c r="T6" s="16">
        <v>7</v>
      </c>
      <c r="U6" s="16">
        <v>72</v>
      </c>
      <c r="V6" s="16">
        <v>2</v>
      </c>
      <c r="W6" s="16">
        <v>20</v>
      </c>
      <c r="X6" s="16">
        <v>2</v>
      </c>
      <c r="Y6" s="16">
        <v>10</v>
      </c>
      <c r="Z6" s="16">
        <v>0</v>
      </c>
      <c r="AA6" s="16">
        <v>2</v>
      </c>
      <c r="AB6" s="41">
        <f t="shared" ref="AB6:AB8" si="0">Z6+X6+V6+T6+R6+P6+N6+L6+J6+H6+F6+D6</f>
        <v>58</v>
      </c>
      <c r="AC6" s="42">
        <f t="shared" ref="AC6:AC25" si="1">E6+G6+I6+K6+M6+O6+Q6+S6+U6+W6+Y6+AA6</f>
        <v>736</v>
      </c>
    </row>
    <row r="7" spans="2:30" ht="15.75">
      <c r="B7" s="11" t="s">
        <v>10</v>
      </c>
      <c r="C7" s="3">
        <v>42921</v>
      </c>
      <c r="D7" s="15">
        <v>4</v>
      </c>
      <c r="E7" s="15">
        <v>20</v>
      </c>
      <c r="F7" s="16">
        <v>1</v>
      </c>
      <c r="G7" s="16">
        <v>21</v>
      </c>
      <c r="H7" s="16">
        <v>4</v>
      </c>
      <c r="I7" s="16">
        <v>28</v>
      </c>
      <c r="J7" s="16">
        <v>5</v>
      </c>
      <c r="K7" s="16">
        <v>60</v>
      </c>
      <c r="L7" s="16">
        <v>6</v>
      </c>
      <c r="M7" s="16">
        <v>43</v>
      </c>
      <c r="N7" s="53">
        <v>3</v>
      </c>
      <c r="O7" s="16">
        <v>74</v>
      </c>
      <c r="P7" s="16">
        <v>7</v>
      </c>
      <c r="Q7" s="16">
        <v>87</v>
      </c>
      <c r="R7" s="16">
        <v>8</v>
      </c>
      <c r="S7" s="16">
        <v>87</v>
      </c>
      <c r="T7" s="16">
        <v>7</v>
      </c>
      <c r="U7" s="16">
        <v>80</v>
      </c>
      <c r="V7" s="16">
        <v>2</v>
      </c>
      <c r="W7" s="16">
        <v>62</v>
      </c>
      <c r="X7" s="16">
        <v>1</v>
      </c>
      <c r="Y7" s="16">
        <v>2</v>
      </c>
      <c r="Z7" s="16">
        <v>4</v>
      </c>
      <c r="AA7" s="16">
        <v>46</v>
      </c>
      <c r="AB7" s="41">
        <f t="shared" si="0"/>
        <v>52</v>
      </c>
      <c r="AC7" s="42">
        <f t="shared" si="1"/>
        <v>610</v>
      </c>
    </row>
    <row r="8" spans="2:30" ht="15.75">
      <c r="B8" s="11" t="s">
        <v>37</v>
      </c>
      <c r="C8" s="3">
        <v>42922</v>
      </c>
      <c r="D8" s="15">
        <v>1</v>
      </c>
      <c r="E8" s="15">
        <v>3</v>
      </c>
      <c r="F8" s="16">
        <v>4</v>
      </c>
      <c r="G8" s="16">
        <v>51</v>
      </c>
      <c r="H8" s="16">
        <v>8</v>
      </c>
      <c r="I8" s="16">
        <v>88</v>
      </c>
      <c r="J8" s="16">
        <v>14</v>
      </c>
      <c r="K8" s="16">
        <v>125</v>
      </c>
      <c r="L8" s="16">
        <v>6</v>
      </c>
      <c r="M8" s="16">
        <v>123</v>
      </c>
      <c r="N8" s="16">
        <v>5</v>
      </c>
      <c r="O8" s="16">
        <v>65</v>
      </c>
      <c r="P8" s="16">
        <v>6</v>
      </c>
      <c r="Q8" s="16">
        <v>76</v>
      </c>
      <c r="R8" s="16">
        <v>6</v>
      </c>
      <c r="S8" s="16">
        <v>129</v>
      </c>
      <c r="T8" s="16">
        <v>9</v>
      </c>
      <c r="U8" s="16">
        <v>76</v>
      </c>
      <c r="V8" s="16">
        <v>2</v>
      </c>
      <c r="W8" s="16">
        <v>10</v>
      </c>
      <c r="X8" s="16">
        <v>0</v>
      </c>
      <c r="Y8" s="16">
        <v>14</v>
      </c>
      <c r="Z8" s="16">
        <v>3</v>
      </c>
      <c r="AA8" s="16">
        <v>29</v>
      </c>
      <c r="AB8" s="41">
        <f t="shared" si="0"/>
        <v>64</v>
      </c>
      <c r="AC8" s="42">
        <f t="shared" si="1"/>
        <v>789</v>
      </c>
    </row>
    <row r="9" spans="2:30" ht="15.75">
      <c r="B9" s="11" t="s">
        <v>11</v>
      </c>
      <c r="C9" s="3">
        <v>42923</v>
      </c>
      <c r="D9" s="15">
        <v>4</v>
      </c>
      <c r="E9" s="15">
        <v>22</v>
      </c>
      <c r="F9" s="16">
        <v>11</v>
      </c>
      <c r="G9" s="16">
        <v>100</v>
      </c>
      <c r="H9" s="16">
        <v>7</v>
      </c>
      <c r="I9" s="16">
        <v>108</v>
      </c>
      <c r="J9" s="16">
        <v>6</v>
      </c>
      <c r="K9" s="16">
        <v>143</v>
      </c>
      <c r="L9" s="16">
        <v>6</v>
      </c>
      <c r="M9" s="16">
        <v>100</v>
      </c>
      <c r="N9" s="16">
        <v>6</v>
      </c>
      <c r="O9" s="16">
        <v>45</v>
      </c>
      <c r="P9" s="16">
        <v>7</v>
      </c>
      <c r="Q9" s="16">
        <v>43</v>
      </c>
      <c r="R9" s="16">
        <v>8</v>
      </c>
      <c r="S9" s="16">
        <v>88</v>
      </c>
      <c r="T9" s="16">
        <v>5</v>
      </c>
      <c r="U9" s="16">
        <v>71</v>
      </c>
      <c r="V9" s="16">
        <v>2</v>
      </c>
      <c r="W9" s="16">
        <v>56</v>
      </c>
      <c r="X9" s="16">
        <v>1</v>
      </c>
      <c r="Y9" s="16">
        <v>30</v>
      </c>
      <c r="Z9" s="16">
        <v>1</v>
      </c>
      <c r="AA9" s="16">
        <v>4</v>
      </c>
      <c r="AB9" s="41">
        <f>Z9+X9+V9+T9+R9+P9+N9+L9+J9+H9+F9+D9</f>
        <v>64</v>
      </c>
      <c r="AC9" s="42">
        <f t="shared" si="1"/>
        <v>810</v>
      </c>
    </row>
    <row r="10" spans="2:30" ht="15.75">
      <c r="B10" s="11" t="s">
        <v>9</v>
      </c>
      <c r="C10" s="3">
        <v>42926</v>
      </c>
      <c r="D10" s="15">
        <v>4</v>
      </c>
      <c r="E10" s="15">
        <v>30</v>
      </c>
      <c r="F10" s="16">
        <v>5</v>
      </c>
      <c r="G10" s="16">
        <v>62</v>
      </c>
      <c r="H10" s="16">
        <v>12</v>
      </c>
      <c r="I10" s="16">
        <v>125</v>
      </c>
      <c r="J10" s="16">
        <v>8</v>
      </c>
      <c r="K10" s="16">
        <v>89</v>
      </c>
      <c r="L10" s="16">
        <v>3</v>
      </c>
      <c r="M10" s="16">
        <v>109</v>
      </c>
      <c r="N10" s="16">
        <v>11</v>
      </c>
      <c r="O10" s="16">
        <v>107</v>
      </c>
      <c r="P10" s="67">
        <v>8</v>
      </c>
      <c r="Q10" s="16">
        <v>95</v>
      </c>
      <c r="R10" s="16">
        <v>8</v>
      </c>
      <c r="S10" s="16">
        <v>115</v>
      </c>
      <c r="T10" s="16">
        <v>7</v>
      </c>
      <c r="U10" s="16">
        <v>105</v>
      </c>
      <c r="V10" s="16">
        <v>2</v>
      </c>
      <c r="W10" s="16">
        <v>20</v>
      </c>
      <c r="X10" s="16">
        <v>2</v>
      </c>
      <c r="Y10" s="16">
        <v>49</v>
      </c>
      <c r="Z10" s="16">
        <v>1</v>
      </c>
      <c r="AA10" s="16">
        <v>18</v>
      </c>
      <c r="AB10" s="41">
        <f>Z10+X10+V10+T10+R10+P10+N10+L10+J10+H10+F10+D10</f>
        <v>71</v>
      </c>
      <c r="AC10" s="42">
        <f t="shared" si="1"/>
        <v>924</v>
      </c>
      <c r="AD10" s="54"/>
    </row>
    <row r="11" spans="2:30" ht="15.75">
      <c r="B11" s="11" t="s">
        <v>35</v>
      </c>
      <c r="C11" s="3">
        <v>42927</v>
      </c>
      <c r="D11" s="15">
        <v>2</v>
      </c>
      <c r="E11" s="15">
        <v>19</v>
      </c>
      <c r="F11" s="16">
        <v>6</v>
      </c>
      <c r="G11" s="16">
        <v>130</v>
      </c>
      <c r="H11" s="16">
        <v>7</v>
      </c>
      <c r="I11" s="16">
        <v>56</v>
      </c>
      <c r="J11" s="16">
        <v>5</v>
      </c>
      <c r="K11" s="16">
        <v>83</v>
      </c>
      <c r="L11" s="16">
        <v>14</v>
      </c>
      <c r="M11" s="16">
        <v>171</v>
      </c>
      <c r="N11" s="16">
        <v>7</v>
      </c>
      <c r="O11" s="16">
        <v>79</v>
      </c>
      <c r="P11" s="16">
        <v>7</v>
      </c>
      <c r="Q11" s="16">
        <v>49</v>
      </c>
      <c r="R11" s="16">
        <v>8</v>
      </c>
      <c r="S11" s="16">
        <v>133</v>
      </c>
      <c r="T11" s="16">
        <v>4</v>
      </c>
      <c r="U11" s="16">
        <v>47</v>
      </c>
      <c r="V11" s="16">
        <v>1</v>
      </c>
      <c r="W11" s="16">
        <v>8</v>
      </c>
      <c r="X11" s="16">
        <v>3</v>
      </c>
      <c r="Y11" s="16">
        <v>21</v>
      </c>
      <c r="Z11" s="30">
        <v>1</v>
      </c>
      <c r="AA11" s="16">
        <v>1</v>
      </c>
      <c r="AB11" s="41">
        <f>Z11+X11+V11+T11+R11+P11+N11+L11+J11+H11+F11+D11</f>
        <v>65</v>
      </c>
      <c r="AC11" s="42">
        <f t="shared" si="1"/>
        <v>797</v>
      </c>
    </row>
    <row r="12" spans="2:30" ht="15.75">
      <c r="B12" s="11" t="s">
        <v>10</v>
      </c>
      <c r="C12" s="3">
        <v>42928</v>
      </c>
      <c r="D12" s="15">
        <v>2</v>
      </c>
      <c r="E12" s="15">
        <v>12</v>
      </c>
      <c r="F12" s="30">
        <v>6</v>
      </c>
      <c r="G12" s="30">
        <v>110</v>
      </c>
      <c r="H12" s="30">
        <v>7</v>
      </c>
      <c r="I12" s="30">
        <v>68</v>
      </c>
      <c r="J12" s="30">
        <v>6</v>
      </c>
      <c r="K12" s="30">
        <v>44</v>
      </c>
      <c r="L12" s="30">
        <v>4</v>
      </c>
      <c r="M12" s="30">
        <v>22</v>
      </c>
      <c r="N12" s="30">
        <v>2</v>
      </c>
      <c r="O12" s="30">
        <v>6</v>
      </c>
      <c r="P12" s="30">
        <v>6</v>
      </c>
      <c r="Q12" s="30">
        <v>82</v>
      </c>
      <c r="R12" s="30">
        <v>4</v>
      </c>
      <c r="S12" s="30">
        <v>49</v>
      </c>
      <c r="T12" s="30">
        <v>5</v>
      </c>
      <c r="U12" s="30">
        <v>10</v>
      </c>
      <c r="V12" s="30">
        <v>0</v>
      </c>
      <c r="W12" s="30">
        <v>0</v>
      </c>
      <c r="X12" s="30">
        <v>2</v>
      </c>
      <c r="Y12" s="30">
        <v>24</v>
      </c>
      <c r="Z12" s="31">
        <v>1</v>
      </c>
      <c r="AA12" s="30">
        <v>47</v>
      </c>
      <c r="AB12" s="41">
        <f>Z12+X12+V12+T12+R12+P12+N12+L12+J12+H12+F12+D12</f>
        <v>45</v>
      </c>
      <c r="AC12" s="42">
        <f t="shared" si="1"/>
        <v>474</v>
      </c>
    </row>
    <row r="13" spans="2:30" ht="15">
      <c r="B13" s="11" t="s">
        <v>38</v>
      </c>
      <c r="C13" s="3">
        <v>42929</v>
      </c>
      <c r="D13" s="17">
        <v>2</v>
      </c>
      <c r="E13" s="17">
        <v>35</v>
      </c>
      <c r="F13" s="31">
        <v>7</v>
      </c>
      <c r="G13" s="31">
        <v>97</v>
      </c>
      <c r="H13" s="31">
        <v>2</v>
      </c>
      <c r="I13" s="31">
        <v>31</v>
      </c>
      <c r="J13" s="31">
        <v>7</v>
      </c>
      <c r="K13" s="31">
        <v>40</v>
      </c>
      <c r="L13" s="31">
        <v>4</v>
      </c>
      <c r="M13" s="31">
        <v>38</v>
      </c>
      <c r="N13" s="31">
        <v>7</v>
      </c>
      <c r="O13" s="31">
        <v>42</v>
      </c>
      <c r="P13" s="31">
        <v>5</v>
      </c>
      <c r="Q13" s="31">
        <v>46</v>
      </c>
      <c r="R13" s="31">
        <v>8</v>
      </c>
      <c r="S13" s="31">
        <v>106</v>
      </c>
      <c r="T13" s="31">
        <v>5</v>
      </c>
      <c r="U13" s="31">
        <v>41</v>
      </c>
      <c r="V13" s="31">
        <v>2</v>
      </c>
      <c r="W13" s="31">
        <v>23</v>
      </c>
      <c r="X13" s="31">
        <v>4</v>
      </c>
      <c r="Y13" s="31">
        <v>20</v>
      </c>
      <c r="Z13" s="31">
        <v>4</v>
      </c>
      <c r="AA13" s="31">
        <v>12</v>
      </c>
      <c r="AB13" s="41">
        <f>Z13+X13+V13+T13+R13+P13+N13+L13+J13+H13+F13+D13</f>
        <v>57</v>
      </c>
      <c r="AC13" s="42">
        <f t="shared" si="1"/>
        <v>531</v>
      </c>
    </row>
    <row r="14" spans="2:30" ht="15">
      <c r="B14" s="11" t="s">
        <v>11</v>
      </c>
      <c r="C14" s="3">
        <v>42930</v>
      </c>
      <c r="D14" s="17">
        <v>2</v>
      </c>
      <c r="E14" s="17">
        <v>27</v>
      </c>
      <c r="F14" s="31">
        <v>6</v>
      </c>
      <c r="G14" s="31">
        <v>107</v>
      </c>
      <c r="H14" s="31">
        <v>7</v>
      </c>
      <c r="I14" s="31">
        <v>94</v>
      </c>
      <c r="J14" s="31">
        <v>8</v>
      </c>
      <c r="K14" s="31">
        <v>72</v>
      </c>
      <c r="L14" s="31">
        <v>5</v>
      </c>
      <c r="M14" s="31">
        <v>66</v>
      </c>
      <c r="N14" s="31">
        <v>7</v>
      </c>
      <c r="O14" s="31">
        <v>61</v>
      </c>
      <c r="P14" s="31">
        <v>6</v>
      </c>
      <c r="Q14" s="31">
        <v>65</v>
      </c>
      <c r="R14" s="31">
        <v>5</v>
      </c>
      <c r="S14" s="31">
        <v>30</v>
      </c>
      <c r="T14" s="31">
        <v>3</v>
      </c>
      <c r="U14" s="31">
        <v>56</v>
      </c>
      <c r="V14" s="31">
        <v>1</v>
      </c>
      <c r="W14" s="31">
        <v>21</v>
      </c>
      <c r="X14" s="31">
        <v>6</v>
      </c>
      <c r="Y14" s="31">
        <v>51</v>
      </c>
      <c r="Z14" s="31">
        <v>2</v>
      </c>
      <c r="AA14" s="31">
        <v>15</v>
      </c>
      <c r="AB14" s="41">
        <f t="shared" ref="AB14:AB24" si="2">Z14+X14+V14+T14+R14+P14+N14+L14+J14+H14+F14+D14</f>
        <v>58</v>
      </c>
      <c r="AC14" s="42">
        <f t="shared" si="1"/>
        <v>665</v>
      </c>
    </row>
    <row r="15" spans="2:30" ht="15">
      <c r="B15" s="11" t="s">
        <v>9</v>
      </c>
      <c r="C15" s="3">
        <v>42933</v>
      </c>
      <c r="D15" s="17">
        <v>3</v>
      </c>
      <c r="E15" s="17">
        <v>19</v>
      </c>
      <c r="F15" s="31">
        <v>8</v>
      </c>
      <c r="G15" s="31">
        <v>66</v>
      </c>
      <c r="H15" s="31">
        <v>6</v>
      </c>
      <c r="I15" s="31">
        <v>119</v>
      </c>
      <c r="J15" s="31">
        <v>7</v>
      </c>
      <c r="K15" s="31">
        <v>70</v>
      </c>
      <c r="L15" s="31">
        <v>7</v>
      </c>
      <c r="M15" s="31">
        <v>37</v>
      </c>
      <c r="N15" s="31">
        <v>10</v>
      </c>
      <c r="O15" s="31">
        <v>97</v>
      </c>
      <c r="P15" s="31">
        <v>5</v>
      </c>
      <c r="Q15" s="31">
        <v>111</v>
      </c>
      <c r="R15" s="31">
        <v>3</v>
      </c>
      <c r="S15" s="31">
        <v>104</v>
      </c>
      <c r="T15" s="31">
        <v>1</v>
      </c>
      <c r="U15" s="31">
        <v>42</v>
      </c>
      <c r="V15" s="31">
        <v>2</v>
      </c>
      <c r="W15" s="31">
        <v>50</v>
      </c>
      <c r="X15" s="31">
        <v>2</v>
      </c>
      <c r="Y15" s="31">
        <v>7</v>
      </c>
      <c r="Z15" s="18">
        <v>2</v>
      </c>
      <c r="AA15" s="31">
        <v>15</v>
      </c>
      <c r="AB15" s="41">
        <f t="shared" si="2"/>
        <v>56</v>
      </c>
      <c r="AC15" s="42">
        <f t="shared" si="1"/>
        <v>737</v>
      </c>
    </row>
    <row r="16" spans="2:30" ht="15">
      <c r="B16" s="11" t="s">
        <v>35</v>
      </c>
      <c r="C16" s="3">
        <v>42934</v>
      </c>
      <c r="D16" s="17">
        <v>0</v>
      </c>
      <c r="E16" s="17">
        <v>0</v>
      </c>
      <c r="F16" s="18">
        <v>2</v>
      </c>
      <c r="G16" s="18">
        <v>36</v>
      </c>
      <c r="H16" s="18">
        <v>6</v>
      </c>
      <c r="I16" s="18">
        <v>85</v>
      </c>
      <c r="J16" s="18">
        <v>4</v>
      </c>
      <c r="K16" s="18">
        <v>32</v>
      </c>
      <c r="L16" s="18">
        <v>6</v>
      </c>
      <c r="M16" s="18">
        <v>54</v>
      </c>
      <c r="N16" s="18">
        <v>5</v>
      </c>
      <c r="O16" s="18">
        <v>100</v>
      </c>
      <c r="P16" s="18">
        <v>8</v>
      </c>
      <c r="Q16" s="18">
        <v>46</v>
      </c>
      <c r="R16" s="18">
        <v>3</v>
      </c>
      <c r="S16" s="18">
        <v>53</v>
      </c>
      <c r="T16" s="18">
        <v>5</v>
      </c>
      <c r="U16" s="18">
        <v>88</v>
      </c>
      <c r="V16" s="18">
        <v>2</v>
      </c>
      <c r="W16" s="18">
        <v>22</v>
      </c>
      <c r="X16" s="18">
        <v>0</v>
      </c>
      <c r="Y16" s="18">
        <v>52</v>
      </c>
      <c r="Z16" s="18">
        <v>1</v>
      </c>
      <c r="AA16" s="18">
        <v>14</v>
      </c>
      <c r="AB16" s="41">
        <f t="shared" si="2"/>
        <v>42</v>
      </c>
      <c r="AC16" s="42">
        <f t="shared" si="1"/>
        <v>582</v>
      </c>
    </row>
    <row r="17" spans="1:31 1032:1032" ht="15">
      <c r="B17" s="11" t="s">
        <v>10</v>
      </c>
      <c r="C17" s="3">
        <v>42935</v>
      </c>
      <c r="D17" s="17">
        <v>0</v>
      </c>
      <c r="E17" s="17">
        <v>0</v>
      </c>
      <c r="F17" s="18">
        <v>2</v>
      </c>
      <c r="G17" s="18">
        <v>23</v>
      </c>
      <c r="H17" s="18">
        <v>4</v>
      </c>
      <c r="I17" s="18">
        <v>30</v>
      </c>
      <c r="J17" s="18">
        <v>4</v>
      </c>
      <c r="K17" s="18">
        <v>62</v>
      </c>
      <c r="L17" s="18">
        <v>6</v>
      </c>
      <c r="M17" s="18">
        <v>70</v>
      </c>
      <c r="N17" s="18">
        <v>4</v>
      </c>
      <c r="O17" s="18">
        <v>57</v>
      </c>
      <c r="P17" s="18">
        <v>4</v>
      </c>
      <c r="Q17" s="18">
        <v>71</v>
      </c>
      <c r="R17" s="18">
        <v>8</v>
      </c>
      <c r="S17" s="18">
        <v>82</v>
      </c>
      <c r="T17" s="18">
        <v>12</v>
      </c>
      <c r="U17" s="18">
        <v>117</v>
      </c>
      <c r="V17" s="18">
        <v>1</v>
      </c>
      <c r="W17" s="18">
        <v>56</v>
      </c>
      <c r="X17" s="18">
        <v>1</v>
      </c>
      <c r="Y17" s="18">
        <v>37</v>
      </c>
      <c r="Z17" s="18">
        <v>0</v>
      </c>
      <c r="AA17" s="18">
        <v>0</v>
      </c>
      <c r="AB17" s="41">
        <f t="shared" si="2"/>
        <v>46</v>
      </c>
      <c r="AC17" s="42">
        <f t="shared" si="1"/>
        <v>605</v>
      </c>
    </row>
    <row r="18" spans="1:31 1032:1032" ht="15">
      <c r="B18" s="11" t="s">
        <v>38</v>
      </c>
      <c r="C18" s="3">
        <v>42936</v>
      </c>
      <c r="D18" s="17">
        <v>1</v>
      </c>
      <c r="E18" s="17">
        <v>21</v>
      </c>
      <c r="F18" s="18">
        <v>7</v>
      </c>
      <c r="G18" s="18">
        <v>77</v>
      </c>
      <c r="H18" s="18">
        <v>5</v>
      </c>
      <c r="I18" s="18">
        <v>165</v>
      </c>
      <c r="J18" s="18">
        <v>3</v>
      </c>
      <c r="K18" s="18">
        <v>81</v>
      </c>
      <c r="L18" s="18">
        <v>10</v>
      </c>
      <c r="M18" s="18">
        <v>141</v>
      </c>
      <c r="N18" s="18">
        <v>6</v>
      </c>
      <c r="O18" s="18">
        <v>106</v>
      </c>
      <c r="P18" s="18">
        <v>5</v>
      </c>
      <c r="Q18" s="18">
        <v>37</v>
      </c>
      <c r="R18" s="18">
        <v>9</v>
      </c>
      <c r="S18" s="18">
        <v>109</v>
      </c>
      <c r="T18" s="18">
        <v>9</v>
      </c>
      <c r="U18" s="18">
        <v>144</v>
      </c>
      <c r="V18" s="18">
        <v>2</v>
      </c>
      <c r="W18" s="18">
        <v>73</v>
      </c>
      <c r="X18" s="18">
        <v>1</v>
      </c>
      <c r="Y18" s="18">
        <v>25</v>
      </c>
      <c r="Z18" s="18">
        <v>1</v>
      </c>
      <c r="AA18" s="18">
        <v>2</v>
      </c>
      <c r="AB18" s="41">
        <f t="shared" si="2"/>
        <v>59</v>
      </c>
      <c r="AC18" s="42">
        <f t="shared" si="1"/>
        <v>981</v>
      </c>
    </row>
    <row r="19" spans="1:31 1032:1032" ht="15">
      <c r="B19" s="11" t="s">
        <v>11</v>
      </c>
      <c r="C19" s="3">
        <v>42937</v>
      </c>
      <c r="D19" s="17">
        <v>3</v>
      </c>
      <c r="E19" s="17">
        <v>25</v>
      </c>
      <c r="F19" s="18">
        <v>7</v>
      </c>
      <c r="G19" s="18">
        <v>106</v>
      </c>
      <c r="H19" s="18">
        <v>3</v>
      </c>
      <c r="I19" s="18">
        <v>30</v>
      </c>
      <c r="J19" s="18">
        <v>3</v>
      </c>
      <c r="K19" s="18">
        <v>70</v>
      </c>
      <c r="L19" s="18">
        <v>7</v>
      </c>
      <c r="M19" s="18">
        <v>132</v>
      </c>
      <c r="N19" s="18">
        <v>11</v>
      </c>
      <c r="O19" s="18">
        <v>125</v>
      </c>
      <c r="P19" s="18">
        <v>9</v>
      </c>
      <c r="Q19" s="18">
        <v>85</v>
      </c>
      <c r="R19" s="18">
        <v>3</v>
      </c>
      <c r="S19" s="18">
        <v>65</v>
      </c>
      <c r="T19" s="18">
        <v>1</v>
      </c>
      <c r="U19" s="18">
        <v>9</v>
      </c>
      <c r="V19" s="18">
        <v>1</v>
      </c>
      <c r="W19" s="18">
        <v>34</v>
      </c>
      <c r="X19" s="18">
        <v>2</v>
      </c>
      <c r="Y19" s="18">
        <v>14</v>
      </c>
      <c r="Z19" s="18">
        <v>0</v>
      </c>
      <c r="AA19" s="18">
        <v>0</v>
      </c>
      <c r="AB19" s="41">
        <f t="shared" si="2"/>
        <v>50</v>
      </c>
      <c r="AC19" s="42">
        <f t="shared" si="1"/>
        <v>695</v>
      </c>
    </row>
    <row r="20" spans="1:31 1032:1032" ht="15">
      <c r="B20" s="11" t="s">
        <v>9</v>
      </c>
      <c r="C20" s="3">
        <v>42940</v>
      </c>
      <c r="D20" s="17">
        <v>2</v>
      </c>
      <c r="E20" s="17">
        <v>4</v>
      </c>
      <c r="F20" s="18">
        <v>8</v>
      </c>
      <c r="G20" s="18">
        <v>78</v>
      </c>
      <c r="H20" s="18">
        <v>14</v>
      </c>
      <c r="I20" s="18">
        <v>113</v>
      </c>
      <c r="J20" s="18">
        <v>6</v>
      </c>
      <c r="K20" s="18">
        <v>108</v>
      </c>
      <c r="L20" s="18">
        <v>4</v>
      </c>
      <c r="M20" s="18">
        <v>107</v>
      </c>
      <c r="N20" s="18">
        <v>7</v>
      </c>
      <c r="O20" s="18">
        <v>113</v>
      </c>
      <c r="P20" s="18">
        <v>10</v>
      </c>
      <c r="Q20" s="18">
        <v>81</v>
      </c>
      <c r="R20" s="18">
        <v>3</v>
      </c>
      <c r="S20" s="18">
        <v>67</v>
      </c>
      <c r="T20" s="18">
        <v>1</v>
      </c>
      <c r="U20" s="18">
        <v>23</v>
      </c>
      <c r="V20" s="18">
        <v>2</v>
      </c>
      <c r="W20" s="18">
        <v>17</v>
      </c>
      <c r="X20" s="18">
        <v>0</v>
      </c>
      <c r="Y20" s="18">
        <v>0</v>
      </c>
      <c r="Z20" s="18">
        <v>0</v>
      </c>
      <c r="AA20" s="18">
        <v>0</v>
      </c>
      <c r="AB20" s="41">
        <f t="shared" si="2"/>
        <v>57</v>
      </c>
      <c r="AC20" s="42">
        <f t="shared" si="1"/>
        <v>711</v>
      </c>
    </row>
    <row r="21" spans="1:31 1032:1032" ht="15">
      <c r="B21" s="11" t="s">
        <v>35</v>
      </c>
      <c r="C21" s="3">
        <v>42941</v>
      </c>
      <c r="D21" s="17">
        <v>2</v>
      </c>
      <c r="E21" s="17">
        <v>17</v>
      </c>
      <c r="F21" s="18">
        <v>7</v>
      </c>
      <c r="G21" s="18">
        <v>70</v>
      </c>
      <c r="H21" s="18">
        <v>7</v>
      </c>
      <c r="I21" s="18">
        <v>105</v>
      </c>
      <c r="J21" s="18">
        <v>12</v>
      </c>
      <c r="K21" s="18">
        <v>51</v>
      </c>
      <c r="L21" s="18">
        <v>3</v>
      </c>
      <c r="M21" s="18">
        <v>19</v>
      </c>
      <c r="N21" s="18">
        <v>3</v>
      </c>
      <c r="O21" s="18">
        <v>43</v>
      </c>
      <c r="P21" s="18">
        <v>3</v>
      </c>
      <c r="Q21" s="18">
        <v>54</v>
      </c>
      <c r="R21" s="18">
        <v>3</v>
      </c>
      <c r="S21" s="18">
        <v>47</v>
      </c>
      <c r="T21" s="18">
        <v>3</v>
      </c>
      <c r="U21" s="18">
        <v>75</v>
      </c>
      <c r="V21" s="18">
        <v>4</v>
      </c>
      <c r="W21" s="18">
        <v>62</v>
      </c>
      <c r="X21" s="18">
        <v>5</v>
      </c>
      <c r="Y21" s="18">
        <v>58</v>
      </c>
      <c r="Z21" s="18">
        <v>4</v>
      </c>
      <c r="AA21" s="18">
        <v>55</v>
      </c>
      <c r="AB21" s="41">
        <f t="shared" si="2"/>
        <v>56</v>
      </c>
      <c r="AC21" s="42">
        <f t="shared" si="1"/>
        <v>656</v>
      </c>
    </row>
    <row r="22" spans="1:31 1032:1032" ht="15">
      <c r="B22" s="11" t="s">
        <v>10</v>
      </c>
      <c r="C22" s="3">
        <v>42942</v>
      </c>
      <c r="D22" s="17">
        <v>3</v>
      </c>
      <c r="E22" s="17">
        <v>28</v>
      </c>
      <c r="F22" s="18">
        <v>7</v>
      </c>
      <c r="G22" s="18">
        <v>64</v>
      </c>
      <c r="H22" s="18">
        <v>10</v>
      </c>
      <c r="I22" s="18">
        <v>96</v>
      </c>
      <c r="J22" s="18">
        <v>7</v>
      </c>
      <c r="K22" s="18">
        <v>88</v>
      </c>
      <c r="L22" s="18">
        <v>6</v>
      </c>
      <c r="M22" s="18">
        <v>41</v>
      </c>
      <c r="N22" s="18">
        <v>3</v>
      </c>
      <c r="O22" s="18">
        <v>43</v>
      </c>
      <c r="P22" s="18">
        <v>6</v>
      </c>
      <c r="Q22" s="18">
        <v>48</v>
      </c>
      <c r="R22" s="18">
        <v>7</v>
      </c>
      <c r="S22" s="18">
        <v>65</v>
      </c>
      <c r="T22" s="18">
        <v>3</v>
      </c>
      <c r="U22" s="18">
        <v>56</v>
      </c>
      <c r="V22" s="18">
        <v>1</v>
      </c>
      <c r="W22" s="18">
        <v>6</v>
      </c>
      <c r="X22" s="18">
        <v>2</v>
      </c>
      <c r="Y22" s="18">
        <v>10</v>
      </c>
      <c r="Z22" s="18">
        <v>4</v>
      </c>
      <c r="AA22" s="18">
        <v>25</v>
      </c>
      <c r="AB22" s="41">
        <f t="shared" si="2"/>
        <v>59</v>
      </c>
      <c r="AC22" s="42">
        <f t="shared" si="1"/>
        <v>570</v>
      </c>
    </row>
    <row r="23" spans="1:31 1032:1032" ht="15">
      <c r="A23" s="12"/>
      <c r="B23" s="11" t="s">
        <v>37</v>
      </c>
      <c r="C23" s="3">
        <v>42943</v>
      </c>
      <c r="D23" s="17">
        <v>3</v>
      </c>
      <c r="E23" s="17">
        <v>15</v>
      </c>
      <c r="F23" s="18">
        <v>4</v>
      </c>
      <c r="G23" s="18">
        <v>25</v>
      </c>
      <c r="H23" s="18">
        <v>5</v>
      </c>
      <c r="I23" s="18">
        <v>34</v>
      </c>
      <c r="J23" s="18">
        <v>6</v>
      </c>
      <c r="K23" s="18">
        <v>56</v>
      </c>
      <c r="L23" s="18">
        <v>2</v>
      </c>
      <c r="M23" s="18">
        <v>17</v>
      </c>
      <c r="N23" s="18">
        <v>3</v>
      </c>
      <c r="O23" s="18">
        <v>31</v>
      </c>
      <c r="P23" s="18">
        <v>5</v>
      </c>
      <c r="Q23" s="18">
        <v>23</v>
      </c>
      <c r="R23" s="18">
        <v>5</v>
      </c>
      <c r="S23" s="18">
        <v>97</v>
      </c>
      <c r="T23" s="31">
        <v>3</v>
      </c>
      <c r="U23" s="18">
        <v>81</v>
      </c>
      <c r="V23" s="18">
        <v>0</v>
      </c>
      <c r="W23" s="18">
        <v>13</v>
      </c>
      <c r="X23" s="18">
        <v>2</v>
      </c>
      <c r="Y23" s="18">
        <v>38</v>
      </c>
      <c r="Z23" s="18">
        <v>1</v>
      </c>
      <c r="AA23" s="18">
        <v>37</v>
      </c>
      <c r="AB23" s="41">
        <f t="shared" si="2"/>
        <v>39</v>
      </c>
      <c r="AC23" s="42">
        <f t="shared" si="1"/>
        <v>467</v>
      </c>
      <c r="AMR23" s="2"/>
    </row>
    <row r="24" spans="1:31 1032:1032" ht="15">
      <c r="A24" s="12"/>
      <c r="B24" s="11" t="s">
        <v>11</v>
      </c>
      <c r="C24" s="3">
        <v>42944</v>
      </c>
      <c r="D24" s="17">
        <v>3</v>
      </c>
      <c r="E24" s="17">
        <v>37</v>
      </c>
      <c r="F24" s="18">
        <v>3</v>
      </c>
      <c r="G24" s="18">
        <v>31</v>
      </c>
      <c r="H24" s="18">
        <v>7</v>
      </c>
      <c r="I24" s="18">
        <v>62</v>
      </c>
      <c r="J24" s="18">
        <v>9</v>
      </c>
      <c r="K24" s="18">
        <v>90</v>
      </c>
      <c r="L24" s="18">
        <v>5</v>
      </c>
      <c r="M24" s="18">
        <v>30</v>
      </c>
      <c r="N24" s="18">
        <v>8</v>
      </c>
      <c r="O24" s="18">
        <v>107</v>
      </c>
      <c r="P24" s="18">
        <v>7</v>
      </c>
      <c r="Q24" s="18">
        <v>92</v>
      </c>
      <c r="R24" s="18">
        <v>7</v>
      </c>
      <c r="S24" s="18">
        <v>77</v>
      </c>
      <c r="T24" s="18">
        <v>6</v>
      </c>
      <c r="U24" s="18">
        <v>55</v>
      </c>
      <c r="V24" s="18">
        <v>2</v>
      </c>
      <c r="W24" s="18">
        <v>16</v>
      </c>
      <c r="X24" s="18">
        <v>0</v>
      </c>
      <c r="Y24" s="18">
        <v>0</v>
      </c>
      <c r="Z24" s="18">
        <v>4</v>
      </c>
      <c r="AA24" s="18">
        <v>33</v>
      </c>
      <c r="AB24" s="41">
        <f t="shared" si="2"/>
        <v>61</v>
      </c>
      <c r="AC24" s="42">
        <f t="shared" si="1"/>
        <v>630</v>
      </c>
      <c r="AMR24" s="2"/>
    </row>
    <row r="25" spans="1:31 1032:1032" ht="15">
      <c r="A25" s="12"/>
      <c r="B25" s="11" t="s">
        <v>9</v>
      </c>
      <c r="C25" s="3">
        <v>42947</v>
      </c>
      <c r="D25" s="68">
        <v>4</v>
      </c>
      <c r="E25" s="68">
        <v>19</v>
      </c>
      <c r="F25" s="69">
        <v>5</v>
      </c>
      <c r="G25" s="69">
        <v>49</v>
      </c>
      <c r="H25" s="69">
        <v>6</v>
      </c>
      <c r="I25" s="69">
        <v>89</v>
      </c>
      <c r="J25" s="69">
        <v>8</v>
      </c>
      <c r="K25" s="69">
        <v>122</v>
      </c>
      <c r="L25" s="69">
        <v>7</v>
      </c>
      <c r="M25" s="69">
        <v>113</v>
      </c>
      <c r="N25" s="69">
        <v>7</v>
      </c>
      <c r="O25" s="69">
        <v>59</v>
      </c>
      <c r="P25" s="69">
        <v>5</v>
      </c>
      <c r="Q25" s="69">
        <v>35</v>
      </c>
      <c r="R25" s="69">
        <v>7</v>
      </c>
      <c r="S25" s="69">
        <v>81</v>
      </c>
      <c r="T25" s="69">
        <v>7</v>
      </c>
      <c r="U25" s="69">
        <v>50</v>
      </c>
      <c r="V25" s="69">
        <v>2</v>
      </c>
      <c r="W25" s="69">
        <v>36</v>
      </c>
      <c r="X25" s="69">
        <v>1</v>
      </c>
      <c r="Y25" s="69">
        <v>6</v>
      </c>
      <c r="Z25" s="101">
        <v>0</v>
      </c>
      <c r="AA25" s="69">
        <v>0</v>
      </c>
      <c r="AB25" s="41">
        <f>Z25+X25+V25+T25+R25+P25+N25+L25+J25+H25+F25+D25</f>
        <v>59</v>
      </c>
      <c r="AC25" s="42">
        <f t="shared" si="1"/>
        <v>659</v>
      </c>
      <c r="AMR25" s="2"/>
    </row>
    <row r="26" spans="1:31 1032:1032" ht="15.75" thickBot="1">
      <c r="A26" s="12"/>
      <c r="B26" s="108"/>
      <c r="C26" s="109"/>
      <c r="D26" s="14">
        <f t="shared" ref="D26:AA26" si="3">AVERAGE(D5:D25)</f>
        <v>2.4761904761904763</v>
      </c>
      <c r="E26" s="14">
        <f t="shared" si="3"/>
        <v>18.952380952380953</v>
      </c>
      <c r="F26" s="14">
        <f t="shared" si="3"/>
        <v>5.7619047619047619</v>
      </c>
      <c r="G26" s="14">
        <f t="shared" si="3"/>
        <v>68.19047619047619</v>
      </c>
      <c r="H26" s="14">
        <f t="shared" si="3"/>
        <v>6.9047619047619051</v>
      </c>
      <c r="I26" s="14">
        <f t="shared" si="3"/>
        <v>79.142857142857139</v>
      </c>
      <c r="J26" s="14">
        <f t="shared" si="3"/>
        <v>6.8571428571428568</v>
      </c>
      <c r="K26" s="14">
        <f t="shared" si="3"/>
        <v>76.61904761904762</v>
      </c>
      <c r="L26" s="14">
        <f t="shared" si="3"/>
        <v>6.0952380952380949</v>
      </c>
      <c r="M26" s="14">
        <f t="shared" si="3"/>
        <v>75.19047619047619</v>
      </c>
      <c r="N26" s="14">
        <f t="shared" si="3"/>
        <v>6.2380952380952381</v>
      </c>
      <c r="O26" s="14">
        <f t="shared" si="3"/>
        <v>82.476190476190482</v>
      </c>
      <c r="P26" s="14">
        <f t="shared" si="3"/>
        <v>6.2857142857142856</v>
      </c>
      <c r="Q26" s="14">
        <f t="shared" si="3"/>
        <v>66.666666666666671</v>
      </c>
      <c r="R26" s="14">
        <f t="shared" si="3"/>
        <v>6</v>
      </c>
      <c r="S26" s="14">
        <f t="shared" si="3"/>
        <v>83.666666666666671</v>
      </c>
      <c r="T26" s="14">
        <f t="shared" si="3"/>
        <v>5.1428571428571432</v>
      </c>
      <c r="U26" s="14">
        <f t="shared" si="3"/>
        <v>65.857142857142861</v>
      </c>
      <c r="V26" s="14">
        <f t="shared" si="3"/>
        <v>1.7619047619047619</v>
      </c>
      <c r="W26" s="14">
        <f t="shared" si="3"/>
        <v>32.19047619047619</v>
      </c>
      <c r="X26" s="14">
        <f t="shared" si="3"/>
        <v>2</v>
      </c>
      <c r="Y26" s="14">
        <f t="shared" si="3"/>
        <v>24.333333333333332</v>
      </c>
      <c r="Z26" s="14">
        <f t="shared" si="3"/>
        <v>1.7619047619047619</v>
      </c>
      <c r="AA26" s="14">
        <f t="shared" si="3"/>
        <v>19.047619047619047</v>
      </c>
      <c r="AB26" s="43">
        <f>SUM(AB5:AB25)</f>
        <v>1203</v>
      </c>
      <c r="AC26" s="43">
        <f>SUM(AC5:AC25)</f>
        <v>14539</v>
      </c>
      <c r="AMR26" s="2"/>
    </row>
    <row r="27" spans="1:31 1032:1032" ht="15">
      <c r="A27" s="12"/>
      <c r="B27" s="28"/>
      <c r="C27" s="28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29"/>
      <c r="Q27" s="29"/>
      <c r="R27" s="29"/>
      <c r="S27" s="29"/>
      <c r="T27" s="44"/>
      <c r="U27" s="45"/>
      <c r="V27" s="45"/>
      <c r="W27" s="45"/>
      <c r="X27" s="45"/>
      <c r="Y27" s="45"/>
      <c r="Z27" s="45"/>
      <c r="AA27" s="45"/>
      <c r="AB27" s="47"/>
      <c r="AC27" s="47"/>
      <c r="AMR27" s="2"/>
    </row>
    <row r="28" spans="1:31 1032:1032" ht="15.75" thickBot="1">
      <c r="A28" s="12"/>
      <c r="B28" s="28"/>
      <c r="C28" s="28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29"/>
      <c r="Q28" s="29"/>
      <c r="R28" s="29"/>
      <c r="S28" s="29"/>
      <c r="T28" s="44"/>
      <c r="U28" s="45"/>
      <c r="V28" s="45"/>
      <c r="W28" s="45"/>
      <c r="X28" s="45"/>
      <c r="Y28" s="45"/>
      <c r="Z28" s="45"/>
      <c r="AA28" s="45"/>
      <c r="AB28" s="47"/>
      <c r="AC28" s="47"/>
      <c r="AMR28" s="2"/>
    </row>
    <row r="29" spans="1:31 1032:1032" ht="15">
      <c r="A29" s="13"/>
      <c r="B29" s="13"/>
      <c r="C29" s="1" t="s">
        <v>27</v>
      </c>
      <c r="D29" s="19" t="s">
        <v>13</v>
      </c>
      <c r="E29" s="20" t="s">
        <v>22</v>
      </c>
      <c r="F29" s="20" t="s">
        <v>24</v>
      </c>
      <c r="G29" s="20" t="s">
        <v>20</v>
      </c>
      <c r="H29" s="20" t="s">
        <v>21</v>
      </c>
      <c r="I29" s="20" t="s">
        <v>19</v>
      </c>
      <c r="J29" s="20" t="s">
        <v>18</v>
      </c>
      <c r="K29" s="20" t="s">
        <v>23</v>
      </c>
      <c r="L29" s="20" t="s">
        <v>25</v>
      </c>
      <c r="M29" s="20" t="s">
        <v>14</v>
      </c>
      <c r="N29" s="20" t="s">
        <v>16</v>
      </c>
      <c r="O29" s="23" t="s">
        <v>17</v>
      </c>
      <c r="P29" s="2"/>
      <c r="S29" s="1" t="s">
        <v>27</v>
      </c>
      <c r="T29" s="19" t="s">
        <v>13</v>
      </c>
      <c r="U29" s="20" t="s">
        <v>22</v>
      </c>
      <c r="V29" s="20" t="s">
        <v>24</v>
      </c>
      <c r="W29" s="20" t="s">
        <v>20</v>
      </c>
      <c r="X29" s="20" t="s">
        <v>21</v>
      </c>
      <c r="Y29" s="20" t="s">
        <v>19</v>
      </c>
      <c r="Z29" s="20" t="s">
        <v>18</v>
      </c>
      <c r="AA29" s="20" t="s">
        <v>23</v>
      </c>
      <c r="AB29" s="20" t="s">
        <v>25</v>
      </c>
      <c r="AC29" s="20" t="s">
        <v>14</v>
      </c>
      <c r="AD29" s="20" t="s">
        <v>16</v>
      </c>
      <c r="AE29" s="23" t="s">
        <v>17</v>
      </c>
      <c r="AMR29" s="2"/>
    </row>
    <row r="30" spans="1:31 1032:1032" ht="15.75" thickBot="1">
      <c r="A30" s="12"/>
      <c r="B30" s="13"/>
      <c r="C30" s="13" t="s">
        <v>26</v>
      </c>
      <c r="D30" s="21">
        <v>2</v>
      </c>
      <c r="E30" s="22">
        <v>6</v>
      </c>
      <c r="F30" s="22">
        <v>7</v>
      </c>
      <c r="G30" s="22">
        <v>7</v>
      </c>
      <c r="H30" s="22">
        <v>6</v>
      </c>
      <c r="I30" s="22">
        <v>6</v>
      </c>
      <c r="J30" s="22">
        <v>6</v>
      </c>
      <c r="K30" s="22">
        <v>6</v>
      </c>
      <c r="L30" s="22">
        <v>5</v>
      </c>
      <c r="M30" s="22">
        <v>2</v>
      </c>
      <c r="N30" s="22">
        <v>2</v>
      </c>
      <c r="O30" s="24">
        <v>2</v>
      </c>
      <c r="P30" s="2"/>
      <c r="S30" s="1" t="s">
        <v>30</v>
      </c>
      <c r="T30" s="21">
        <v>3</v>
      </c>
      <c r="U30" s="22">
        <v>7</v>
      </c>
      <c r="V30" s="22">
        <v>7</v>
      </c>
      <c r="W30" s="22">
        <v>7</v>
      </c>
      <c r="X30" s="22">
        <v>7</v>
      </c>
      <c r="Y30" s="22">
        <v>7</v>
      </c>
      <c r="Z30" s="22">
        <v>7</v>
      </c>
      <c r="AA30" s="22">
        <v>7</v>
      </c>
      <c r="AB30" s="22">
        <v>5</v>
      </c>
      <c r="AC30" s="22">
        <v>3</v>
      </c>
      <c r="AD30" s="22">
        <v>2</v>
      </c>
      <c r="AE30" s="24">
        <v>2</v>
      </c>
      <c r="AMR30" s="2"/>
    </row>
    <row r="31" spans="1:31 1032:1032">
      <c r="A31" s="12"/>
      <c r="B31" s="13"/>
      <c r="C31" s="13"/>
      <c r="D31" s="13"/>
      <c r="E31" s="13"/>
      <c r="F31" s="13"/>
      <c r="G31" s="1" t="s">
        <v>12</v>
      </c>
      <c r="O31" s="2"/>
      <c r="P31" s="2"/>
      <c r="AMR31" s="2"/>
    </row>
    <row r="32" spans="1:31 1032:1032">
      <c r="O32" s="2"/>
      <c r="P32" s="2"/>
    </row>
    <row r="33" spans="15:16">
      <c r="O33" s="2"/>
      <c r="P33" s="2"/>
    </row>
    <row r="34" spans="15:16">
      <c r="O34" s="2"/>
      <c r="P34" s="2"/>
    </row>
    <row r="35" spans="15:16">
      <c r="O35" s="2"/>
      <c r="P35" s="2"/>
    </row>
    <row r="36" spans="15:16">
      <c r="O36" s="2"/>
      <c r="P36" s="2"/>
    </row>
    <row r="48" spans="15:16" ht="15" thickBot="1"/>
    <row r="49" spans="3:31" ht="15">
      <c r="C49" s="1" t="s">
        <v>27</v>
      </c>
      <c r="D49" s="19" t="s">
        <v>13</v>
      </c>
      <c r="E49" s="20" t="s">
        <v>22</v>
      </c>
      <c r="F49" s="20" t="s">
        <v>24</v>
      </c>
      <c r="G49" s="20" t="s">
        <v>20</v>
      </c>
      <c r="H49" s="20" t="s">
        <v>21</v>
      </c>
      <c r="I49" s="20" t="s">
        <v>19</v>
      </c>
      <c r="J49" s="20" t="s">
        <v>18</v>
      </c>
      <c r="K49" s="20" t="s">
        <v>23</v>
      </c>
      <c r="L49" s="20" t="s">
        <v>25</v>
      </c>
      <c r="M49" s="20" t="s">
        <v>14</v>
      </c>
      <c r="N49" s="20" t="s">
        <v>16</v>
      </c>
      <c r="O49" s="23" t="s">
        <v>17</v>
      </c>
      <c r="S49" s="1" t="s">
        <v>27</v>
      </c>
      <c r="T49" s="19" t="s">
        <v>13</v>
      </c>
      <c r="U49" s="20" t="s">
        <v>22</v>
      </c>
      <c r="V49" s="20" t="s">
        <v>24</v>
      </c>
      <c r="W49" s="20" t="s">
        <v>20</v>
      </c>
      <c r="X49" s="20" t="s">
        <v>21</v>
      </c>
      <c r="Y49" s="20" t="s">
        <v>19</v>
      </c>
      <c r="Z49" s="20" t="s">
        <v>18</v>
      </c>
      <c r="AA49" s="20" t="s">
        <v>23</v>
      </c>
      <c r="AB49" s="20" t="s">
        <v>25</v>
      </c>
      <c r="AC49" s="20" t="s">
        <v>14</v>
      </c>
      <c r="AD49" s="20" t="s">
        <v>16</v>
      </c>
      <c r="AE49" s="23" t="s">
        <v>17</v>
      </c>
    </row>
    <row r="50" spans="3:31" ht="15.75" thickBot="1">
      <c r="C50" s="1" t="s">
        <v>28</v>
      </c>
      <c r="D50" s="21">
        <v>19</v>
      </c>
      <c r="E50" s="22">
        <v>68</v>
      </c>
      <c r="F50" s="22">
        <v>79</v>
      </c>
      <c r="G50" s="22">
        <v>77</v>
      </c>
      <c r="H50" s="22">
        <v>75</v>
      </c>
      <c r="I50" s="22">
        <v>82</v>
      </c>
      <c r="J50" s="22">
        <v>67</v>
      </c>
      <c r="K50" s="22">
        <v>84</v>
      </c>
      <c r="L50" s="22">
        <v>66</v>
      </c>
      <c r="M50" s="22">
        <v>32</v>
      </c>
      <c r="N50" s="22">
        <v>24</v>
      </c>
      <c r="O50" s="24">
        <v>19</v>
      </c>
      <c r="S50" s="1" t="s">
        <v>31</v>
      </c>
      <c r="T50" s="21">
        <v>25</v>
      </c>
      <c r="U50" s="22">
        <v>73</v>
      </c>
      <c r="V50" s="22">
        <v>86</v>
      </c>
      <c r="W50" s="22">
        <v>90</v>
      </c>
      <c r="X50" s="22">
        <v>79</v>
      </c>
      <c r="Y50" s="22">
        <v>84</v>
      </c>
      <c r="Z50" s="22">
        <v>81</v>
      </c>
      <c r="AA50" s="22">
        <v>78</v>
      </c>
      <c r="AB50" s="22">
        <v>70</v>
      </c>
      <c r="AC50" s="22">
        <v>36</v>
      </c>
      <c r="AD50" s="22">
        <v>22</v>
      </c>
      <c r="AE50" s="24">
        <v>21</v>
      </c>
    </row>
    <row r="71" spans="14:14" ht="15" thickBot="1"/>
    <row r="72" spans="14:14" ht="15" thickBot="1">
      <c r="N72" s="66"/>
    </row>
  </sheetData>
  <mergeCells count="15">
    <mergeCell ref="B26:C26"/>
    <mergeCell ref="D3:E3"/>
    <mergeCell ref="V3:W3"/>
    <mergeCell ref="X3:Y3"/>
    <mergeCell ref="Z3:AA3"/>
    <mergeCell ref="R3:S3"/>
    <mergeCell ref="T3:U3"/>
    <mergeCell ref="AB3:AB4"/>
    <mergeCell ref="AC3:AC4"/>
    <mergeCell ref="F3:G3"/>
    <mergeCell ref="H3:I3"/>
    <mergeCell ref="J3:K3"/>
    <mergeCell ref="L3:M3"/>
    <mergeCell ref="N3:O3"/>
    <mergeCell ref="P3:Q3"/>
  </mergeCells>
  <pageMargins left="0.70826771653543308" right="0.70826771653543308" top="1.1417322834645669" bottom="1.1417322834645669" header="0.74803149606299213" footer="0.74803149606299213"/>
  <pageSetup paperSize="9" scale="7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9"/>
  <sheetViews>
    <sheetView workbookViewId="0"/>
  </sheetViews>
  <sheetFormatPr defaultRowHeight="14.25"/>
  <cols>
    <col min="2" max="2" width="24.125" customWidth="1"/>
    <col min="3" max="3" width="12.25" customWidth="1"/>
    <col min="15" max="15" width="11.375" customWidth="1"/>
    <col min="16" max="16" width="15.125" customWidth="1"/>
    <col min="19" max="19" width="16.125" customWidth="1"/>
  </cols>
  <sheetData>
    <row r="2" spans="2:17"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t="s">
        <v>29</v>
      </c>
    </row>
    <row r="3" spans="2:17" ht="21">
      <c r="B3" t="s">
        <v>34</v>
      </c>
      <c r="C3" s="48"/>
      <c r="D3" s="49" t="s">
        <v>13</v>
      </c>
      <c r="E3" s="49" t="s">
        <v>22</v>
      </c>
      <c r="F3" s="49" t="s">
        <v>24</v>
      </c>
      <c r="G3" s="49" t="s">
        <v>20</v>
      </c>
      <c r="H3" s="49" t="s">
        <v>21</v>
      </c>
      <c r="I3" s="49" t="s">
        <v>19</v>
      </c>
      <c r="J3" s="49" t="s">
        <v>18</v>
      </c>
      <c r="K3" s="49" t="s">
        <v>23</v>
      </c>
      <c r="L3" s="49" t="s">
        <v>25</v>
      </c>
      <c r="M3" s="49" t="s">
        <v>14</v>
      </c>
      <c r="N3" s="49" t="s">
        <v>16</v>
      </c>
      <c r="O3" s="49" t="s">
        <v>17</v>
      </c>
      <c r="P3" s="50"/>
    </row>
    <row r="4" spans="2:17" ht="15.75" thickBot="1">
      <c r="C4" s="64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65"/>
    </row>
    <row r="5" spans="2:17" ht="15.75" thickBot="1">
      <c r="C5" s="35">
        <v>42919</v>
      </c>
      <c r="D5" s="90">
        <v>1</v>
      </c>
      <c r="E5" s="71">
        <v>4</v>
      </c>
      <c r="F5" s="71">
        <v>5</v>
      </c>
      <c r="G5" s="71">
        <v>5</v>
      </c>
      <c r="H5" s="71">
        <v>6</v>
      </c>
      <c r="I5" s="71">
        <v>6</v>
      </c>
      <c r="J5" s="71">
        <v>6</v>
      </c>
      <c r="K5" s="71">
        <v>4</v>
      </c>
      <c r="L5" s="71">
        <v>3</v>
      </c>
      <c r="M5" s="71">
        <v>2</v>
      </c>
      <c r="N5" s="71">
        <v>2</v>
      </c>
      <c r="O5" s="91">
        <v>2</v>
      </c>
      <c r="P5" s="92">
        <f>AVERAGE(D5:O5)</f>
        <v>3.8333333333333335</v>
      </c>
    </row>
    <row r="6" spans="2:17" ht="15.75" thickBot="1">
      <c r="C6" s="35">
        <v>42920</v>
      </c>
      <c r="D6" s="93">
        <v>1</v>
      </c>
      <c r="E6" s="94">
        <v>4</v>
      </c>
      <c r="F6" s="94">
        <v>4</v>
      </c>
      <c r="G6" s="94">
        <v>4</v>
      </c>
      <c r="H6" s="94">
        <v>4</v>
      </c>
      <c r="I6" s="94">
        <v>4</v>
      </c>
      <c r="J6" s="94">
        <v>4</v>
      </c>
      <c r="K6" s="94">
        <v>3</v>
      </c>
      <c r="L6" s="94">
        <v>4</v>
      </c>
      <c r="M6" s="94">
        <v>2</v>
      </c>
      <c r="N6" s="94">
        <v>2</v>
      </c>
      <c r="O6" s="94">
        <v>2</v>
      </c>
      <c r="P6" s="92">
        <f t="shared" ref="P6:P25" si="0">AVERAGE(D6:O6)</f>
        <v>3.1666666666666665</v>
      </c>
    </row>
    <row r="7" spans="2:17" ht="15.75" thickBot="1">
      <c r="C7" s="35">
        <v>42921</v>
      </c>
      <c r="D7" s="72">
        <v>1</v>
      </c>
      <c r="E7" s="73">
        <v>5</v>
      </c>
      <c r="F7" s="73">
        <v>5</v>
      </c>
      <c r="G7" s="73">
        <v>6</v>
      </c>
      <c r="H7" s="73">
        <v>6</v>
      </c>
      <c r="I7" s="73">
        <v>5</v>
      </c>
      <c r="J7" s="73">
        <v>5</v>
      </c>
      <c r="K7" s="73">
        <v>4</v>
      </c>
      <c r="L7" s="73">
        <v>4</v>
      </c>
      <c r="M7" s="73">
        <v>2</v>
      </c>
      <c r="N7" s="73">
        <v>2</v>
      </c>
      <c r="O7" s="73">
        <v>2</v>
      </c>
      <c r="P7" s="92">
        <f t="shared" si="0"/>
        <v>3.9166666666666665</v>
      </c>
    </row>
    <row r="8" spans="2:17" ht="15.75" thickBot="1">
      <c r="C8" s="35">
        <v>42922</v>
      </c>
      <c r="D8" s="72">
        <v>1</v>
      </c>
      <c r="E8" s="73">
        <v>4</v>
      </c>
      <c r="F8" s="73">
        <v>5</v>
      </c>
      <c r="G8" s="73">
        <v>5</v>
      </c>
      <c r="H8" s="73">
        <v>5</v>
      </c>
      <c r="I8" s="73">
        <v>5</v>
      </c>
      <c r="J8" s="73">
        <v>5</v>
      </c>
      <c r="K8" s="73">
        <v>4</v>
      </c>
      <c r="L8" s="73">
        <v>4</v>
      </c>
      <c r="M8" s="73">
        <v>3</v>
      </c>
      <c r="N8" s="73">
        <v>2</v>
      </c>
      <c r="O8" s="73">
        <v>2</v>
      </c>
      <c r="P8" s="92">
        <f t="shared" si="0"/>
        <v>3.75</v>
      </c>
    </row>
    <row r="9" spans="2:17" ht="15.75" thickBot="1">
      <c r="C9" s="35">
        <v>42923</v>
      </c>
      <c r="D9" s="74">
        <v>1</v>
      </c>
      <c r="E9" s="75">
        <v>5</v>
      </c>
      <c r="F9" s="75">
        <v>5</v>
      </c>
      <c r="G9" s="75">
        <v>5</v>
      </c>
      <c r="H9" s="75">
        <v>5</v>
      </c>
      <c r="I9" s="75">
        <v>4</v>
      </c>
      <c r="J9" s="75">
        <v>4</v>
      </c>
      <c r="K9" s="75">
        <v>5</v>
      </c>
      <c r="L9" s="75">
        <v>4</v>
      </c>
      <c r="M9" s="75">
        <v>2</v>
      </c>
      <c r="N9" s="75">
        <v>2</v>
      </c>
      <c r="O9" s="75">
        <v>2</v>
      </c>
      <c r="P9" s="92">
        <f t="shared" si="0"/>
        <v>3.6666666666666665</v>
      </c>
    </row>
    <row r="10" spans="2:17" ht="15.75" thickBot="1">
      <c r="C10" s="32">
        <v>42926</v>
      </c>
      <c r="D10" s="55">
        <v>2</v>
      </c>
      <c r="E10" s="76">
        <v>3</v>
      </c>
      <c r="F10" s="76">
        <v>4</v>
      </c>
      <c r="G10" s="76">
        <v>4</v>
      </c>
      <c r="H10" s="76">
        <v>5</v>
      </c>
      <c r="I10" s="76">
        <v>5</v>
      </c>
      <c r="J10" s="76">
        <v>5</v>
      </c>
      <c r="K10" s="76">
        <v>4</v>
      </c>
      <c r="L10" s="76">
        <v>4</v>
      </c>
      <c r="M10" s="76">
        <v>2</v>
      </c>
      <c r="N10" s="76">
        <v>2</v>
      </c>
      <c r="O10" s="76">
        <v>2</v>
      </c>
      <c r="P10" s="34">
        <f t="shared" si="0"/>
        <v>3.5</v>
      </c>
    </row>
    <row r="11" spans="2:17" ht="15.75" thickBot="1">
      <c r="B11" s="12"/>
      <c r="C11" s="32">
        <v>42927</v>
      </c>
      <c r="D11" s="38">
        <v>1</v>
      </c>
      <c r="E11" s="57">
        <v>4</v>
      </c>
      <c r="F11" s="57">
        <v>4</v>
      </c>
      <c r="G11" s="57">
        <v>4</v>
      </c>
      <c r="H11" s="57">
        <v>5</v>
      </c>
      <c r="I11" s="57">
        <v>4</v>
      </c>
      <c r="J11" s="57">
        <v>4</v>
      </c>
      <c r="K11" s="57">
        <v>4</v>
      </c>
      <c r="L11" s="57">
        <v>4</v>
      </c>
      <c r="M11" s="57">
        <v>2</v>
      </c>
      <c r="N11" s="57">
        <v>2</v>
      </c>
      <c r="O11" s="57">
        <v>2</v>
      </c>
      <c r="P11" s="34">
        <f t="shared" si="0"/>
        <v>3.3333333333333335</v>
      </c>
      <c r="Q11" s="12"/>
    </row>
    <row r="12" spans="2:17" ht="15.75" thickBot="1">
      <c r="C12" s="32">
        <v>42928</v>
      </c>
      <c r="D12" s="38">
        <v>1</v>
      </c>
      <c r="E12" s="57">
        <v>4</v>
      </c>
      <c r="F12" s="57">
        <v>4</v>
      </c>
      <c r="G12" s="57">
        <v>5</v>
      </c>
      <c r="H12" s="57">
        <v>5</v>
      </c>
      <c r="I12" s="57">
        <v>5</v>
      </c>
      <c r="J12" s="57">
        <v>5</v>
      </c>
      <c r="K12" s="57">
        <v>4</v>
      </c>
      <c r="L12" s="57">
        <v>4</v>
      </c>
      <c r="M12" s="57">
        <v>2</v>
      </c>
      <c r="N12" s="57">
        <v>2</v>
      </c>
      <c r="O12" s="57">
        <v>1</v>
      </c>
      <c r="P12" s="34">
        <f t="shared" si="0"/>
        <v>3.5</v>
      </c>
    </row>
    <row r="13" spans="2:17" ht="15.75" thickBot="1">
      <c r="C13" s="32">
        <v>42929</v>
      </c>
      <c r="D13" s="38">
        <v>1</v>
      </c>
      <c r="E13" s="57">
        <v>4</v>
      </c>
      <c r="F13" s="57">
        <v>5</v>
      </c>
      <c r="G13" s="57">
        <v>5</v>
      </c>
      <c r="H13" s="57">
        <v>5</v>
      </c>
      <c r="I13" s="57">
        <v>5</v>
      </c>
      <c r="J13" s="57">
        <v>5</v>
      </c>
      <c r="K13" s="57">
        <v>5</v>
      </c>
      <c r="L13" s="57">
        <v>5</v>
      </c>
      <c r="M13" s="57">
        <v>3</v>
      </c>
      <c r="N13" s="57">
        <v>2</v>
      </c>
      <c r="O13" s="57">
        <v>2</v>
      </c>
      <c r="P13" s="34">
        <f t="shared" si="0"/>
        <v>3.9166666666666665</v>
      </c>
    </row>
    <row r="14" spans="2:17" ht="15.75" thickBot="1">
      <c r="C14" s="35">
        <v>42930</v>
      </c>
      <c r="D14" s="39">
        <v>1</v>
      </c>
      <c r="E14" s="58">
        <v>4</v>
      </c>
      <c r="F14" s="58">
        <v>4</v>
      </c>
      <c r="G14" s="58">
        <v>4</v>
      </c>
      <c r="H14" s="58">
        <v>5</v>
      </c>
      <c r="I14" s="58">
        <v>5</v>
      </c>
      <c r="J14" s="58">
        <v>5</v>
      </c>
      <c r="K14" s="58">
        <v>4</v>
      </c>
      <c r="L14" s="58">
        <v>4</v>
      </c>
      <c r="M14" s="58">
        <v>2</v>
      </c>
      <c r="N14" s="58">
        <v>2</v>
      </c>
      <c r="O14" s="58">
        <v>2</v>
      </c>
      <c r="P14" s="34">
        <f t="shared" si="0"/>
        <v>3.5</v>
      </c>
    </row>
    <row r="15" spans="2:17" ht="15.75" thickBot="1">
      <c r="C15" s="70">
        <v>42933</v>
      </c>
      <c r="D15" s="80">
        <v>1</v>
      </c>
      <c r="E15" s="81">
        <v>3</v>
      </c>
      <c r="F15" s="81">
        <v>4</v>
      </c>
      <c r="G15" s="81">
        <v>4</v>
      </c>
      <c r="H15" s="81">
        <v>5</v>
      </c>
      <c r="I15" s="81">
        <v>5</v>
      </c>
      <c r="J15" s="81">
        <v>4</v>
      </c>
      <c r="K15" s="81">
        <v>2</v>
      </c>
      <c r="L15" s="81">
        <v>2</v>
      </c>
      <c r="M15" s="81">
        <v>2</v>
      </c>
      <c r="N15" s="81">
        <v>2</v>
      </c>
      <c r="O15" s="81">
        <v>2</v>
      </c>
      <c r="P15" s="33">
        <f t="shared" si="0"/>
        <v>3</v>
      </c>
    </row>
    <row r="16" spans="2:17" ht="15.75" thickBot="1">
      <c r="C16" s="70">
        <v>42934</v>
      </c>
      <c r="D16" s="82">
        <v>1</v>
      </c>
      <c r="E16" s="83">
        <v>4</v>
      </c>
      <c r="F16" s="83">
        <v>4</v>
      </c>
      <c r="G16" s="83">
        <v>4</v>
      </c>
      <c r="H16" s="83">
        <v>5</v>
      </c>
      <c r="I16" s="83">
        <v>5</v>
      </c>
      <c r="J16" s="83">
        <v>4</v>
      </c>
      <c r="K16" s="83">
        <v>3</v>
      </c>
      <c r="L16" s="83">
        <v>3</v>
      </c>
      <c r="M16" s="83">
        <v>2</v>
      </c>
      <c r="N16" s="83">
        <v>2</v>
      </c>
      <c r="O16" s="83">
        <v>2</v>
      </c>
      <c r="P16" s="33">
        <f t="shared" si="0"/>
        <v>3.25</v>
      </c>
    </row>
    <row r="17" spans="3:16" ht="15.75" thickBot="1">
      <c r="C17" s="95">
        <v>42935</v>
      </c>
      <c r="D17" s="96">
        <v>1</v>
      </c>
      <c r="E17" s="97">
        <v>3</v>
      </c>
      <c r="F17" s="97">
        <v>4</v>
      </c>
      <c r="G17" s="97">
        <v>4</v>
      </c>
      <c r="H17" s="97">
        <v>4</v>
      </c>
      <c r="I17" s="97">
        <v>4</v>
      </c>
      <c r="J17" s="97">
        <v>4</v>
      </c>
      <c r="K17" s="97">
        <v>3</v>
      </c>
      <c r="L17" s="97">
        <v>4</v>
      </c>
      <c r="M17" s="97">
        <v>2</v>
      </c>
      <c r="N17" s="97">
        <v>2</v>
      </c>
      <c r="O17" s="97">
        <v>2</v>
      </c>
      <c r="P17" s="33">
        <f t="shared" si="0"/>
        <v>3.0833333333333335</v>
      </c>
    </row>
    <row r="18" spans="3:16" ht="15.75" thickBot="1">
      <c r="C18" s="70">
        <v>42936</v>
      </c>
      <c r="D18" s="82">
        <v>1</v>
      </c>
      <c r="E18" s="83">
        <v>4</v>
      </c>
      <c r="F18" s="83">
        <v>4</v>
      </c>
      <c r="G18" s="83">
        <v>4</v>
      </c>
      <c r="H18" s="83">
        <v>4</v>
      </c>
      <c r="I18" s="83">
        <v>4</v>
      </c>
      <c r="J18" s="83">
        <v>4</v>
      </c>
      <c r="K18" s="83">
        <v>3</v>
      </c>
      <c r="L18" s="83">
        <v>4</v>
      </c>
      <c r="M18" s="83">
        <v>2</v>
      </c>
      <c r="N18" s="83">
        <v>2</v>
      </c>
      <c r="O18" s="83">
        <v>2</v>
      </c>
      <c r="P18" s="33">
        <f t="shared" si="0"/>
        <v>3.1666666666666665</v>
      </c>
    </row>
    <row r="19" spans="3:16" ht="15.75" thickBot="1">
      <c r="C19" s="35">
        <v>42937</v>
      </c>
      <c r="D19" s="84">
        <v>1</v>
      </c>
      <c r="E19" s="85">
        <v>4</v>
      </c>
      <c r="F19" s="85">
        <v>4</v>
      </c>
      <c r="G19" s="85">
        <v>4</v>
      </c>
      <c r="H19" s="85">
        <v>5</v>
      </c>
      <c r="I19" s="85">
        <v>5</v>
      </c>
      <c r="J19" s="85">
        <v>5</v>
      </c>
      <c r="K19" s="85">
        <v>4</v>
      </c>
      <c r="L19" s="85">
        <v>4</v>
      </c>
      <c r="M19" s="85">
        <v>2</v>
      </c>
      <c r="N19" s="85">
        <v>2</v>
      </c>
      <c r="O19" s="85">
        <v>2</v>
      </c>
      <c r="P19" s="33">
        <f t="shared" si="0"/>
        <v>3.5</v>
      </c>
    </row>
    <row r="20" spans="3:16" ht="15.75" thickBot="1">
      <c r="C20" s="32">
        <v>42940</v>
      </c>
      <c r="D20" s="37">
        <v>1</v>
      </c>
      <c r="E20" s="56">
        <v>3</v>
      </c>
      <c r="F20" s="56">
        <v>4</v>
      </c>
      <c r="G20" s="56">
        <v>4</v>
      </c>
      <c r="H20" s="56">
        <v>5</v>
      </c>
      <c r="I20" s="56">
        <v>5</v>
      </c>
      <c r="J20" s="56">
        <v>5</v>
      </c>
      <c r="K20" s="56">
        <v>3</v>
      </c>
      <c r="L20" s="56">
        <v>2</v>
      </c>
      <c r="M20" s="56">
        <v>2</v>
      </c>
      <c r="N20" s="56">
        <v>2</v>
      </c>
      <c r="O20" s="56">
        <v>2</v>
      </c>
      <c r="P20" s="33">
        <f t="shared" si="0"/>
        <v>3.1666666666666665</v>
      </c>
    </row>
    <row r="21" spans="3:16" ht="15.75" thickBot="1">
      <c r="C21" s="32">
        <v>42941</v>
      </c>
      <c r="D21" s="86">
        <v>1</v>
      </c>
      <c r="E21" s="87">
        <v>4</v>
      </c>
      <c r="F21" s="87">
        <v>4</v>
      </c>
      <c r="G21" s="87">
        <v>4</v>
      </c>
      <c r="H21" s="87">
        <v>5</v>
      </c>
      <c r="I21" s="87">
        <v>5</v>
      </c>
      <c r="J21" s="87">
        <v>5</v>
      </c>
      <c r="K21" s="87">
        <v>4</v>
      </c>
      <c r="L21" s="87">
        <v>4</v>
      </c>
      <c r="M21" s="87">
        <v>2</v>
      </c>
      <c r="N21" s="87">
        <v>2</v>
      </c>
      <c r="O21" s="87">
        <v>2</v>
      </c>
      <c r="P21" s="33">
        <f t="shared" si="0"/>
        <v>3.5</v>
      </c>
    </row>
    <row r="22" spans="3:16" ht="15.75" thickBot="1">
      <c r="C22" s="32">
        <v>42942</v>
      </c>
      <c r="D22" s="86">
        <v>1</v>
      </c>
      <c r="E22" s="87">
        <v>3</v>
      </c>
      <c r="F22" s="87">
        <v>4</v>
      </c>
      <c r="G22" s="87">
        <v>4</v>
      </c>
      <c r="H22" s="87">
        <v>4</v>
      </c>
      <c r="I22" s="87">
        <v>4</v>
      </c>
      <c r="J22" s="87">
        <v>4</v>
      </c>
      <c r="K22" s="87">
        <v>3</v>
      </c>
      <c r="L22" s="87">
        <v>3</v>
      </c>
      <c r="M22" s="87">
        <v>2</v>
      </c>
      <c r="N22" s="87">
        <v>2</v>
      </c>
      <c r="O22" s="87">
        <v>2</v>
      </c>
      <c r="P22" s="33">
        <f t="shared" si="0"/>
        <v>3</v>
      </c>
    </row>
    <row r="23" spans="3:16" ht="15.75" thickBot="1">
      <c r="C23" s="32">
        <v>42943</v>
      </c>
      <c r="D23" s="38">
        <v>1</v>
      </c>
      <c r="E23" s="57">
        <v>4</v>
      </c>
      <c r="F23" s="57">
        <v>4</v>
      </c>
      <c r="G23" s="57">
        <v>4</v>
      </c>
      <c r="H23" s="57">
        <v>4</v>
      </c>
      <c r="I23" s="57">
        <v>4</v>
      </c>
      <c r="J23" s="57">
        <v>4</v>
      </c>
      <c r="K23" s="57">
        <v>3</v>
      </c>
      <c r="L23" s="57">
        <v>3</v>
      </c>
      <c r="M23" s="57">
        <v>2</v>
      </c>
      <c r="N23" s="57">
        <v>2</v>
      </c>
      <c r="O23" s="57">
        <v>2</v>
      </c>
      <c r="P23" s="33">
        <f t="shared" si="0"/>
        <v>3.0833333333333335</v>
      </c>
    </row>
    <row r="24" spans="3:16" ht="15.75" thickBot="1">
      <c r="C24" s="35">
        <v>42944</v>
      </c>
      <c r="D24" s="39">
        <v>1</v>
      </c>
      <c r="E24" s="58">
        <v>4</v>
      </c>
      <c r="F24" s="58">
        <v>4</v>
      </c>
      <c r="G24" s="58">
        <v>4</v>
      </c>
      <c r="H24" s="58">
        <v>4</v>
      </c>
      <c r="I24" s="58">
        <v>4</v>
      </c>
      <c r="J24" s="58">
        <v>4</v>
      </c>
      <c r="K24" s="58">
        <v>3</v>
      </c>
      <c r="L24" s="58">
        <v>2</v>
      </c>
      <c r="M24" s="58">
        <v>2</v>
      </c>
      <c r="N24" s="58">
        <v>2</v>
      </c>
      <c r="O24" s="58">
        <v>2</v>
      </c>
      <c r="P24" s="34">
        <f t="shared" si="0"/>
        <v>3</v>
      </c>
    </row>
    <row r="25" spans="3:16" ht="15.75" thickBot="1">
      <c r="C25" s="35">
        <v>42947</v>
      </c>
      <c r="D25" s="98">
        <v>1</v>
      </c>
      <c r="E25" s="99">
        <v>4</v>
      </c>
      <c r="F25" s="99">
        <v>4</v>
      </c>
      <c r="G25" s="99">
        <v>5</v>
      </c>
      <c r="H25" s="99">
        <v>6</v>
      </c>
      <c r="I25" s="99">
        <v>6</v>
      </c>
      <c r="J25" s="99">
        <v>5</v>
      </c>
      <c r="K25" s="99">
        <v>4</v>
      </c>
      <c r="L25" s="99">
        <v>3</v>
      </c>
      <c r="M25" s="99">
        <v>2</v>
      </c>
      <c r="N25" s="99">
        <v>2</v>
      </c>
      <c r="O25" s="99">
        <v>1</v>
      </c>
      <c r="P25" s="34">
        <f t="shared" si="0"/>
        <v>3.5833333333333335</v>
      </c>
    </row>
    <row r="26" spans="3:16" ht="15">
      <c r="C26" s="64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65"/>
    </row>
    <row r="27" spans="3:16" ht="15.75" thickBot="1">
      <c r="C27" s="64"/>
      <c r="D27" s="88"/>
      <c r="E27" s="88"/>
      <c r="F27" s="88"/>
      <c r="G27" s="88"/>
      <c r="H27" s="88"/>
      <c r="I27" s="88"/>
      <c r="J27" s="88"/>
      <c r="K27" s="60"/>
      <c r="L27" s="60"/>
      <c r="M27" s="60"/>
      <c r="N27" s="60"/>
      <c r="O27" s="60"/>
      <c r="P27" s="89"/>
    </row>
    <row r="28" spans="3:16" ht="34.5" thickBot="1">
      <c r="D28" s="36"/>
      <c r="E28" s="36"/>
      <c r="F28" s="36"/>
      <c r="G28" s="36"/>
      <c r="H28" s="36"/>
      <c r="I28" s="36"/>
      <c r="J28" s="36"/>
      <c r="K28" s="59"/>
      <c r="L28" s="60"/>
      <c r="M28" s="61" t="s">
        <v>32</v>
      </c>
      <c r="N28" s="62"/>
      <c r="O28" s="61"/>
      <c r="P28" s="63">
        <f>AVERAGE(P5,P6,P7,P8,P9,P10,P11,P12,P13,P14,P15,P16,P17,P18,P19,P20,P21,P22,P23,P24,P25)</f>
        <v>3.4007936507936503</v>
      </c>
    </row>
    <row r="29" spans="3:16" ht="15">
      <c r="C29" s="26">
        <v>42675</v>
      </c>
      <c r="D29" s="40">
        <v>3.75</v>
      </c>
      <c r="G29" s="77"/>
    </row>
    <row r="30" spans="3:16" ht="15">
      <c r="C30" s="26">
        <v>42705</v>
      </c>
      <c r="D30" s="40">
        <v>3.62</v>
      </c>
      <c r="G30" s="77"/>
    </row>
    <row r="31" spans="3:16" ht="15">
      <c r="C31" s="26">
        <v>42736</v>
      </c>
      <c r="D31" s="40">
        <v>3.28</v>
      </c>
      <c r="G31" s="77"/>
    </row>
    <row r="32" spans="3:16" ht="15">
      <c r="C32" s="26">
        <v>42767</v>
      </c>
      <c r="D32" s="40">
        <v>3.53</v>
      </c>
      <c r="G32" s="77"/>
    </row>
    <row r="33" spans="3:7" ht="15">
      <c r="C33" s="26">
        <v>42795</v>
      </c>
      <c r="D33" s="40">
        <v>3.61</v>
      </c>
      <c r="G33" s="77"/>
    </row>
    <row r="34" spans="3:7" ht="15">
      <c r="C34" s="26">
        <v>42826</v>
      </c>
      <c r="D34" s="40">
        <v>3.65</v>
      </c>
      <c r="G34" s="12"/>
    </row>
    <row r="35" spans="3:7" ht="15">
      <c r="C35" s="26">
        <v>42856</v>
      </c>
      <c r="D35" s="40">
        <v>3.52</v>
      </c>
      <c r="G35" s="12"/>
    </row>
    <row r="36" spans="3:7" ht="15">
      <c r="C36" s="26">
        <v>42887</v>
      </c>
      <c r="D36" s="40">
        <v>3.55</v>
      </c>
      <c r="G36" s="12"/>
    </row>
    <row r="37" spans="3:7" ht="15">
      <c r="C37" s="26">
        <v>42917</v>
      </c>
      <c r="D37" s="100">
        <v>3.4</v>
      </c>
      <c r="G37" s="12"/>
    </row>
    <row r="39" spans="3:7" ht="26.25">
      <c r="D39" s="52">
        <f>AVERAGE(D29:D37)</f>
        <v>3.5455555555555551</v>
      </c>
      <c r="E39" s="51" t="s">
        <v>33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Calls per Hour Jul 2017</vt:lpstr>
      <vt:lpstr>Interpreter Availability Jul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2018-07-31T01:12:44Z</dcterms:created>
  <dcterms:modified xsi:type="dcterms:W3CDTF">2018-07-31T01:12:47Z</dcterms:modified>
</cp:coreProperties>
</file>