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4010"/>
  </bookViews>
  <sheets>
    <sheet name="Calls per Hour April 2017" sheetId="1" r:id="rId1"/>
    <sheet name="Interpreter Availability Apr 17" sheetId="2" r:id="rId2"/>
  </sheets>
  <calcPr calcId="171027"/>
</workbook>
</file>

<file path=xl/calcChain.xml><?xml version="1.0" encoding="utf-8"?>
<calcChain xmlns="http://schemas.openxmlformats.org/spreadsheetml/2006/main">
  <c r="P24" i="2" l="1"/>
  <c r="AA22" i="1" l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22" i="1" l="1"/>
  <c r="AB22" i="1"/>
  <c r="D34" i="2" l="1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</calcChain>
</file>

<file path=xl/sharedStrings.xml><?xml version="1.0" encoding="utf-8"?>
<sst xmlns="http://schemas.openxmlformats.org/spreadsheetml/2006/main" count="132" uniqueCount="38">
  <si>
    <t>++-</t>
  </si>
  <si>
    <t>TIME SLOT</t>
  </si>
  <si>
    <t>10 - 11</t>
  </si>
  <si>
    <t>04 - 05</t>
  </si>
  <si>
    <t>Calls</t>
  </si>
  <si>
    <t>Minutes</t>
  </si>
  <si>
    <t>DATE</t>
  </si>
  <si>
    <t>CALLS</t>
  </si>
  <si>
    <t>MINS</t>
  </si>
  <si>
    <t>Mon</t>
  </si>
  <si>
    <t>Tue</t>
  </si>
  <si>
    <t>Wed</t>
  </si>
  <si>
    <t>Fri</t>
  </si>
  <si>
    <t>Thu</t>
  </si>
  <si>
    <t xml:space="preserve">  </t>
  </si>
  <si>
    <t>8-9</t>
  </si>
  <si>
    <t>5-6</t>
  </si>
  <si>
    <t xml:space="preserve">CALLS </t>
  </si>
  <si>
    <t>6-7</t>
  </si>
  <si>
    <t>7-8</t>
  </si>
  <si>
    <t>2-3</t>
  </si>
  <si>
    <t>1-2</t>
  </si>
  <si>
    <t>11-12</t>
  </si>
  <si>
    <t>12-1</t>
  </si>
  <si>
    <t>9-10</t>
  </si>
  <si>
    <t>3-4</t>
  </si>
  <si>
    <t>10-11</t>
  </si>
  <si>
    <t>4-5</t>
  </si>
  <si>
    <t>Ave Calls Per Hour</t>
  </si>
  <si>
    <t>Time</t>
  </si>
  <si>
    <t xml:space="preserve">Ave Mins Per Hour </t>
  </si>
  <si>
    <t xml:space="preserve">Average #  Interpreters available </t>
  </si>
  <si>
    <t>Ave calls YTD</t>
  </si>
  <si>
    <t>Ave Mins YTD</t>
  </si>
  <si>
    <t xml:space="preserve">Average Interpreters available </t>
  </si>
  <si>
    <t xml:space="preserve">Average YTD </t>
  </si>
  <si>
    <t xml:space="preserve">Interpreters available </t>
  </si>
  <si>
    <t>Calls per hour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</si>
</sst>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409]d\-mmm"/>
    <numFmt numFmtId="165" formatCode="[$-1409]General"/>
    <numFmt numFmtId="166" formatCode="[$-1409]0%"/>
    <numFmt numFmtId="167" formatCode="[$$-1409]#,##0.00;[Red]&quot;-&quot;[$$-1409]#,##0.00"/>
    <numFmt numFmtId="168" formatCode="d/mm/yy;@"/>
  </numFmts>
  <fonts count="23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0"/>
      <color rgb="FF000000"/>
      <name val="Calibri"/>
      <family val="2"/>
    </font>
    <font>
      <b/>
      <sz val="10"/>
      <color rgb="FF000000"/>
      <name val="Arial1"/>
    </font>
    <font>
      <sz val="10"/>
      <color rgb="FF000000"/>
      <name val="Calibri"/>
      <family val="2"/>
    </font>
    <font>
      <b/>
      <sz val="11"/>
      <color rgb="FF000000"/>
      <name val="Arial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Arial1"/>
    </font>
    <font>
      <b/>
      <sz val="20"/>
      <color rgb="FFFF0000"/>
      <name val="Arial1"/>
    </font>
    <font>
      <b/>
      <sz val="10"/>
      <color rgb="FFFF0000"/>
      <name val="Calibri"/>
      <family val="2"/>
    </font>
    <font>
      <sz val="11"/>
      <color rgb="FFFF0000"/>
      <name val="Arial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7C8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1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92">
    <xf numFmtId="0" fontId="0" fillId="0" borderId="0" xfId="0"/>
    <xf numFmtId="165" fontId="6" fillId="0" borderId="0" xfId="1" applyFont="1" applyFill="1" applyAlignment="1" applyProtection="1">
      <alignment horizontal="right"/>
    </xf>
    <xf numFmtId="0" fontId="0" fillId="0" borderId="0" xfId="0" applyAlignment="1">
      <alignment horizontal="right"/>
    </xf>
    <xf numFmtId="168" fontId="6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horizontal="right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horizontal="center" vertical="center"/>
    </xf>
    <xf numFmtId="165" fontId="4" fillId="0" borderId="2" xfId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right" vertical="center"/>
    </xf>
    <xf numFmtId="49" fontId="4" fillId="2" borderId="9" xfId="1" applyNumberFormat="1" applyFont="1" applyFill="1" applyBorder="1" applyAlignment="1" applyProtection="1">
      <alignment horizontal="right" vertical="center"/>
    </xf>
    <xf numFmtId="165" fontId="4" fillId="0" borderId="11" xfId="1" applyFont="1" applyFill="1" applyBorder="1" applyAlignment="1" applyProtection="1">
      <alignment horizontal="right" vertical="center"/>
    </xf>
    <xf numFmtId="165" fontId="4" fillId="3" borderId="11" xfId="1" applyFont="1" applyFill="1" applyBorder="1" applyAlignment="1" applyProtection="1">
      <alignment horizontal="right" vertical="center"/>
    </xf>
    <xf numFmtId="0" fontId="0" fillId="0" borderId="0" xfId="0" applyBorder="1"/>
    <xf numFmtId="165" fontId="6" fillId="0" borderId="0" xfId="1" applyFont="1" applyFill="1" applyBorder="1" applyAlignment="1" applyProtection="1">
      <alignment horizontal="right"/>
    </xf>
    <xf numFmtId="1" fontId="7" fillId="4" borderId="7" xfId="0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Border="1" applyAlignment="1">
      <alignment horizontal="center"/>
    </xf>
    <xf numFmtId="49" fontId="1" fillId="0" borderId="3" xfId="1" applyNumberFormat="1" applyFont="1" applyFill="1" applyBorder="1" applyAlignment="1" applyProtection="1">
      <alignment horizontal="center"/>
    </xf>
    <xf numFmtId="49" fontId="1" fillId="0" borderId="4" xfId="1" applyNumberFormat="1" applyFont="1" applyFill="1" applyBorder="1" applyAlignment="1" applyProtection="1">
      <alignment horizontal="center"/>
    </xf>
    <xf numFmtId="165" fontId="11" fillId="0" borderId="6" xfId="1" applyFont="1" applyFill="1" applyBorder="1" applyAlignment="1" applyProtection="1">
      <alignment horizontal="center"/>
    </xf>
    <xf numFmtId="165" fontId="11" fillId="0" borderId="7" xfId="1" applyFont="1" applyFill="1" applyBorder="1" applyAlignment="1" applyProtection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7" fontId="12" fillId="0" borderId="1" xfId="0" applyNumberFormat="1" applyFont="1" applyBorder="1"/>
    <xf numFmtId="0" fontId="7" fillId="0" borderId="0" xfId="0" applyFont="1"/>
    <xf numFmtId="0" fontId="0" fillId="4" borderId="0" xfId="0" applyFill="1" applyBorder="1"/>
    <xf numFmtId="1" fontId="7" fillId="4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16" fontId="1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16" fontId="12" fillId="0" borderId="15" xfId="0" applyNumberFormat="1" applyFont="1" applyBorder="1" applyAlignment="1">
      <alignment horizontal="center"/>
    </xf>
    <xf numFmtId="0" fontId="0" fillId="5" borderId="18" xfId="0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2" fillId="0" borderId="0" xfId="0" applyFont="1" applyBorder="1"/>
    <xf numFmtId="49" fontId="13" fillId="0" borderId="0" xfId="0" applyNumberFormat="1" applyFont="1" applyBorder="1" applyAlignment="1">
      <alignment horizontal="center"/>
    </xf>
    <xf numFmtId="49" fontId="12" fillId="0" borderId="0" xfId="0" applyNumberFormat="1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5" fontId="20" fillId="0" borderId="0" xfId="1" applyFont="1" applyFill="1" applyAlignment="1" applyProtection="1">
      <alignment horizontal="right"/>
    </xf>
    <xf numFmtId="0" fontId="0" fillId="0" borderId="18" xfId="0" applyBorder="1" applyAlignment="1">
      <alignment horizontal="center"/>
    </xf>
    <xf numFmtId="0" fontId="21" fillId="4" borderId="0" xfId="0" applyFont="1" applyFill="1" applyBorder="1"/>
    <xf numFmtId="0" fontId="0" fillId="5" borderId="1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6" xfId="0" applyBorder="1"/>
    <xf numFmtId="2" fontId="17" fillId="0" borderId="27" xfId="0" applyNumberFormat="1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6" fillId="0" borderId="15" xfId="1" applyFont="1" applyFill="1" applyBorder="1" applyAlignment="1" applyProtection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4" fillId="2" borderId="9" xfId="1" applyNumberFormat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</xf>
    <xf numFmtId="0" fontId="0" fillId="4" borderId="6" xfId="0" applyFill="1" applyBorder="1"/>
    <xf numFmtId="0" fontId="0" fillId="4" borderId="7" xfId="0" applyFill="1" applyBorder="1"/>
  </cellXfs>
  <cellStyles count="7">
    <cellStyle name="Excel Built-in Normal" xfId="1"/>
    <cellStyle name="Excel Built-in Percent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April</a:t>
            </a:r>
            <a:r>
              <a:rPr lang="en-US" baseline="0"/>
              <a:t> 2017	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2017'!$C$26</c:f>
              <c:strCache>
                <c:ptCount val="1"/>
                <c:pt idx="0">
                  <c:v>Ave Calls Per Hour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2017'!$D$25:$O$25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2017'!$D$26:$O$26</c:f>
              <c:numCache>
                <c:formatCode>[$-1409]General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 formatCode="General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9-4E23-AA3D-B39AB511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878464"/>
        <c:axId val="128880000"/>
      </c:barChart>
      <c:catAx>
        <c:axId val="1288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80000"/>
        <c:crosses val="autoZero"/>
        <c:auto val="1"/>
        <c:lblAlgn val="ctr"/>
        <c:lblOffset val="100"/>
        <c:noMultiLvlLbl val="0"/>
      </c:catAx>
      <c:valAx>
        <c:axId val="12888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7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April 2017</a:t>
            </a:r>
          </a:p>
        </c:rich>
      </c:tx>
      <c:layout>
        <c:manualLayout>
          <c:xMode val="edge"/>
          <c:yMode val="edge"/>
          <c:x val="0.2754927745560109"/>
          <c:y val="4.56621004566210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2017'!$C$46</c:f>
              <c:strCache>
                <c:ptCount val="1"/>
                <c:pt idx="0">
                  <c:v>Ave Mins Per Hour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2017'!$D$45:$O$45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2017'!$D$46:$O$46</c:f>
              <c:numCache>
                <c:formatCode>[$-1409]General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90</c:v>
                </c:pt>
                <c:pt idx="3">
                  <c:v>90</c:v>
                </c:pt>
                <c:pt idx="4">
                  <c:v>77</c:v>
                </c:pt>
                <c:pt idx="5">
                  <c:v>86</c:v>
                </c:pt>
                <c:pt idx="6">
                  <c:v>76</c:v>
                </c:pt>
                <c:pt idx="7">
                  <c:v>94</c:v>
                </c:pt>
                <c:pt idx="8">
                  <c:v>75</c:v>
                </c:pt>
                <c:pt idx="9">
                  <c:v>40</c:v>
                </c:pt>
                <c:pt idx="10">
                  <c:v>28</c:v>
                </c:pt>
                <c:pt idx="11" formatCode="General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1-4DD8-9C87-CABC82490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179072"/>
        <c:axId val="130180608"/>
      </c:barChart>
      <c:catAx>
        <c:axId val="1301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80608"/>
        <c:crosses val="autoZero"/>
        <c:auto val="1"/>
        <c:lblAlgn val="ctr"/>
        <c:lblOffset val="100"/>
        <c:noMultiLvlLbl val="0"/>
      </c:catAx>
      <c:valAx>
        <c:axId val="1301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7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2017'!$S$26</c:f>
              <c:strCache>
                <c:ptCount val="1"/>
                <c:pt idx="0">
                  <c:v>Ave calls YTD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2017'!$T$25:$AE$25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2017'!$T$26:$AE$26</c:f>
              <c:numCache>
                <c:formatCode>[$-1409]General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 formatCode="General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0-4548-BC52-4516731A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213760"/>
        <c:axId val="130215296"/>
      </c:barChart>
      <c:catAx>
        <c:axId val="1302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15296"/>
        <c:crosses val="autoZero"/>
        <c:auto val="1"/>
        <c:lblAlgn val="ctr"/>
        <c:lblOffset val="100"/>
        <c:noMultiLvlLbl val="0"/>
      </c:catAx>
      <c:valAx>
        <c:axId val="13021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1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2017'!$S$46</c:f>
              <c:strCache>
                <c:ptCount val="1"/>
                <c:pt idx="0">
                  <c:v>Ave Mins YTD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2017'!$T$45:$AE$45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2017'!$T$46:$AE$46</c:f>
              <c:numCache>
                <c:formatCode>[$-1409]General</c:formatCode>
                <c:ptCount val="12"/>
                <c:pt idx="0">
                  <c:v>27</c:v>
                </c:pt>
                <c:pt idx="1">
                  <c:v>73</c:v>
                </c:pt>
                <c:pt idx="2">
                  <c:v>88</c:v>
                </c:pt>
                <c:pt idx="3">
                  <c:v>91</c:v>
                </c:pt>
                <c:pt idx="4">
                  <c:v>80</c:v>
                </c:pt>
                <c:pt idx="5">
                  <c:v>82</c:v>
                </c:pt>
                <c:pt idx="6">
                  <c:v>83</c:v>
                </c:pt>
                <c:pt idx="7">
                  <c:v>78</c:v>
                </c:pt>
                <c:pt idx="8">
                  <c:v>73</c:v>
                </c:pt>
                <c:pt idx="9">
                  <c:v>38</c:v>
                </c:pt>
                <c:pt idx="10">
                  <c:v>22</c:v>
                </c:pt>
                <c:pt idx="11" formatCode="General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F-4D22-AAD1-6368DBC1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559232"/>
        <c:axId val="132560768"/>
      </c:barChart>
      <c:catAx>
        <c:axId val="1325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60768"/>
        <c:crosses val="autoZero"/>
        <c:auto val="1"/>
        <c:lblAlgn val="ctr"/>
        <c:lblOffset val="100"/>
        <c:noMultiLvlLbl val="0"/>
      </c:catAx>
      <c:valAx>
        <c:axId val="13256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27</xdr:row>
      <xdr:rowOff>0</xdr:rowOff>
    </xdr:from>
    <xdr:to>
      <xdr:col>11</xdr:col>
      <xdr:colOff>19050</xdr:colOff>
      <xdr:row>42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</xdr:colOff>
      <xdr:row>47</xdr:row>
      <xdr:rowOff>123825</xdr:rowOff>
    </xdr:from>
    <xdr:to>
      <xdr:col>11</xdr:col>
      <xdr:colOff>28575</xdr:colOff>
      <xdr:row>63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27</xdr:row>
      <xdr:rowOff>0</xdr:rowOff>
    </xdr:from>
    <xdr:to>
      <xdr:col>27</xdr:col>
      <xdr:colOff>552450</xdr:colOff>
      <xdr:row>42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19049</xdr:colOff>
      <xdr:row>47</xdr:row>
      <xdr:rowOff>161925</xdr:rowOff>
    </xdr:from>
    <xdr:to>
      <xdr:col>27</xdr:col>
      <xdr:colOff>552450</xdr:colOff>
      <xdr:row>63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R68"/>
  <sheetViews>
    <sheetView tabSelected="1" zoomScaleNormal="100" workbookViewId="0"/>
  </sheetViews>
  <sheetFormatPr defaultRowHeight="14.25"/>
  <cols>
    <col min="1" max="1" width="9.5" customWidth="1"/>
    <col min="2" max="2" width="8.875" style="1" customWidth="1"/>
    <col min="3" max="3" width="12.625" style="1" customWidth="1"/>
    <col min="4" max="4" width="8.625" style="1" customWidth="1"/>
    <col min="5" max="5" width="7.125" style="1" customWidth="1"/>
    <col min="6" max="6" width="9.625" style="1" customWidth="1"/>
    <col min="7" max="8" width="6.625" style="1" customWidth="1"/>
    <col min="9" max="9" width="7.375" style="1" bestFit="1" customWidth="1"/>
    <col min="10" max="10" width="6.625" style="1" customWidth="1"/>
    <col min="11" max="11" width="7.375" style="1" bestFit="1" customWidth="1"/>
    <col min="12" max="12" width="6.625" style="1" customWidth="1"/>
    <col min="13" max="13" width="6" style="1" bestFit="1" customWidth="1"/>
    <col min="14" max="18" width="6.625" style="1" customWidth="1"/>
    <col min="19" max="19" width="10.375" style="1" customWidth="1"/>
    <col min="20" max="27" width="6.625" style="1" customWidth="1"/>
    <col min="28" max="28" width="9.375" style="1" customWidth="1"/>
    <col min="29" max="29" width="9.5" style="1" customWidth="1"/>
    <col min="30" max="30" width="7.875" style="1" customWidth="1"/>
    <col min="31" max="1031" width="8" style="1" customWidth="1"/>
    <col min="1032" max="1032" width="9" style="1" customWidth="1"/>
  </cols>
  <sheetData>
    <row r="1" spans="2:30" ht="15">
      <c r="B1" s="27" t="s">
        <v>37</v>
      </c>
    </row>
    <row r="2" spans="2:30" ht="15" thickBot="1"/>
    <row r="3" spans="2:30">
      <c r="B3" s="8" t="s">
        <v>0</v>
      </c>
      <c r="C3" s="9" t="s">
        <v>1</v>
      </c>
      <c r="D3" s="88" t="s">
        <v>15</v>
      </c>
      <c r="E3" s="89"/>
      <c r="F3" s="88" t="s">
        <v>24</v>
      </c>
      <c r="G3" s="89"/>
      <c r="H3" s="88" t="s">
        <v>2</v>
      </c>
      <c r="I3" s="89"/>
      <c r="J3" s="88" t="s">
        <v>22</v>
      </c>
      <c r="K3" s="89"/>
      <c r="L3" s="88" t="s">
        <v>23</v>
      </c>
      <c r="M3" s="89"/>
      <c r="N3" s="88" t="s">
        <v>21</v>
      </c>
      <c r="O3" s="89"/>
      <c r="P3" s="88" t="s">
        <v>20</v>
      </c>
      <c r="Q3" s="89"/>
      <c r="R3" s="88" t="s">
        <v>25</v>
      </c>
      <c r="S3" s="89"/>
      <c r="T3" s="88" t="s">
        <v>3</v>
      </c>
      <c r="U3" s="89"/>
      <c r="V3" s="88" t="s">
        <v>16</v>
      </c>
      <c r="W3" s="89"/>
      <c r="X3" s="88" t="s">
        <v>18</v>
      </c>
      <c r="Y3" s="89"/>
      <c r="Z3" s="88" t="s">
        <v>19</v>
      </c>
      <c r="AA3" s="89"/>
      <c r="AB3" s="84" t="s">
        <v>4</v>
      </c>
      <c r="AC3" s="86" t="s">
        <v>5</v>
      </c>
    </row>
    <row r="4" spans="2:30">
      <c r="B4" s="10"/>
      <c r="C4" s="4" t="s">
        <v>6</v>
      </c>
      <c r="D4" s="7" t="s">
        <v>7</v>
      </c>
      <c r="E4" s="7" t="s">
        <v>8</v>
      </c>
      <c r="F4" s="5" t="s">
        <v>7</v>
      </c>
      <c r="G4" s="6" t="s">
        <v>8</v>
      </c>
      <c r="H4" s="5" t="s">
        <v>7</v>
      </c>
      <c r="I4" s="6" t="s">
        <v>8</v>
      </c>
      <c r="J4" s="5" t="s">
        <v>7</v>
      </c>
      <c r="K4" s="6" t="s">
        <v>8</v>
      </c>
      <c r="L4" s="5" t="s">
        <v>7</v>
      </c>
      <c r="M4" s="6" t="s">
        <v>8</v>
      </c>
      <c r="N4" s="5" t="s">
        <v>7</v>
      </c>
      <c r="O4" s="6" t="s">
        <v>8</v>
      </c>
      <c r="P4" s="5" t="s">
        <v>7</v>
      </c>
      <c r="Q4" s="6" t="s">
        <v>8</v>
      </c>
      <c r="R4" s="5" t="s">
        <v>7</v>
      </c>
      <c r="S4" s="6" t="s">
        <v>8</v>
      </c>
      <c r="T4" s="5" t="s">
        <v>7</v>
      </c>
      <c r="U4" s="6" t="s">
        <v>8</v>
      </c>
      <c r="V4" s="7" t="s">
        <v>7</v>
      </c>
      <c r="W4" s="7" t="s">
        <v>8</v>
      </c>
      <c r="X4" s="7" t="s">
        <v>17</v>
      </c>
      <c r="Y4" s="7" t="s">
        <v>8</v>
      </c>
      <c r="Z4" s="6" t="s">
        <v>7</v>
      </c>
      <c r="AA4" s="6" t="s">
        <v>8</v>
      </c>
      <c r="AB4" s="85"/>
      <c r="AC4" s="87"/>
    </row>
    <row r="5" spans="2:30" ht="15.75">
      <c r="B5" s="11" t="s">
        <v>9</v>
      </c>
      <c r="C5" s="3">
        <v>42828</v>
      </c>
      <c r="D5" s="15">
        <v>8</v>
      </c>
      <c r="E5" s="15">
        <v>62</v>
      </c>
      <c r="F5" s="16">
        <v>9</v>
      </c>
      <c r="G5" s="16">
        <v>68</v>
      </c>
      <c r="H5" s="16">
        <v>11</v>
      </c>
      <c r="I5" s="16">
        <v>114</v>
      </c>
      <c r="J5" s="16">
        <v>9</v>
      </c>
      <c r="K5" s="16">
        <v>48</v>
      </c>
      <c r="L5" s="16">
        <v>10</v>
      </c>
      <c r="M5" s="16">
        <v>114</v>
      </c>
      <c r="N5" s="16">
        <v>15</v>
      </c>
      <c r="O5" s="16">
        <v>152</v>
      </c>
      <c r="P5" s="16">
        <v>2</v>
      </c>
      <c r="Q5" s="16">
        <v>135</v>
      </c>
      <c r="R5" s="16">
        <v>9</v>
      </c>
      <c r="S5" s="16">
        <v>94</v>
      </c>
      <c r="T5" s="16">
        <v>3</v>
      </c>
      <c r="U5" s="16">
        <v>35</v>
      </c>
      <c r="V5" s="16">
        <v>6</v>
      </c>
      <c r="W5" s="16">
        <v>46</v>
      </c>
      <c r="X5" s="16">
        <v>4</v>
      </c>
      <c r="Y5" s="16">
        <v>33</v>
      </c>
      <c r="Z5" s="16">
        <v>5</v>
      </c>
      <c r="AA5" s="16">
        <v>60</v>
      </c>
      <c r="AB5" s="49">
        <f>Z5+X5+V5+T5+R5+P5+N5+L5+J5+H5+F5+D5</f>
        <v>91</v>
      </c>
      <c r="AC5" s="50">
        <f>E5+G5+I5+K5+M5+O5+Q5+S5+U5+W5+Y5+AA5</f>
        <v>961</v>
      </c>
    </row>
    <row r="6" spans="2:30" ht="15.75">
      <c r="B6" s="11" t="s">
        <v>10</v>
      </c>
      <c r="C6" s="3">
        <v>42829</v>
      </c>
      <c r="D6" s="15">
        <v>6</v>
      </c>
      <c r="E6" s="15">
        <v>19</v>
      </c>
      <c r="F6" s="16">
        <v>10</v>
      </c>
      <c r="G6" s="16">
        <v>91</v>
      </c>
      <c r="H6" s="16">
        <v>9</v>
      </c>
      <c r="I6" s="16">
        <v>110</v>
      </c>
      <c r="J6" s="16">
        <v>9</v>
      </c>
      <c r="K6" s="16">
        <v>98</v>
      </c>
      <c r="L6" s="16">
        <v>9</v>
      </c>
      <c r="M6" s="16">
        <v>70</v>
      </c>
      <c r="N6" s="16">
        <v>6</v>
      </c>
      <c r="O6" s="16">
        <v>51</v>
      </c>
      <c r="P6" s="16">
        <v>6</v>
      </c>
      <c r="Q6" s="16">
        <v>71</v>
      </c>
      <c r="R6" s="16">
        <v>5</v>
      </c>
      <c r="S6" s="16">
        <v>171</v>
      </c>
      <c r="T6" s="16">
        <v>7</v>
      </c>
      <c r="U6" s="16">
        <v>57</v>
      </c>
      <c r="V6" s="16">
        <v>4</v>
      </c>
      <c r="W6" s="16">
        <v>41</v>
      </c>
      <c r="X6" s="16">
        <v>2</v>
      </c>
      <c r="Y6" s="16">
        <v>77</v>
      </c>
      <c r="Z6" s="16">
        <v>1</v>
      </c>
      <c r="AA6" s="16">
        <v>75</v>
      </c>
      <c r="AB6" s="49">
        <f>Z6+X6+V6+T6+R6+P6+N6+L6+J6+H6+F6+D6</f>
        <v>74</v>
      </c>
      <c r="AC6" s="50">
        <f t="shared" ref="AC6:AC21" si="0">E6+G6+I6+K6+M6+O6+Q6+S6+U6+W6+Y6+AA6</f>
        <v>931</v>
      </c>
    </row>
    <row r="7" spans="2:30" ht="15.75">
      <c r="B7" s="11" t="s">
        <v>11</v>
      </c>
      <c r="C7" s="3">
        <v>42830</v>
      </c>
      <c r="D7" s="15">
        <v>4</v>
      </c>
      <c r="E7" s="15">
        <v>42</v>
      </c>
      <c r="F7" s="16">
        <v>6</v>
      </c>
      <c r="G7" s="16">
        <v>73</v>
      </c>
      <c r="H7" s="16">
        <v>8</v>
      </c>
      <c r="I7" s="16">
        <v>116</v>
      </c>
      <c r="J7" s="16">
        <v>7</v>
      </c>
      <c r="K7" s="16">
        <v>66</v>
      </c>
      <c r="L7" s="16">
        <v>10</v>
      </c>
      <c r="M7" s="16">
        <v>97</v>
      </c>
      <c r="N7" s="61">
        <v>3</v>
      </c>
      <c r="O7" s="16">
        <v>45</v>
      </c>
      <c r="P7" s="16">
        <v>5</v>
      </c>
      <c r="Q7" s="16">
        <v>76</v>
      </c>
      <c r="R7" s="16">
        <v>6</v>
      </c>
      <c r="S7" s="16">
        <v>62</v>
      </c>
      <c r="T7" s="16">
        <v>8</v>
      </c>
      <c r="U7" s="16">
        <v>66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49">
        <f t="shared" ref="AB7:AB21" si="1">Z7+X7+V7+T7+R7+P7+N7+L7+J7+H7+F7+D7</f>
        <v>57</v>
      </c>
      <c r="AC7" s="50">
        <f>E7+G7+I7+K7+M7+O7+Q7+S7+U7+W7+Y7+AA7</f>
        <v>643</v>
      </c>
    </row>
    <row r="8" spans="2:30" ht="15.75">
      <c r="B8" s="11" t="s">
        <v>13</v>
      </c>
      <c r="C8" s="3">
        <v>42831</v>
      </c>
      <c r="D8" s="15">
        <v>6</v>
      </c>
      <c r="E8" s="15">
        <v>33</v>
      </c>
      <c r="F8" s="16">
        <v>8</v>
      </c>
      <c r="G8" s="16">
        <v>85</v>
      </c>
      <c r="H8" s="16">
        <v>7</v>
      </c>
      <c r="I8" s="16">
        <v>25</v>
      </c>
      <c r="J8" s="16">
        <v>6</v>
      </c>
      <c r="K8" s="16">
        <v>131</v>
      </c>
      <c r="L8" s="16">
        <v>7</v>
      </c>
      <c r="M8" s="16">
        <v>126</v>
      </c>
      <c r="N8" s="16">
        <v>3</v>
      </c>
      <c r="O8" s="16">
        <v>88</v>
      </c>
      <c r="P8" s="16">
        <v>7</v>
      </c>
      <c r="Q8" s="16">
        <v>44</v>
      </c>
      <c r="R8" s="16">
        <v>4</v>
      </c>
      <c r="S8" s="16">
        <v>35</v>
      </c>
      <c r="T8" s="16">
        <v>6</v>
      </c>
      <c r="U8" s="16">
        <v>77</v>
      </c>
      <c r="V8" s="16">
        <v>2</v>
      </c>
      <c r="W8" s="16">
        <v>51</v>
      </c>
      <c r="X8" s="16">
        <v>1</v>
      </c>
      <c r="Y8" s="16">
        <v>59</v>
      </c>
      <c r="Z8" s="16">
        <v>0</v>
      </c>
      <c r="AA8" s="16">
        <v>0</v>
      </c>
      <c r="AB8" s="49">
        <f>Z8+X8+V8+T8+R8+P8+N8+L8+J8+H8+F8+D8</f>
        <v>57</v>
      </c>
      <c r="AC8" s="50">
        <f t="shared" si="0"/>
        <v>754</v>
      </c>
    </row>
    <row r="9" spans="2:30" ht="15.75">
      <c r="B9" s="11" t="s">
        <v>12</v>
      </c>
      <c r="C9" s="3">
        <v>42832</v>
      </c>
      <c r="D9" s="15">
        <v>7</v>
      </c>
      <c r="E9" s="15">
        <v>57</v>
      </c>
      <c r="F9" s="16">
        <v>4</v>
      </c>
      <c r="G9" s="16">
        <v>74</v>
      </c>
      <c r="H9" s="16">
        <v>5</v>
      </c>
      <c r="I9" s="16">
        <v>101</v>
      </c>
      <c r="J9" s="16">
        <v>6</v>
      </c>
      <c r="K9" s="16">
        <v>63</v>
      </c>
      <c r="L9" s="16">
        <v>6</v>
      </c>
      <c r="M9" s="16">
        <v>52</v>
      </c>
      <c r="N9" s="16">
        <v>4</v>
      </c>
      <c r="O9" s="16">
        <v>90</v>
      </c>
      <c r="P9" s="16">
        <v>5</v>
      </c>
      <c r="Q9" s="16">
        <v>80</v>
      </c>
      <c r="R9" s="16">
        <v>5</v>
      </c>
      <c r="S9" s="16">
        <v>51</v>
      </c>
      <c r="T9" s="16">
        <v>4</v>
      </c>
      <c r="U9" s="16">
        <v>33</v>
      </c>
      <c r="V9" s="16">
        <v>1</v>
      </c>
      <c r="W9" s="16">
        <v>7</v>
      </c>
      <c r="X9" s="16">
        <v>3</v>
      </c>
      <c r="Y9" s="16">
        <v>26</v>
      </c>
      <c r="Z9" s="16">
        <v>0</v>
      </c>
      <c r="AA9" s="16">
        <v>0</v>
      </c>
      <c r="AB9" s="49">
        <f t="shared" si="1"/>
        <v>50</v>
      </c>
      <c r="AC9" s="50">
        <f t="shared" si="0"/>
        <v>634</v>
      </c>
    </row>
    <row r="10" spans="2:30" ht="15.75">
      <c r="B10" s="11" t="s">
        <v>9</v>
      </c>
      <c r="C10" s="3">
        <v>42835</v>
      </c>
      <c r="D10" s="15">
        <v>2</v>
      </c>
      <c r="E10" s="15">
        <v>8</v>
      </c>
      <c r="F10" s="16">
        <v>13</v>
      </c>
      <c r="G10" s="16">
        <v>176</v>
      </c>
      <c r="H10" s="16">
        <v>11</v>
      </c>
      <c r="I10" s="16">
        <v>78</v>
      </c>
      <c r="J10" s="16">
        <v>11</v>
      </c>
      <c r="K10" s="16">
        <v>97</v>
      </c>
      <c r="L10" s="16">
        <v>12</v>
      </c>
      <c r="M10" s="16">
        <v>82</v>
      </c>
      <c r="N10" s="16">
        <v>12</v>
      </c>
      <c r="O10" s="16">
        <v>172</v>
      </c>
      <c r="P10" s="16">
        <v>5</v>
      </c>
      <c r="Q10" s="16">
        <v>73</v>
      </c>
      <c r="R10" s="16">
        <v>6</v>
      </c>
      <c r="S10" s="16">
        <v>65</v>
      </c>
      <c r="T10" s="16">
        <v>5</v>
      </c>
      <c r="U10" s="16">
        <v>87</v>
      </c>
      <c r="V10" s="16">
        <v>5</v>
      </c>
      <c r="W10" s="16">
        <v>78</v>
      </c>
      <c r="X10" s="16">
        <v>4</v>
      </c>
      <c r="Y10" s="16">
        <v>26</v>
      </c>
      <c r="Z10" s="16">
        <v>1</v>
      </c>
      <c r="AA10" s="16">
        <v>35</v>
      </c>
      <c r="AB10" s="49">
        <f>Z10+X10+V10+T10+R10+P10+N10+L10+J10+H10+F10+D10</f>
        <v>87</v>
      </c>
      <c r="AC10" s="50">
        <f t="shared" si="0"/>
        <v>977</v>
      </c>
      <c r="AD10" s="62"/>
    </row>
    <row r="11" spans="2:30" ht="15.75">
      <c r="B11" s="11" t="s">
        <v>10</v>
      </c>
      <c r="C11" s="3">
        <v>42836</v>
      </c>
      <c r="D11" s="15">
        <v>3</v>
      </c>
      <c r="E11" s="15">
        <v>23</v>
      </c>
      <c r="F11" s="16">
        <v>7</v>
      </c>
      <c r="G11" s="16">
        <v>47</v>
      </c>
      <c r="H11" s="16">
        <v>11</v>
      </c>
      <c r="I11" s="16">
        <v>84</v>
      </c>
      <c r="J11" s="16">
        <v>9</v>
      </c>
      <c r="K11" s="16">
        <v>105</v>
      </c>
      <c r="L11" s="16">
        <v>6</v>
      </c>
      <c r="M11" s="16">
        <v>123</v>
      </c>
      <c r="N11" s="16">
        <v>12</v>
      </c>
      <c r="O11" s="16">
        <v>146</v>
      </c>
      <c r="P11" s="16">
        <v>10</v>
      </c>
      <c r="Q11" s="16">
        <v>163</v>
      </c>
      <c r="R11" s="16">
        <v>4</v>
      </c>
      <c r="S11" s="16">
        <v>59</v>
      </c>
      <c r="T11" s="16">
        <v>8</v>
      </c>
      <c r="U11" s="16">
        <v>94</v>
      </c>
      <c r="V11" s="16">
        <v>2</v>
      </c>
      <c r="W11" s="16">
        <v>87</v>
      </c>
      <c r="X11" s="16">
        <v>0</v>
      </c>
      <c r="Y11" s="16">
        <v>47</v>
      </c>
      <c r="Z11" s="16">
        <v>0</v>
      </c>
      <c r="AA11" s="16">
        <v>0</v>
      </c>
      <c r="AB11" s="49">
        <f t="shared" si="1"/>
        <v>72</v>
      </c>
      <c r="AC11" s="50">
        <f t="shared" si="0"/>
        <v>978</v>
      </c>
    </row>
    <row r="12" spans="2:30" ht="15.75">
      <c r="B12" s="11" t="s">
        <v>11</v>
      </c>
      <c r="C12" s="3">
        <v>42837</v>
      </c>
      <c r="D12" s="15">
        <v>0</v>
      </c>
      <c r="E12" s="15">
        <v>0</v>
      </c>
      <c r="F12" s="30">
        <v>8</v>
      </c>
      <c r="G12" s="30">
        <v>57</v>
      </c>
      <c r="H12" s="30">
        <v>13</v>
      </c>
      <c r="I12" s="30">
        <v>125</v>
      </c>
      <c r="J12" s="30">
        <v>14</v>
      </c>
      <c r="K12" s="30">
        <v>180</v>
      </c>
      <c r="L12" s="30">
        <v>10</v>
      </c>
      <c r="M12" s="30">
        <v>101</v>
      </c>
      <c r="N12" s="30">
        <v>2</v>
      </c>
      <c r="O12" s="30">
        <v>60</v>
      </c>
      <c r="P12" s="30">
        <v>11</v>
      </c>
      <c r="Q12" s="30">
        <v>79</v>
      </c>
      <c r="R12" s="30">
        <v>9</v>
      </c>
      <c r="S12" s="30">
        <v>137</v>
      </c>
      <c r="T12" s="30">
        <v>9</v>
      </c>
      <c r="U12" s="30">
        <v>68</v>
      </c>
      <c r="V12" s="30">
        <v>2</v>
      </c>
      <c r="W12" s="30">
        <v>32</v>
      </c>
      <c r="X12" s="30">
        <v>1</v>
      </c>
      <c r="Y12" s="30">
        <v>62</v>
      </c>
      <c r="Z12" s="30">
        <v>1</v>
      </c>
      <c r="AA12" s="30">
        <v>23</v>
      </c>
      <c r="AB12" s="49">
        <f t="shared" si="1"/>
        <v>80</v>
      </c>
      <c r="AC12" s="50">
        <f t="shared" si="0"/>
        <v>924</v>
      </c>
    </row>
    <row r="13" spans="2:30" ht="15">
      <c r="B13" s="11" t="s">
        <v>13</v>
      </c>
      <c r="C13" s="3">
        <v>42838</v>
      </c>
      <c r="D13" s="17">
        <v>4</v>
      </c>
      <c r="E13" s="17">
        <v>20</v>
      </c>
      <c r="F13" s="31">
        <v>6</v>
      </c>
      <c r="G13" s="31">
        <v>25</v>
      </c>
      <c r="H13" s="31">
        <v>3</v>
      </c>
      <c r="I13" s="31">
        <v>37</v>
      </c>
      <c r="J13" s="31">
        <v>6</v>
      </c>
      <c r="K13" s="31">
        <v>79</v>
      </c>
      <c r="L13" s="31">
        <v>5</v>
      </c>
      <c r="M13" s="31">
        <v>31</v>
      </c>
      <c r="N13" s="31">
        <v>5</v>
      </c>
      <c r="O13" s="31">
        <v>74</v>
      </c>
      <c r="P13" s="31">
        <v>6</v>
      </c>
      <c r="Q13" s="31">
        <v>21</v>
      </c>
      <c r="R13" s="31">
        <v>5</v>
      </c>
      <c r="S13" s="31">
        <v>67</v>
      </c>
      <c r="T13" s="31">
        <v>5</v>
      </c>
      <c r="U13" s="31">
        <v>77</v>
      </c>
      <c r="V13" s="31">
        <v>3</v>
      </c>
      <c r="W13" s="31">
        <v>28</v>
      </c>
      <c r="X13" s="31">
        <v>0</v>
      </c>
      <c r="Y13" s="31">
        <v>0</v>
      </c>
      <c r="Z13" s="31">
        <v>1</v>
      </c>
      <c r="AA13" s="31">
        <v>12</v>
      </c>
      <c r="AB13" s="49">
        <f t="shared" si="1"/>
        <v>49</v>
      </c>
      <c r="AC13" s="50">
        <f t="shared" si="0"/>
        <v>471</v>
      </c>
    </row>
    <row r="14" spans="2:30" ht="15">
      <c r="B14" s="11" t="s">
        <v>10</v>
      </c>
      <c r="C14" s="3">
        <v>42843</v>
      </c>
      <c r="D14" s="17">
        <v>4</v>
      </c>
      <c r="E14" s="17">
        <v>18</v>
      </c>
      <c r="F14" s="18">
        <v>9</v>
      </c>
      <c r="G14" s="18">
        <v>72</v>
      </c>
      <c r="H14" s="18">
        <v>10</v>
      </c>
      <c r="I14" s="18">
        <v>128</v>
      </c>
      <c r="J14" s="18">
        <v>4</v>
      </c>
      <c r="K14" s="18">
        <v>59</v>
      </c>
      <c r="L14" s="18">
        <v>6</v>
      </c>
      <c r="M14" s="18">
        <v>72</v>
      </c>
      <c r="N14" s="18">
        <v>3</v>
      </c>
      <c r="O14" s="18">
        <v>45</v>
      </c>
      <c r="P14" s="18">
        <v>4</v>
      </c>
      <c r="Q14" s="18">
        <v>29</v>
      </c>
      <c r="R14" s="18">
        <v>8</v>
      </c>
      <c r="S14" s="18">
        <v>67</v>
      </c>
      <c r="T14" s="18">
        <v>10</v>
      </c>
      <c r="U14" s="18">
        <v>101</v>
      </c>
      <c r="V14" s="18">
        <v>2</v>
      </c>
      <c r="W14" s="18">
        <v>31</v>
      </c>
      <c r="X14" s="18">
        <v>3</v>
      </c>
      <c r="Y14" s="18">
        <v>13</v>
      </c>
      <c r="Z14" s="18">
        <v>3</v>
      </c>
      <c r="AA14" s="18">
        <v>67</v>
      </c>
      <c r="AB14" s="49">
        <f t="shared" si="1"/>
        <v>66</v>
      </c>
      <c r="AC14" s="50">
        <f t="shared" si="0"/>
        <v>702</v>
      </c>
    </row>
    <row r="15" spans="2:30" ht="15">
      <c r="B15" s="11" t="s">
        <v>11</v>
      </c>
      <c r="C15" s="3">
        <v>42844</v>
      </c>
      <c r="D15" s="17">
        <v>3</v>
      </c>
      <c r="E15" s="17">
        <v>35</v>
      </c>
      <c r="F15" s="18">
        <v>9</v>
      </c>
      <c r="G15" s="18">
        <v>102</v>
      </c>
      <c r="H15" s="18">
        <v>4</v>
      </c>
      <c r="I15" s="18">
        <v>141</v>
      </c>
      <c r="J15" s="18">
        <v>9</v>
      </c>
      <c r="K15" s="18">
        <v>77</v>
      </c>
      <c r="L15" s="18">
        <v>5</v>
      </c>
      <c r="M15" s="18">
        <v>31</v>
      </c>
      <c r="N15" s="18">
        <v>5</v>
      </c>
      <c r="O15" s="18">
        <v>73</v>
      </c>
      <c r="P15" s="18">
        <v>3</v>
      </c>
      <c r="Q15" s="18">
        <v>22</v>
      </c>
      <c r="R15" s="18">
        <v>6</v>
      </c>
      <c r="S15" s="18">
        <v>114</v>
      </c>
      <c r="T15" s="18">
        <v>6</v>
      </c>
      <c r="U15" s="18">
        <v>91</v>
      </c>
      <c r="V15" s="18">
        <v>2</v>
      </c>
      <c r="W15" s="18">
        <v>18</v>
      </c>
      <c r="X15" s="18">
        <v>2</v>
      </c>
      <c r="Y15" s="18">
        <v>16</v>
      </c>
      <c r="Z15" s="18">
        <v>1</v>
      </c>
      <c r="AA15" s="18">
        <v>66</v>
      </c>
      <c r="AB15" s="49">
        <f t="shared" si="1"/>
        <v>55</v>
      </c>
      <c r="AC15" s="50">
        <f t="shared" si="0"/>
        <v>786</v>
      </c>
    </row>
    <row r="16" spans="2:30" ht="15">
      <c r="B16" s="11" t="s">
        <v>13</v>
      </c>
      <c r="C16" s="3">
        <v>42845</v>
      </c>
      <c r="D16" s="17">
        <v>3</v>
      </c>
      <c r="E16" s="17">
        <v>17</v>
      </c>
      <c r="F16" s="18">
        <v>9</v>
      </c>
      <c r="G16" s="18">
        <v>89</v>
      </c>
      <c r="H16" s="18">
        <v>3</v>
      </c>
      <c r="I16" s="18">
        <v>38</v>
      </c>
      <c r="J16" s="18">
        <v>7</v>
      </c>
      <c r="K16" s="18">
        <v>73</v>
      </c>
      <c r="L16" s="18">
        <v>6</v>
      </c>
      <c r="M16" s="18">
        <v>70</v>
      </c>
      <c r="N16" s="18">
        <v>11</v>
      </c>
      <c r="O16" s="18">
        <v>78</v>
      </c>
      <c r="P16" s="18">
        <v>7</v>
      </c>
      <c r="Q16" s="18">
        <v>86</v>
      </c>
      <c r="R16" s="18">
        <v>6</v>
      </c>
      <c r="S16" s="18">
        <v>109</v>
      </c>
      <c r="T16" s="18">
        <v>6</v>
      </c>
      <c r="U16" s="18">
        <v>119</v>
      </c>
      <c r="V16" s="18">
        <v>2</v>
      </c>
      <c r="W16" s="18">
        <v>87</v>
      </c>
      <c r="X16" s="18">
        <v>2</v>
      </c>
      <c r="Y16" s="18">
        <v>37</v>
      </c>
      <c r="Z16" s="18">
        <v>1</v>
      </c>
      <c r="AA16" s="18">
        <v>20</v>
      </c>
      <c r="AB16" s="49">
        <f t="shared" si="1"/>
        <v>63</v>
      </c>
      <c r="AC16" s="50">
        <f t="shared" si="0"/>
        <v>823</v>
      </c>
    </row>
    <row r="17" spans="1:31 1032:1032" ht="15">
      <c r="B17" s="11" t="s">
        <v>12</v>
      </c>
      <c r="C17" s="3">
        <v>42846</v>
      </c>
      <c r="D17" s="17">
        <v>5</v>
      </c>
      <c r="E17" s="17">
        <v>90</v>
      </c>
      <c r="F17" s="18">
        <v>3</v>
      </c>
      <c r="G17" s="18">
        <v>12</v>
      </c>
      <c r="H17" s="18">
        <v>3</v>
      </c>
      <c r="I17" s="18">
        <v>41</v>
      </c>
      <c r="J17" s="18">
        <v>8</v>
      </c>
      <c r="K17" s="18">
        <v>46</v>
      </c>
      <c r="L17" s="18">
        <v>2</v>
      </c>
      <c r="M17" s="18">
        <v>23</v>
      </c>
      <c r="N17" s="18">
        <v>9</v>
      </c>
      <c r="O17" s="18">
        <v>77</v>
      </c>
      <c r="P17" s="18">
        <v>2</v>
      </c>
      <c r="Q17" s="18">
        <v>82</v>
      </c>
      <c r="R17" s="18">
        <v>7</v>
      </c>
      <c r="S17" s="18">
        <v>161</v>
      </c>
      <c r="T17" s="18">
        <v>3</v>
      </c>
      <c r="U17" s="18">
        <v>65</v>
      </c>
      <c r="V17" s="18">
        <v>0</v>
      </c>
      <c r="W17" s="18">
        <v>0</v>
      </c>
      <c r="X17" s="18">
        <v>2</v>
      </c>
      <c r="Y17" s="18">
        <v>12</v>
      </c>
      <c r="Z17" s="18">
        <v>2</v>
      </c>
      <c r="AA17" s="18">
        <v>23</v>
      </c>
      <c r="AB17" s="49">
        <f>Z17+X17+V17+T17+R17+P17+N17+L17+J17+H17+F17+D17</f>
        <v>46</v>
      </c>
      <c r="AC17" s="50">
        <f>E17+G17+I17+K17+M17+O17+Q17+S17+U17+W17+Y17+AA17</f>
        <v>632</v>
      </c>
    </row>
    <row r="18" spans="1:31 1032:1032" ht="15">
      <c r="B18" s="11" t="s">
        <v>9</v>
      </c>
      <c r="C18" s="3">
        <v>42849</v>
      </c>
      <c r="D18" s="17">
        <v>7</v>
      </c>
      <c r="E18" s="17">
        <v>63</v>
      </c>
      <c r="F18" s="18">
        <v>11</v>
      </c>
      <c r="G18" s="18">
        <v>129</v>
      </c>
      <c r="H18" s="18">
        <v>11</v>
      </c>
      <c r="I18" s="18">
        <v>127</v>
      </c>
      <c r="J18" s="18">
        <v>11</v>
      </c>
      <c r="K18" s="18">
        <v>109</v>
      </c>
      <c r="L18" s="18">
        <v>8</v>
      </c>
      <c r="M18" s="18">
        <v>62</v>
      </c>
      <c r="N18" s="18">
        <v>9</v>
      </c>
      <c r="O18" s="18">
        <v>114</v>
      </c>
      <c r="P18" s="18">
        <v>8</v>
      </c>
      <c r="Q18" s="18">
        <v>43</v>
      </c>
      <c r="R18" s="18">
        <v>7</v>
      </c>
      <c r="S18" s="18">
        <v>92</v>
      </c>
      <c r="T18" s="18">
        <v>3</v>
      </c>
      <c r="U18" s="18">
        <v>78</v>
      </c>
      <c r="V18" s="18">
        <v>5</v>
      </c>
      <c r="W18" s="18">
        <v>44</v>
      </c>
      <c r="X18" s="18">
        <v>1</v>
      </c>
      <c r="Y18" s="18">
        <v>12</v>
      </c>
      <c r="Z18" s="18">
        <v>0</v>
      </c>
      <c r="AA18" s="18">
        <v>0</v>
      </c>
      <c r="AB18" s="49">
        <f t="shared" si="1"/>
        <v>81</v>
      </c>
      <c r="AC18" s="50">
        <f t="shared" si="0"/>
        <v>873</v>
      </c>
    </row>
    <row r="19" spans="1:31 1032:1032" ht="15">
      <c r="B19" s="11" t="s">
        <v>11</v>
      </c>
      <c r="C19" s="3">
        <v>42851</v>
      </c>
      <c r="D19" s="17">
        <v>1</v>
      </c>
      <c r="E19" s="17">
        <v>4</v>
      </c>
      <c r="F19" s="18">
        <v>9</v>
      </c>
      <c r="G19" s="18">
        <v>122</v>
      </c>
      <c r="H19" s="18">
        <v>7</v>
      </c>
      <c r="I19" s="18">
        <v>77</v>
      </c>
      <c r="J19" s="18">
        <v>7</v>
      </c>
      <c r="K19" s="18">
        <v>122</v>
      </c>
      <c r="L19" s="18">
        <v>8</v>
      </c>
      <c r="M19" s="18">
        <v>117</v>
      </c>
      <c r="N19" s="18">
        <v>5</v>
      </c>
      <c r="O19" s="18">
        <v>131</v>
      </c>
      <c r="P19" s="18">
        <v>6</v>
      </c>
      <c r="Q19" s="18">
        <v>122</v>
      </c>
      <c r="R19" s="18">
        <v>5</v>
      </c>
      <c r="S19" s="18">
        <v>134</v>
      </c>
      <c r="T19" s="18">
        <v>6</v>
      </c>
      <c r="U19" s="18">
        <v>57</v>
      </c>
      <c r="V19" s="18">
        <v>3</v>
      </c>
      <c r="W19" s="18">
        <v>37</v>
      </c>
      <c r="X19" s="18">
        <v>1</v>
      </c>
      <c r="Y19" s="18">
        <v>11</v>
      </c>
      <c r="Z19" s="18">
        <v>1</v>
      </c>
      <c r="AA19" s="18">
        <v>5</v>
      </c>
      <c r="AB19" s="49">
        <f t="shared" si="1"/>
        <v>59</v>
      </c>
      <c r="AC19" s="50">
        <f t="shared" si="0"/>
        <v>939</v>
      </c>
    </row>
    <row r="20" spans="1:31 1032:1032" ht="15">
      <c r="B20" s="11" t="s">
        <v>13</v>
      </c>
      <c r="C20" s="3">
        <v>42852</v>
      </c>
      <c r="D20" s="17">
        <v>8</v>
      </c>
      <c r="E20" s="17">
        <v>43</v>
      </c>
      <c r="F20" s="18">
        <v>8</v>
      </c>
      <c r="G20" s="18">
        <v>90</v>
      </c>
      <c r="H20" s="18">
        <v>7</v>
      </c>
      <c r="I20" s="18">
        <v>146</v>
      </c>
      <c r="J20" s="18">
        <v>8</v>
      </c>
      <c r="K20" s="18">
        <v>126</v>
      </c>
      <c r="L20" s="18">
        <v>4</v>
      </c>
      <c r="M20" s="18">
        <v>69</v>
      </c>
      <c r="N20" s="18">
        <v>2</v>
      </c>
      <c r="O20" s="18">
        <v>23</v>
      </c>
      <c r="P20" s="18">
        <v>4</v>
      </c>
      <c r="Q20" s="18">
        <v>56</v>
      </c>
      <c r="R20" s="18">
        <v>5</v>
      </c>
      <c r="S20" s="18">
        <v>103</v>
      </c>
      <c r="T20" s="18">
        <v>5</v>
      </c>
      <c r="U20" s="18">
        <v>50</v>
      </c>
      <c r="V20" s="18">
        <v>3</v>
      </c>
      <c r="W20" s="18">
        <v>42</v>
      </c>
      <c r="X20" s="18">
        <v>2</v>
      </c>
      <c r="Y20" s="18">
        <v>24</v>
      </c>
      <c r="Z20" s="18">
        <v>1</v>
      </c>
      <c r="AA20" s="18">
        <v>18</v>
      </c>
      <c r="AB20" s="49">
        <f t="shared" si="1"/>
        <v>57</v>
      </c>
      <c r="AC20" s="50">
        <f t="shared" si="0"/>
        <v>790</v>
      </c>
    </row>
    <row r="21" spans="1:31 1032:1032" ht="15">
      <c r="B21" s="11" t="s">
        <v>12</v>
      </c>
      <c r="C21" s="3">
        <v>42853</v>
      </c>
      <c r="D21" s="17">
        <v>4</v>
      </c>
      <c r="E21" s="17">
        <v>16</v>
      </c>
      <c r="F21" s="18">
        <v>10</v>
      </c>
      <c r="G21" s="18">
        <v>113</v>
      </c>
      <c r="H21" s="18">
        <v>5</v>
      </c>
      <c r="I21" s="18">
        <v>42</v>
      </c>
      <c r="J21" s="18">
        <v>5</v>
      </c>
      <c r="K21" s="18">
        <v>44</v>
      </c>
      <c r="L21" s="18">
        <v>3</v>
      </c>
      <c r="M21" s="18">
        <v>66</v>
      </c>
      <c r="N21" s="18">
        <v>5</v>
      </c>
      <c r="O21" s="18">
        <v>45</v>
      </c>
      <c r="P21" s="18">
        <v>9</v>
      </c>
      <c r="Q21" s="18">
        <v>115</v>
      </c>
      <c r="R21" s="18">
        <v>7</v>
      </c>
      <c r="S21" s="18">
        <v>80</v>
      </c>
      <c r="T21" s="18">
        <v>5</v>
      </c>
      <c r="U21" s="18">
        <v>112</v>
      </c>
      <c r="V21" s="18">
        <v>1</v>
      </c>
      <c r="W21" s="18">
        <v>52</v>
      </c>
      <c r="X21" s="18">
        <v>2</v>
      </c>
      <c r="Y21" s="18">
        <v>29</v>
      </c>
      <c r="Z21" s="18">
        <v>0</v>
      </c>
      <c r="AA21" s="18">
        <v>0</v>
      </c>
      <c r="AB21" s="49">
        <f t="shared" si="1"/>
        <v>56</v>
      </c>
      <c r="AC21" s="50">
        <f t="shared" si="0"/>
        <v>714</v>
      </c>
    </row>
    <row r="22" spans="1:31 1032:1032" ht="15.75" thickBot="1">
      <c r="B22" s="90"/>
      <c r="C22" s="91"/>
      <c r="D22" s="14">
        <f t="shared" ref="D22:AA22" si="2">AVERAGE(D5:D21)</f>
        <v>4.4117647058823533</v>
      </c>
      <c r="E22" s="14">
        <f t="shared" si="2"/>
        <v>32.352941176470587</v>
      </c>
      <c r="F22" s="14">
        <f t="shared" si="2"/>
        <v>8.1764705882352935</v>
      </c>
      <c r="G22" s="14">
        <f t="shared" si="2"/>
        <v>83.82352941176471</v>
      </c>
      <c r="H22" s="14">
        <f t="shared" si="2"/>
        <v>7.5294117647058822</v>
      </c>
      <c r="I22" s="14">
        <f t="shared" si="2"/>
        <v>90</v>
      </c>
      <c r="J22" s="14">
        <f t="shared" si="2"/>
        <v>8</v>
      </c>
      <c r="K22" s="14">
        <f t="shared" si="2"/>
        <v>89.588235294117652</v>
      </c>
      <c r="L22" s="14">
        <f t="shared" si="2"/>
        <v>6.882352941176471</v>
      </c>
      <c r="M22" s="14">
        <f t="shared" si="2"/>
        <v>76.82352941176471</v>
      </c>
      <c r="N22" s="14">
        <f t="shared" si="2"/>
        <v>6.5294117647058822</v>
      </c>
      <c r="O22" s="14">
        <f t="shared" si="2"/>
        <v>86.117647058823536</v>
      </c>
      <c r="P22" s="14">
        <f t="shared" si="2"/>
        <v>5.882352941176471</v>
      </c>
      <c r="Q22" s="14">
        <f t="shared" si="2"/>
        <v>76.294117647058826</v>
      </c>
      <c r="R22" s="14">
        <f t="shared" si="2"/>
        <v>6.117647058823529</v>
      </c>
      <c r="S22" s="14">
        <f t="shared" si="2"/>
        <v>94.17647058823529</v>
      </c>
      <c r="T22" s="14">
        <f t="shared" si="2"/>
        <v>5.8235294117647056</v>
      </c>
      <c r="U22" s="14">
        <f t="shared" si="2"/>
        <v>74.529411764705884</v>
      </c>
      <c r="V22" s="14">
        <f t="shared" si="2"/>
        <v>2.5294117647058822</v>
      </c>
      <c r="W22" s="14">
        <f t="shared" si="2"/>
        <v>40.058823529411768</v>
      </c>
      <c r="X22" s="14">
        <f t="shared" si="2"/>
        <v>1.7647058823529411</v>
      </c>
      <c r="Y22" s="14">
        <f t="shared" si="2"/>
        <v>28.470588235294116</v>
      </c>
      <c r="Z22" s="14">
        <f t="shared" si="2"/>
        <v>1.0588235294117647</v>
      </c>
      <c r="AA22" s="14">
        <f t="shared" si="2"/>
        <v>23.764705882352942</v>
      </c>
      <c r="AB22" s="51">
        <f>SUM(AB5:AB21)</f>
        <v>1100</v>
      </c>
      <c r="AC22" s="51">
        <f>SUM(AC5:AC21)</f>
        <v>13532</v>
      </c>
    </row>
    <row r="23" spans="1:31 1032:1032" ht="15">
      <c r="A23" s="12"/>
      <c r="B23" s="64"/>
      <c r="C23" s="28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29"/>
      <c r="Q23" s="29"/>
      <c r="R23" s="29"/>
      <c r="S23" s="29"/>
      <c r="T23" s="52"/>
      <c r="U23" s="53"/>
      <c r="V23" s="53"/>
      <c r="W23" s="53"/>
      <c r="X23" s="53"/>
      <c r="Y23" s="53"/>
      <c r="Z23" s="53"/>
      <c r="AA23" s="53"/>
      <c r="AB23" s="55"/>
      <c r="AC23" s="55"/>
      <c r="AMR23" s="2"/>
    </row>
    <row r="24" spans="1:31 1032:1032" ht="15.75" thickBot="1">
      <c r="A24" s="12"/>
      <c r="B24" s="28"/>
      <c r="C24" s="28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29"/>
      <c r="Q24" s="29"/>
      <c r="R24" s="29"/>
      <c r="S24" s="29"/>
      <c r="T24" s="52"/>
      <c r="U24" s="53"/>
      <c r="V24" s="53"/>
      <c r="W24" s="53"/>
      <c r="X24" s="53"/>
      <c r="Y24" s="53"/>
      <c r="Z24" s="53"/>
      <c r="AA24" s="53"/>
      <c r="AB24" s="55"/>
      <c r="AC24" s="55"/>
      <c r="AMR24" s="2"/>
    </row>
    <row r="25" spans="1:31 1032:1032" ht="15">
      <c r="A25" s="13"/>
      <c r="B25" s="13"/>
      <c r="C25" s="1" t="s">
        <v>29</v>
      </c>
      <c r="D25" s="19" t="s">
        <v>15</v>
      </c>
      <c r="E25" s="20" t="s">
        <v>24</v>
      </c>
      <c r="F25" s="20" t="s">
        <v>26</v>
      </c>
      <c r="G25" s="20" t="s">
        <v>22</v>
      </c>
      <c r="H25" s="20" t="s">
        <v>23</v>
      </c>
      <c r="I25" s="20" t="s">
        <v>21</v>
      </c>
      <c r="J25" s="20" t="s">
        <v>20</v>
      </c>
      <c r="K25" s="20" t="s">
        <v>25</v>
      </c>
      <c r="L25" s="20" t="s">
        <v>27</v>
      </c>
      <c r="M25" s="20" t="s">
        <v>16</v>
      </c>
      <c r="N25" s="20" t="s">
        <v>18</v>
      </c>
      <c r="O25" s="23" t="s">
        <v>19</v>
      </c>
      <c r="P25" s="2"/>
      <c r="S25" s="1" t="s">
        <v>29</v>
      </c>
      <c r="T25" s="19" t="s">
        <v>15</v>
      </c>
      <c r="U25" s="20" t="s">
        <v>24</v>
      </c>
      <c r="V25" s="20" t="s">
        <v>26</v>
      </c>
      <c r="W25" s="20" t="s">
        <v>22</v>
      </c>
      <c r="X25" s="20" t="s">
        <v>23</v>
      </c>
      <c r="Y25" s="20" t="s">
        <v>21</v>
      </c>
      <c r="Z25" s="20" t="s">
        <v>20</v>
      </c>
      <c r="AA25" s="20" t="s">
        <v>25</v>
      </c>
      <c r="AB25" s="20" t="s">
        <v>27</v>
      </c>
      <c r="AC25" s="20" t="s">
        <v>16</v>
      </c>
      <c r="AD25" s="20" t="s">
        <v>18</v>
      </c>
      <c r="AE25" s="23" t="s">
        <v>19</v>
      </c>
      <c r="AMR25" s="2"/>
    </row>
    <row r="26" spans="1:31 1032:1032" ht="15.75" thickBot="1">
      <c r="A26" s="12"/>
      <c r="B26" s="13"/>
      <c r="C26" s="13" t="s">
        <v>28</v>
      </c>
      <c r="D26" s="21">
        <v>4</v>
      </c>
      <c r="E26" s="22">
        <v>8</v>
      </c>
      <c r="F26" s="22">
        <v>8</v>
      </c>
      <c r="G26" s="22">
        <v>8</v>
      </c>
      <c r="H26" s="22">
        <v>7</v>
      </c>
      <c r="I26" s="22">
        <v>7</v>
      </c>
      <c r="J26" s="22">
        <v>6</v>
      </c>
      <c r="K26" s="22">
        <v>6</v>
      </c>
      <c r="L26" s="22">
        <v>6</v>
      </c>
      <c r="M26" s="22">
        <v>3</v>
      </c>
      <c r="N26" s="22">
        <v>2</v>
      </c>
      <c r="O26" s="24">
        <v>1</v>
      </c>
      <c r="P26" s="2"/>
      <c r="S26" s="1" t="s">
        <v>32</v>
      </c>
      <c r="T26" s="21">
        <v>3</v>
      </c>
      <c r="U26" s="22">
        <v>7</v>
      </c>
      <c r="V26" s="22">
        <v>7</v>
      </c>
      <c r="W26" s="22">
        <v>7</v>
      </c>
      <c r="X26" s="22">
        <v>7</v>
      </c>
      <c r="Y26" s="22">
        <v>7</v>
      </c>
      <c r="Z26" s="22">
        <v>7</v>
      </c>
      <c r="AA26" s="22">
        <v>7</v>
      </c>
      <c r="AB26" s="22">
        <v>6</v>
      </c>
      <c r="AC26" s="22">
        <v>3</v>
      </c>
      <c r="AD26" s="22">
        <v>2</v>
      </c>
      <c r="AE26" s="24">
        <v>1</v>
      </c>
      <c r="AMR26" s="2"/>
    </row>
    <row r="27" spans="1:31 1032:1032">
      <c r="A27" s="12"/>
      <c r="B27" s="13"/>
      <c r="C27" s="13"/>
      <c r="D27" s="13"/>
      <c r="E27" s="13"/>
      <c r="F27" s="13"/>
      <c r="G27" s="1" t="s">
        <v>14</v>
      </c>
      <c r="O27" s="2"/>
      <c r="P27" s="2"/>
      <c r="AMR27" s="2"/>
    </row>
    <row r="28" spans="1:31 1032:1032">
      <c r="O28" s="2"/>
      <c r="P28" s="2"/>
    </row>
    <row r="29" spans="1:31 1032:1032">
      <c r="O29" s="2"/>
      <c r="P29" s="2"/>
    </row>
    <row r="30" spans="1:31 1032:1032">
      <c r="O30" s="2"/>
      <c r="P30" s="2"/>
    </row>
    <row r="31" spans="1:31 1032:1032">
      <c r="O31" s="2"/>
      <c r="P31" s="2"/>
    </row>
    <row r="32" spans="1:31 1032:1032">
      <c r="O32" s="2"/>
      <c r="P32" s="2"/>
    </row>
    <row r="44" spans="3:31" ht="15" thickBot="1"/>
    <row r="45" spans="3:31" ht="15">
      <c r="C45" s="1" t="s">
        <v>29</v>
      </c>
      <c r="D45" s="19" t="s">
        <v>15</v>
      </c>
      <c r="E45" s="20" t="s">
        <v>24</v>
      </c>
      <c r="F45" s="20" t="s">
        <v>26</v>
      </c>
      <c r="G45" s="20" t="s">
        <v>22</v>
      </c>
      <c r="H45" s="20" t="s">
        <v>23</v>
      </c>
      <c r="I45" s="20" t="s">
        <v>21</v>
      </c>
      <c r="J45" s="20" t="s">
        <v>20</v>
      </c>
      <c r="K45" s="20" t="s">
        <v>25</v>
      </c>
      <c r="L45" s="20" t="s">
        <v>27</v>
      </c>
      <c r="M45" s="20" t="s">
        <v>16</v>
      </c>
      <c r="N45" s="20" t="s">
        <v>18</v>
      </c>
      <c r="O45" s="23" t="s">
        <v>19</v>
      </c>
      <c r="S45" s="1" t="s">
        <v>29</v>
      </c>
      <c r="T45" s="19" t="s">
        <v>15</v>
      </c>
      <c r="U45" s="20" t="s">
        <v>24</v>
      </c>
      <c r="V45" s="20" t="s">
        <v>26</v>
      </c>
      <c r="W45" s="20" t="s">
        <v>22</v>
      </c>
      <c r="X45" s="20" t="s">
        <v>23</v>
      </c>
      <c r="Y45" s="20" t="s">
        <v>21</v>
      </c>
      <c r="Z45" s="20" t="s">
        <v>20</v>
      </c>
      <c r="AA45" s="20" t="s">
        <v>25</v>
      </c>
      <c r="AB45" s="20" t="s">
        <v>27</v>
      </c>
      <c r="AC45" s="20" t="s">
        <v>16</v>
      </c>
      <c r="AD45" s="20" t="s">
        <v>18</v>
      </c>
      <c r="AE45" s="23" t="s">
        <v>19</v>
      </c>
    </row>
    <row r="46" spans="3:31" ht="15.75" thickBot="1">
      <c r="C46" s="1" t="s">
        <v>30</v>
      </c>
      <c r="D46" s="21">
        <v>32</v>
      </c>
      <c r="E46" s="22">
        <v>84</v>
      </c>
      <c r="F46" s="22">
        <v>90</v>
      </c>
      <c r="G46" s="22">
        <v>90</v>
      </c>
      <c r="H46" s="22">
        <v>77</v>
      </c>
      <c r="I46" s="22">
        <v>86</v>
      </c>
      <c r="J46" s="22">
        <v>76</v>
      </c>
      <c r="K46" s="22">
        <v>94</v>
      </c>
      <c r="L46" s="22">
        <v>75</v>
      </c>
      <c r="M46" s="22">
        <v>40</v>
      </c>
      <c r="N46" s="22">
        <v>28</v>
      </c>
      <c r="O46" s="24">
        <v>24</v>
      </c>
      <c r="S46" s="1" t="s">
        <v>33</v>
      </c>
      <c r="T46" s="21">
        <v>27</v>
      </c>
      <c r="U46" s="22">
        <v>73</v>
      </c>
      <c r="V46" s="22">
        <v>88</v>
      </c>
      <c r="W46" s="22">
        <v>91</v>
      </c>
      <c r="X46" s="22">
        <v>80</v>
      </c>
      <c r="Y46" s="22">
        <v>82</v>
      </c>
      <c r="Z46" s="22">
        <v>83</v>
      </c>
      <c r="AA46" s="22">
        <v>78</v>
      </c>
      <c r="AB46" s="22">
        <v>73</v>
      </c>
      <c r="AC46" s="22">
        <v>38</v>
      </c>
      <c r="AD46" s="22">
        <v>22</v>
      </c>
      <c r="AE46" s="24">
        <v>23</v>
      </c>
    </row>
    <row r="67" spans="14:14" ht="15" thickBot="1"/>
    <row r="68" spans="14:14" ht="15" thickBot="1">
      <c r="N68" s="83"/>
    </row>
  </sheetData>
  <mergeCells count="15">
    <mergeCell ref="B22:C22"/>
    <mergeCell ref="D3:E3"/>
    <mergeCell ref="V3:W3"/>
    <mergeCell ref="X3:Y3"/>
    <mergeCell ref="Z3:AA3"/>
    <mergeCell ref="R3:S3"/>
    <mergeCell ref="T3:U3"/>
    <mergeCell ref="AB3:AB4"/>
    <mergeCell ref="AC3:AC4"/>
    <mergeCell ref="F3:G3"/>
    <mergeCell ref="H3:I3"/>
    <mergeCell ref="J3:K3"/>
    <mergeCell ref="L3:M3"/>
    <mergeCell ref="N3:O3"/>
    <mergeCell ref="P3:Q3"/>
  </mergeCells>
  <pageMargins left="0.70826771653543308" right="0.70826771653543308" top="1.1417322834645669" bottom="1.1417322834645669" header="0.74803149606299213" footer="0.74803149606299213"/>
  <pageSetup paperSize="9" scale="7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4"/>
  <sheetViews>
    <sheetView workbookViewId="0"/>
  </sheetViews>
  <sheetFormatPr defaultRowHeight="14.25"/>
  <cols>
    <col min="2" max="2" width="24.125" customWidth="1"/>
    <col min="3" max="3" width="12.25" customWidth="1"/>
    <col min="15" max="15" width="11.375" customWidth="1"/>
    <col min="16" max="16" width="15.125" customWidth="1"/>
    <col min="19" max="19" width="16.125" customWidth="1"/>
  </cols>
  <sheetData>
    <row r="4" spans="2:16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t="s">
        <v>31</v>
      </c>
    </row>
    <row r="5" spans="2:16" ht="21">
      <c r="B5" t="s">
        <v>36</v>
      </c>
      <c r="C5" s="56"/>
      <c r="D5" s="57" t="s">
        <v>15</v>
      </c>
      <c r="E5" s="57" t="s">
        <v>24</v>
      </c>
      <c r="F5" s="57" t="s">
        <v>26</v>
      </c>
      <c r="G5" s="57" t="s">
        <v>22</v>
      </c>
      <c r="H5" s="57" t="s">
        <v>23</v>
      </c>
      <c r="I5" s="57" t="s">
        <v>21</v>
      </c>
      <c r="J5" s="57" t="s">
        <v>20</v>
      </c>
      <c r="K5" s="57" t="s">
        <v>25</v>
      </c>
      <c r="L5" s="57" t="s">
        <v>27</v>
      </c>
      <c r="M5" s="57" t="s">
        <v>16</v>
      </c>
      <c r="N5" s="57" t="s">
        <v>18</v>
      </c>
      <c r="O5" s="57" t="s">
        <v>19</v>
      </c>
      <c r="P5" s="58"/>
    </row>
    <row r="6" spans="2:16" ht="15.75" thickBot="1"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2"/>
    </row>
    <row r="7" spans="2:16" ht="15.75" thickBot="1">
      <c r="C7" s="32">
        <v>42828</v>
      </c>
      <c r="D7" s="65">
        <v>1</v>
      </c>
      <c r="E7" s="65">
        <v>4</v>
      </c>
      <c r="F7" s="65">
        <v>5</v>
      </c>
      <c r="G7" s="65">
        <v>5</v>
      </c>
      <c r="H7" s="65">
        <v>6</v>
      </c>
      <c r="I7" s="65">
        <v>6</v>
      </c>
      <c r="J7" s="65">
        <v>5</v>
      </c>
      <c r="K7" s="65">
        <v>3</v>
      </c>
      <c r="L7" s="65">
        <v>3</v>
      </c>
      <c r="M7" s="65">
        <v>2</v>
      </c>
      <c r="N7" s="65">
        <v>2</v>
      </c>
      <c r="O7" s="65">
        <v>2</v>
      </c>
      <c r="P7" s="34">
        <f t="shared" ref="P7:P11" si="0">AVERAGE(D7:O7)</f>
        <v>3.6666666666666665</v>
      </c>
    </row>
    <row r="8" spans="2:16" ht="15.75" thickBot="1">
      <c r="C8" s="32">
        <v>42829</v>
      </c>
      <c r="D8" s="35">
        <v>1</v>
      </c>
      <c r="E8" s="35">
        <v>4</v>
      </c>
      <c r="F8" s="35">
        <v>4</v>
      </c>
      <c r="G8" s="35">
        <v>4</v>
      </c>
      <c r="H8" s="35">
        <v>5</v>
      </c>
      <c r="I8" s="35">
        <v>5</v>
      </c>
      <c r="J8" s="35">
        <v>5</v>
      </c>
      <c r="K8" s="35">
        <v>4</v>
      </c>
      <c r="L8" s="35">
        <v>3</v>
      </c>
      <c r="M8" s="35">
        <v>2</v>
      </c>
      <c r="N8" s="35">
        <v>2</v>
      </c>
      <c r="O8" s="35">
        <v>2</v>
      </c>
      <c r="P8" s="34">
        <f t="shared" si="0"/>
        <v>3.4166666666666665</v>
      </c>
    </row>
    <row r="9" spans="2:16" ht="15.75" thickBot="1">
      <c r="C9" s="32">
        <v>42830</v>
      </c>
      <c r="D9" s="36">
        <v>1</v>
      </c>
      <c r="E9" s="36">
        <v>4</v>
      </c>
      <c r="F9" s="36">
        <v>5</v>
      </c>
      <c r="G9" s="36">
        <v>5</v>
      </c>
      <c r="H9" s="36">
        <v>5</v>
      </c>
      <c r="I9" s="36">
        <v>5</v>
      </c>
      <c r="J9" s="36">
        <v>4</v>
      </c>
      <c r="K9" s="36">
        <v>3</v>
      </c>
      <c r="L9" s="36">
        <v>4</v>
      </c>
      <c r="M9" s="36">
        <v>3</v>
      </c>
      <c r="N9" s="36">
        <v>2</v>
      </c>
      <c r="O9" s="36">
        <v>2</v>
      </c>
      <c r="P9" s="34">
        <f t="shared" si="0"/>
        <v>3.5833333333333335</v>
      </c>
    </row>
    <row r="10" spans="2:16" ht="15.75" thickBot="1">
      <c r="C10" s="32">
        <v>42831</v>
      </c>
      <c r="D10" s="66">
        <v>1</v>
      </c>
      <c r="E10" s="66">
        <v>4</v>
      </c>
      <c r="F10" s="66">
        <v>5</v>
      </c>
      <c r="G10" s="66">
        <v>5</v>
      </c>
      <c r="H10" s="66">
        <v>5</v>
      </c>
      <c r="I10" s="66">
        <v>5</v>
      </c>
      <c r="J10" s="66">
        <v>5</v>
      </c>
      <c r="K10" s="66">
        <v>4</v>
      </c>
      <c r="L10" s="66">
        <v>5</v>
      </c>
      <c r="M10" s="66">
        <v>3</v>
      </c>
      <c r="N10" s="66">
        <v>2</v>
      </c>
      <c r="O10" s="66">
        <v>2</v>
      </c>
      <c r="P10" s="67">
        <f t="shared" si="0"/>
        <v>3.8333333333333335</v>
      </c>
    </row>
    <row r="11" spans="2:16" ht="15.75" thickBot="1">
      <c r="C11" s="32">
        <v>42832</v>
      </c>
      <c r="D11" s="63">
        <v>1</v>
      </c>
      <c r="E11" s="68">
        <v>5</v>
      </c>
      <c r="F11" s="68">
        <v>5</v>
      </c>
      <c r="G11" s="68">
        <v>5</v>
      </c>
      <c r="H11" s="68">
        <v>5</v>
      </c>
      <c r="I11" s="68">
        <v>5</v>
      </c>
      <c r="J11" s="68">
        <v>5</v>
      </c>
      <c r="K11" s="68">
        <v>5</v>
      </c>
      <c r="L11" s="68">
        <v>3</v>
      </c>
      <c r="M11" s="68">
        <v>2</v>
      </c>
      <c r="N11" s="68">
        <v>2</v>
      </c>
      <c r="O11" s="68">
        <v>2</v>
      </c>
      <c r="P11" s="37">
        <f t="shared" si="0"/>
        <v>3.75</v>
      </c>
    </row>
    <row r="12" spans="2:16" ht="15.75" thickBot="1">
      <c r="C12" s="32">
        <v>42835</v>
      </c>
      <c r="D12" s="33">
        <v>1</v>
      </c>
      <c r="E12" s="33">
        <v>4</v>
      </c>
      <c r="F12" s="33">
        <v>5</v>
      </c>
      <c r="G12" s="33">
        <v>5</v>
      </c>
      <c r="H12" s="33">
        <v>6</v>
      </c>
      <c r="I12" s="33">
        <v>6</v>
      </c>
      <c r="J12" s="33">
        <v>6</v>
      </c>
      <c r="K12" s="33">
        <v>4</v>
      </c>
      <c r="L12" s="33">
        <v>4</v>
      </c>
      <c r="M12" s="33">
        <v>2</v>
      </c>
      <c r="N12" s="33">
        <v>2</v>
      </c>
      <c r="O12" s="33">
        <v>2</v>
      </c>
      <c r="P12" s="34">
        <f>AVERAGE(D12:O12)</f>
        <v>3.9166666666666665</v>
      </c>
    </row>
    <row r="13" spans="2:16" ht="15.75" thickBot="1">
      <c r="C13" s="32">
        <v>42836</v>
      </c>
      <c r="D13" s="36">
        <v>1</v>
      </c>
      <c r="E13" s="36">
        <v>4</v>
      </c>
      <c r="F13" s="36">
        <v>4</v>
      </c>
      <c r="G13" s="36">
        <v>4</v>
      </c>
      <c r="H13" s="36">
        <v>5</v>
      </c>
      <c r="I13" s="36">
        <v>5</v>
      </c>
      <c r="J13" s="36">
        <v>5</v>
      </c>
      <c r="K13" s="36">
        <v>4</v>
      </c>
      <c r="L13" s="36">
        <v>4</v>
      </c>
      <c r="M13" s="36">
        <v>2</v>
      </c>
      <c r="N13" s="36">
        <v>2</v>
      </c>
      <c r="O13" s="36">
        <v>2</v>
      </c>
      <c r="P13" s="38">
        <f t="shared" ref="P13:P17" si="1">AVERAGE(D13:O13)</f>
        <v>3.5</v>
      </c>
    </row>
    <row r="14" spans="2:16" ht="15.75" thickBot="1">
      <c r="C14" s="32">
        <v>42837</v>
      </c>
      <c r="D14" s="36">
        <v>1</v>
      </c>
      <c r="E14" s="36">
        <v>4</v>
      </c>
      <c r="F14" s="36">
        <v>5</v>
      </c>
      <c r="G14" s="36">
        <v>6</v>
      </c>
      <c r="H14" s="36">
        <v>6</v>
      </c>
      <c r="I14" s="36">
        <v>6</v>
      </c>
      <c r="J14" s="36">
        <v>5</v>
      </c>
      <c r="K14" s="36">
        <v>4</v>
      </c>
      <c r="L14" s="36">
        <v>4</v>
      </c>
      <c r="M14" s="36">
        <v>3</v>
      </c>
      <c r="N14" s="36">
        <v>2</v>
      </c>
      <c r="O14" s="36">
        <v>2</v>
      </c>
      <c r="P14" s="38">
        <f t="shared" si="1"/>
        <v>4</v>
      </c>
    </row>
    <row r="15" spans="2:16" ht="15.75" thickBot="1">
      <c r="C15" s="39">
        <v>42838</v>
      </c>
      <c r="D15" s="40">
        <v>1</v>
      </c>
      <c r="E15" s="40">
        <v>5</v>
      </c>
      <c r="F15" s="40">
        <v>5</v>
      </c>
      <c r="G15" s="40">
        <v>5</v>
      </c>
      <c r="H15" s="40">
        <v>5</v>
      </c>
      <c r="I15" s="40">
        <v>5</v>
      </c>
      <c r="J15" s="40">
        <v>5</v>
      </c>
      <c r="K15" s="40">
        <v>4</v>
      </c>
      <c r="L15" s="40">
        <v>5</v>
      </c>
      <c r="M15" s="40">
        <v>2</v>
      </c>
      <c r="N15" s="40">
        <v>2</v>
      </c>
      <c r="O15" s="40">
        <v>2</v>
      </c>
      <c r="P15" s="41">
        <f t="shared" si="1"/>
        <v>3.8333333333333335</v>
      </c>
    </row>
    <row r="16" spans="2:16" ht="15.75" thickBot="1">
      <c r="C16" s="32">
        <v>43939</v>
      </c>
      <c r="D16" s="43">
        <v>1</v>
      </c>
      <c r="E16" s="43">
        <v>4</v>
      </c>
      <c r="F16" s="43">
        <v>4</v>
      </c>
      <c r="G16" s="43">
        <v>4</v>
      </c>
      <c r="H16" s="43">
        <v>4</v>
      </c>
      <c r="I16" s="43">
        <v>4</v>
      </c>
      <c r="J16" s="43">
        <v>4</v>
      </c>
      <c r="K16" s="43">
        <v>3</v>
      </c>
      <c r="L16" s="43">
        <v>5</v>
      </c>
      <c r="M16" s="43">
        <v>2</v>
      </c>
      <c r="N16" s="43">
        <v>2</v>
      </c>
      <c r="O16" s="43">
        <v>2</v>
      </c>
      <c r="P16" s="34">
        <f t="shared" si="1"/>
        <v>3.25</v>
      </c>
    </row>
    <row r="17" spans="3:17" ht="15.75" thickBot="1">
      <c r="C17" s="32">
        <v>43940</v>
      </c>
      <c r="D17" s="45">
        <v>1</v>
      </c>
      <c r="E17" s="45">
        <v>4</v>
      </c>
      <c r="F17" s="45">
        <v>5</v>
      </c>
      <c r="G17" s="45">
        <v>5</v>
      </c>
      <c r="H17" s="45">
        <v>5</v>
      </c>
      <c r="I17" s="45">
        <v>5</v>
      </c>
      <c r="J17" s="45">
        <v>4</v>
      </c>
      <c r="K17" s="45">
        <v>3</v>
      </c>
      <c r="L17" s="45">
        <v>4</v>
      </c>
      <c r="M17" s="45">
        <v>3</v>
      </c>
      <c r="N17" s="45">
        <v>2</v>
      </c>
      <c r="O17" s="45">
        <v>2</v>
      </c>
      <c r="P17" s="46">
        <f t="shared" si="1"/>
        <v>3.5833333333333335</v>
      </c>
    </row>
    <row r="18" spans="3:17" ht="15.75" thickBot="1">
      <c r="C18" s="32">
        <v>43941</v>
      </c>
      <c r="D18" s="44">
        <v>1</v>
      </c>
      <c r="E18" s="44">
        <v>4</v>
      </c>
      <c r="F18" s="44">
        <v>4</v>
      </c>
      <c r="G18" s="44">
        <v>4</v>
      </c>
      <c r="H18" s="44">
        <v>5</v>
      </c>
      <c r="I18" s="44">
        <v>5</v>
      </c>
      <c r="J18" s="44">
        <v>5</v>
      </c>
      <c r="K18" s="44">
        <v>4</v>
      </c>
      <c r="L18" s="44">
        <v>4</v>
      </c>
      <c r="M18" s="44">
        <v>2</v>
      </c>
      <c r="N18" s="44">
        <v>2</v>
      </c>
      <c r="O18" s="44">
        <v>2</v>
      </c>
      <c r="P18" s="46">
        <f>AVERAGE(D18:O18)</f>
        <v>3.5</v>
      </c>
    </row>
    <row r="19" spans="3:17" ht="15.75" thickBot="1">
      <c r="C19" s="39">
        <v>43942</v>
      </c>
      <c r="D19" s="47">
        <v>2</v>
      </c>
      <c r="E19" s="47">
        <v>5</v>
      </c>
      <c r="F19" s="47">
        <v>5</v>
      </c>
      <c r="G19" s="47">
        <v>5</v>
      </c>
      <c r="H19" s="47">
        <v>5</v>
      </c>
      <c r="I19" s="47">
        <v>5</v>
      </c>
      <c r="J19" s="47">
        <v>5</v>
      </c>
      <c r="K19" s="47">
        <v>4</v>
      </c>
      <c r="L19" s="47">
        <v>3</v>
      </c>
      <c r="M19" s="47">
        <v>2</v>
      </c>
      <c r="N19" s="47">
        <v>2</v>
      </c>
      <c r="O19" s="47">
        <v>2</v>
      </c>
      <c r="P19" s="41">
        <f>AVERAGE(D19:O19)</f>
        <v>3.75</v>
      </c>
      <c r="Q19" s="69"/>
    </row>
    <row r="20" spans="3:17" ht="15.75" thickBot="1">
      <c r="C20" s="39">
        <v>42849</v>
      </c>
      <c r="D20" s="43">
        <v>1</v>
      </c>
      <c r="E20" s="70">
        <v>4</v>
      </c>
      <c r="F20" s="70">
        <v>4</v>
      </c>
      <c r="G20" s="70">
        <v>4</v>
      </c>
      <c r="H20" s="70">
        <v>5</v>
      </c>
      <c r="I20" s="70">
        <v>5</v>
      </c>
      <c r="J20" s="70">
        <v>5</v>
      </c>
      <c r="K20" s="70">
        <v>4</v>
      </c>
      <c r="L20" s="70">
        <v>3</v>
      </c>
      <c r="M20" s="70">
        <v>2</v>
      </c>
      <c r="N20" s="70">
        <v>2</v>
      </c>
      <c r="O20" s="70">
        <v>2</v>
      </c>
      <c r="P20" s="37">
        <f t="shared" ref="P20:P23" si="2">AVERAGE(D20:O20)</f>
        <v>3.4166666666666665</v>
      </c>
    </row>
    <row r="21" spans="3:17" ht="15.75" thickBot="1">
      <c r="C21" s="39">
        <v>42851</v>
      </c>
      <c r="D21" s="44">
        <v>1</v>
      </c>
      <c r="E21" s="71">
        <v>4</v>
      </c>
      <c r="F21" s="71">
        <v>4</v>
      </c>
      <c r="G21" s="71">
        <v>5</v>
      </c>
      <c r="H21" s="71">
        <v>5</v>
      </c>
      <c r="I21" s="71">
        <v>5</v>
      </c>
      <c r="J21" s="71">
        <v>5</v>
      </c>
      <c r="K21" s="71">
        <v>3</v>
      </c>
      <c r="L21" s="71">
        <v>3</v>
      </c>
      <c r="M21" s="71">
        <v>3</v>
      </c>
      <c r="N21" s="71">
        <v>3</v>
      </c>
      <c r="O21" s="71">
        <v>3</v>
      </c>
      <c r="P21" s="41">
        <f t="shared" si="2"/>
        <v>3.6666666666666665</v>
      </c>
    </row>
    <row r="22" spans="3:17" ht="15.75" thickBot="1">
      <c r="C22" s="39">
        <v>42852</v>
      </c>
      <c r="D22" s="45">
        <v>1</v>
      </c>
      <c r="E22" s="72">
        <v>4</v>
      </c>
      <c r="F22" s="72">
        <v>5</v>
      </c>
      <c r="G22" s="72">
        <v>5</v>
      </c>
      <c r="H22" s="72">
        <v>5</v>
      </c>
      <c r="I22" s="72">
        <v>5</v>
      </c>
      <c r="J22" s="72">
        <v>5</v>
      </c>
      <c r="K22" s="72">
        <v>4</v>
      </c>
      <c r="L22" s="72">
        <v>5</v>
      </c>
      <c r="M22" s="72">
        <v>3</v>
      </c>
      <c r="N22" s="72">
        <v>2</v>
      </c>
      <c r="O22" s="72">
        <v>2</v>
      </c>
      <c r="P22" s="41">
        <f t="shared" si="2"/>
        <v>3.8333333333333335</v>
      </c>
    </row>
    <row r="23" spans="3:17" ht="15.75" thickBot="1">
      <c r="C23" s="39">
        <v>42853</v>
      </c>
      <c r="D23" s="73">
        <v>2</v>
      </c>
      <c r="E23" s="73">
        <v>4</v>
      </c>
      <c r="F23" s="73">
        <v>4</v>
      </c>
      <c r="G23" s="73">
        <v>4</v>
      </c>
      <c r="H23" s="73">
        <v>5</v>
      </c>
      <c r="I23" s="73">
        <v>5</v>
      </c>
      <c r="J23" s="73">
        <v>5</v>
      </c>
      <c r="K23" s="73">
        <v>5</v>
      </c>
      <c r="L23" s="73">
        <v>3</v>
      </c>
      <c r="M23" s="73">
        <v>2</v>
      </c>
      <c r="N23" s="73">
        <v>2</v>
      </c>
      <c r="O23" s="73">
        <v>2</v>
      </c>
      <c r="P23" s="41">
        <f t="shared" si="2"/>
        <v>3.5833333333333335</v>
      </c>
    </row>
    <row r="24" spans="3:17" ht="34.5" thickBot="1">
      <c r="D24" s="42"/>
      <c r="E24" s="42"/>
      <c r="F24" s="42"/>
      <c r="G24" s="42"/>
      <c r="H24" s="42"/>
      <c r="I24" s="42"/>
      <c r="J24" s="42"/>
      <c r="K24" s="74"/>
      <c r="L24" s="75"/>
      <c r="M24" s="76" t="s">
        <v>34</v>
      </c>
      <c r="N24" s="77"/>
      <c r="O24" s="76"/>
      <c r="P24" s="78">
        <f>AVERAGE(P7:P23)</f>
        <v>3.6519607843137258</v>
      </c>
    </row>
    <row r="25" spans="3:17" ht="15">
      <c r="C25" s="26">
        <v>42675</v>
      </c>
      <c r="D25" s="48">
        <v>3.75</v>
      </c>
      <c r="G25" s="48"/>
    </row>
    <row r="26" spans="3:17" ht="15">
      <c r="C26" s="26">
        <v>42705</v>
      </c>
      <c r="D26" s="48">
        <v>3.62</v>
      </c>
      <c r="G26" s="48"/>
    </row>
    <row r="27" spans="3:17" ht="15">
      <c r="C27" s="26">
        <v>42736</v>
      </c>
      <c r="D27" s="48">
        <v>3.28</v>
      </c>
      <c r="G27" s="48"/>
    </row>
    <row r="28" spans="3:17" ht="15">
      <c r="C28" s="26">
        <v>42767</v>
      </c>
      <c r="D28" s="48">
        <v>3.53</v>
      </c>
      <c r="G28" s="48"/>
    </row>
    <row r="29" spans="3:17" ht="15">
      <c r="C29" s="26">
        <v>42795</v>
      </c>
      <c r="D29" s="48">
        <v>3.61</v>
      </c>
      <c r="G29" s="48"/>
    </row>
    <row r="30" spans="3:17" ht="15">
      <c r="C30" s="26">
        <v>42826</v>
      </c>
      <c r="D30" s="48">
        <v>3.65</v>
      </c>
    </row>
    <row r="31" spans="3:17" ht="15">
      <c r="C31" s="26">
        <v>42856</v>
      </c>
      <c r="D31" s="48"/>
    </row>
    <row r="32" spans="3:17" ht="15">
      <c r="C32" s="26">
        <v>42887</v>
      </c>
      <c r="D32" s="48"/>
    </row>
    <row r="34" spans="4:5" ht="26.25">
      <c r="D34" s="60">
        <f>AVERAGE(D25:D30)</f>
        <v>3.5733333333333328</v>
      </c>
      <c r="E34" s="59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Calls per Hour April 2017</vt:lpstr>
      <vt:lpstr>Interpreter Availability Apr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2018-07-31T01:09:32Z</dcterms:created>
  <dcterms:modified xsi:type="dcterms:W3CDTF">2018-07-31T01:09:41Z</dcterms:modified>
</cp:coreProperties>
</file>