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C:\Users\TeleaC\Downloads\"/>
    </mc:Choice>
  </mc:AlternateContent>
  <xr:revisionPtr revIDLastSave="0" documentId="8_{B97E01EC-7F0C-4267-B54B-D88D1253B137}" xr6:coauthVersionLast="47" xr6:coauthVersionMax="47" xr10:uidLastSave="{00000000-0000-0000-0000-000000000000}"/>
  <bookViews>
    <workbookView xWindow="760" yWindow="-500" windowWidth="15260" windowHeight="11780" tabRatio="859" xr2:uid="{00000000-000D-0000-FFFF-FFFF00000000}"/>
  </bookViews>
  <sheets>
    <sheet name="Contents" sheetId="14" r:id="rId1"/>
    <sheet name="Charts" sheetId="15" state="hidden" r:id="rId2"/>
    <sheet name="1 - Quarterly c per unit (nom.)" sheetId="8" r:id="rId3"/>
    <sheet name="2 - Quarterly c per unit (real)" sheetId="11" r:id="rId4"/>
    <sheet name="3 - Quarterly NZD per GJ (nom.)" sheetId="9" r:id="rId5"/>
    <sheet name="4 - Quarterly NZD per GJ (real)" sheetId="10" r:id="rId6"/>
    <sheet name="5 - Annual c per unit (nom.)" sheetId="1" r:id="rId7"/>
    <sheet name="6 - Annual c per unit (real)" sheetId="7" r:id="rId8"/>
    <sheet name="7 - Annual NZD per GJ (nom.)" sheetId="5" r:id="rId9"/>
    <sheet name="8 - Annual NZD per GJ (real)" sheetId="6" r:id="rId10"/>
    <sheet name="Taxes" sheetId="12" r:id="rId11"/>
    <sheet name="Retail price composition" sheetId="13" r:id="rId12"/>
    <sheet name="Revisions" sheetId="16" r:id="rId13"/>
  </sheets>
  <definedNames>
    <definedName name="Dec_83">OFFSET(Charts!$L$21,0,0,COUNTA(Charts!$L$21:$L$183),1)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0" i="15" l="1"/>
  <c r="L180" i="15"/>
  <c r="M179" i="15" l="1"/>
  <c r="L179" i="15"/>
  <c r="M178" i="15" l="1"/>
  <c r="L178" i="15"/>
  <c r="M177" i="15" l="1"/>
  <c r="L177" i="15"/>
  <c r="M176" i="15" l="1"/>
  <c r="L176" i="15"/>
  <c r="L175" i="15" l="1"/>
  <c r="M175" i="15"/>
  <c r="M174" i="15" l="1"/>
  <c r="L174" i="15"/>
  <c r="L173" i="15" l="1"/>
  <c r="M173" i="15"/>
  <c r="M171" i="15" l="1"/>
  <c r="M172" i="15"/>
  <c r="L172" i="15"/>
  <c r="L171" i="15"/>
  <c r="M170" i="15" l="1"/>
  <c r="L170" i="15"/>
  <c r="G21" i="15" l="1"/>
  <c r="G22" i="15" l="1"/>
  <c r="G23" i="15" l="1"/>
  <c r="G24" i="15" l="1"/>
  <c r="G25" i="15" l="1"/>
  <c r="G27" i="15" l="1"/>
  <c r="G26" i="15"/>
  <c r="G28" i="15" l="1"/>
  <c r="G29" i="15" l="1"/>
  <c r="G30" i="15" l="1"/>
  <c r="G31" i="15" l="1"/>
  <c r="G32" i="15" l="1"/>
  <c r="G33" i="15"/>
  <c r="G35" i="15" l="1"/>
  <c r="G34" i="15"/>
  <c r="G36" i="15" l="1"/>
  <c r="G37" i="15" l="1"/>
  <c r="G39" i="15" l="1"/>
  <c r="G38" i="15"/>
  <c r="G40" i="15" l="1"/>
  <c r="G66" i="15" l="1"/>
  <c r="I68" i="15" l="1"/>
  <c r="H68" i="15"/>
  <c r="E68" i="15"/>
  <c r="G68" i="15"/>
  <c r="I67" i="15"/>
  <c r="E67" i="15"/>
  <c r="H67" i="15"/>
  <c r="G67" i="15"/>
  <c r="G44" i="15"/>
  <c r="G41" i="15"/>
  <c r="G60" i="15"/>
  <c r="G43" i="15"/>
  <c r="G64" i="15"/>
  <c r="G55" i="15"/>
  <c r="G42" i="15"/>
  <c r="G58" i="15"/>
  <c r="G59" i="15"/>
  <c r="G45" i="15"/>
  <c r="G54" i="15"/>
  <c r="G50" i="15"/>
  <c r="G56" i="15"/>
  <c r="G48" i="15"/>
  <c r="G51" i="15"/>
  <c r="G53" i="15"/>
  <c r="G49" i="15"/>
  <c r="G52" i="15"/>
  <c r="G62" i="15"/>
  <c r="G57" i="15"/>
  <c r="G46" i="15"/>
  <c r="G47" i="15"/>
  <c r="G65" i="15"/>
  <c r="G63" i="15"/>
  <c r="G61" i="15"/>
  <c r="R62" i="15" l="1"/>
  <c r="S62" i="15"/>
  <c r="Q61" i="15"/>
  <c r="P62" i="15"/>
  <c r="D68" i="15"/>
  <c r="C68" i="15"/>
  <c r="Q62" i="15"/>
  <c r="P61" i="15"/>
  <c r="R61" i="15"/>
  <c r="D67" i="15"/>
  <c r="C67" i="15"/>
  <c r="S61" i="15"/>
  <c r="P60" i="15" l="1"/>
  <c r="Q60" i="15"/>
  <c r="R60" i="15"/>
  <c r="S60" i="15"/>
  <c r="I33" i="15" l="1"/>
  <c r="I32" i="15"/>
  <c r="I31" i="15"/>
  <c r="I30" i="15"/>
  <c r="P20" i="15" l="1"/>
  <c r="Q28" i="15"/>
  <c r="S52" i="15"/>
  <c r="Q32" i="15"/>
  <c r="P23" i="15"/>
  <c r="P30" i="15"/>
  <c r="P34" i="15"/>
  <c r="P38" i="15"/>
  <c r="S49" i="15"/>
  <c r="P26" i="15"/>
  <c r="Q21" i="15"/>
  <c r="Q33" i="15"/>
  <c r="Q25" i="15"/>
  <c r="Q31" i="15"/>
  <c r="Q39" i="15"/>
  <c r="S50" i="15"/>
  <c r="Q24" i="15"/>
  <c r="P36" i="15"/>
  <c r="Q20" i="15"/>
  <c r="P25" i="15"/>
  <c r="P31" i="15"/>
  <c r="Q35" i="15"/>
  <c r="P39" i="15"/>
  <c r="S51" i="15"/>
  <c r="P24" i="15"/>
  <c r="P35" i="15"/>
  <c r="S53" i="15"/>
  <c r="S40" i="15"/>
  <c r="Q26" i="15"/>
  <c r="P37" i="15"/>
  <c r="P21" i="15"/>
  <c r="Q27" i="15"/>
  <c r="Q36" i="15"/>
  <c r="S42" i="15"/>
  <c r="Q22" i="15"/>
  <c r="P27" i="15"/>
  <c r="P33" i="15"/>
  <c r="S43" i="15"/>
  <c r="Q37" i="15"/>
  <c r="S41" i="15"/>
  <c r="S47" i="15"/>
  <c r="P28" i="15"/>
  <c r="P22" i="15"/>
  <c r="Q29" i="15"/>
  <c r="S45" i="15"/>
  <c r="P32" i="15"/>
  <c r="S44" i="15"/>
  <c r="S48" i="15"/>
  <c r="Q30" i="15"/>
  <c r="Q23" i="15"/>
  <c r="P29" i="15"/>
  <c r="Q34" i="15"/>
  <c r="Q38" i="15"/>
  <c r="S46" i="15"/>
  <c r="H22" i="15" l="1"/>
  <c r="H23" i="15"/>
  <c r="H24" i="15"/>
  <c r="H28" i="15"/>
  <c r="H21" i="15"/>
  <c r="H25" i="15"/>
  <c r="H29" i="15"/>
  <c r="H33" i="15"/>
  <c r="H26" i="15"/>
  <c r="H34" i="15"/>
  <c r="H27" i="15"/>
  <c r="H35" i="15"/>
  <c r="H30" i="15"/>
  <c r="H31" i="15"/>
  <c r="H32" i="15"/>
  <c r="I34" i="15" l="1"/>
  <c r="I35" i="15" l="1"/>
  <c r="S56" i="15" l="1"/>
  <c r="S58" i="15"/>
  <c r="S57" i="15"/>
  <c r="S54" i="15"/>
  <c r="S55" i="15"/>
  <c r="Q56" i="15" l="1"/>
  <c r="Q58" i="15"/>
  <c r="Q50" i="15"/>
  <c r="Q49" i="15"/>
  <c r="Q43" i="15"/>
  <c r="Q46" i="15"/>
  <c r="Q57" i="15"/>
  <c r="Q40" i="15"/>
  <c r="Q42" i="15"/>
  <c r="Q53" i="15"/>
  <c r="Q41" i="15"/>
  <c r="Q54" i="15"/>
  <c r="S59" i="15"/>
  <c r="Q52" i="15"/>
  <c r="Q51" i="15"/>
  <c r="Q45" i="15"/>
  <c r="Q47" i="15"/>
  <c r="Q44" i="15"/>
  <c r="Q55" i="15"/>
  <c r="Q48" i="15"/>
  <c r="R48" i="15" l="1"/>
  <c r="R41" i="15"/>
  <c r="R55" i="15"/>
  <c r="P57" i="15"/>
  <c r="R57" i="15"/>
  <c r="P51" i="15"/>
  <c r="R46" i="15"/>
  <c r="R45" i="15"/>
  <c r="P56" i="15"/>
  <c r="R58" i="15"/>
  <c r="P42" i="15"/>
  <c r="R56" i="15"/>
  <c r="P49" i="15"/>
  <c r="R49" i="15"/>
  <c r="R50" i="15"/>
  <c r="R47" i="15"/>
  <c r="R40" i="15"/>
  <c r="P53" i="15"/>
  <c r="P52" i="15"/>
  <c r="P58" i="15"/>
  <c r="R51" i="15"/>
  <c r="P44" i="15"/>
  <c r="P50" i="15"/>
  <c r="R44" i="15"/>
  <c r="P54" i="15"/>
  <c r="R43" i="15"/>
  <c r="P46" i="15"/>
  <c r="P41" i="15"/>
  <c r="Q59" i="15"/>
  <c r="R42" i="15"/>
  <c r="R54" i="15"/>
  <c r="P45" i="15"/>
  <c r="P48" i="15"/>
  <c r="P55" i="15"/>
  <c r="P43" i="15"/>
  <c r="P47" i="15"/>
  <c r="R52" i="15"/>
  <c r="R53" i="15"/>
  <c r="P40" i="15"/>
  <c r="R59" i="15" l="1"/>
  <c r="P59" i="15"/>
  <c r="D47" i="15" l="1"/>
  <c r="D23" i="15" l="1"/>
  <c r="D21" i="15"/>
  <c r="D57" i="15"/>
  <c r="D63" i="15"/>
  <c r="D58" i="15"/>
  <c r="D56" i="15"/>
  <c r="D28" i="15"/>
  <c r="D60" i="15"/>
  <c r="D38" i="15"/>
  <c r="D25" i="15"/>
  <c r="D34" i="15"/>
  <c r="D55" i="15"/>
  <c r="D24" i="15"/>
  <c r="D54" i="15"/>
  <c r="D27" i="15"/>
  <c r="D52" i="15"/>
  <c r="D53" i="15"/>
  <c r="D49" i="15"/>
  <c r="D37" i="15"/>
  <c r="D59" i="15"/>
  <c r="D46" i="15"/>
  <c r="D51" i="15"/>
  <c r="D22" i="15"/>
  <c r="D32" i="15"/>
  <c r="D44" i="15"/>
  <c r="D50" i="15"/>
  <c r="D66" i="15"/>
  <c r="D30" i="15"/>
  <c r="D36" i="15"/>
  <c r="D39" i="15"/>
  <c r="D29" i="15"/>
  <c r="D62" i="15"/>
  <c r="D40" i="15"/>
  <c r="D48" i="15"/>
  <c r="D45" i="15"/>
  <c r="D65" i="15"/>
  <c r="D31" i="15"/>
  <c r="D35" i="15"/>
  <c r="D43" i="15"/>
  <c r="D26" i="15"/>
  <c r="D42" i="15"/>
  <c r="D41" i="15"/>
  <c r="D64" i="15"/>
  <c r="D61" i="15"/>
  <c r="D33" i="15"/>
  <c r="E36" i="15" l="1"/>
  <c r="C36" i="15"/>
  <c r="E27" i="15"/>
  <c r="C27" i="15"/>
  <c r="E32" i="15"/>
  <c r="C32" i="15"/>
  <c r="E21" i="15"/>
  <c r="C21" i="15"/>
  <c r="E35" i="15"/>
  <c r="C35" i="15"/>
  <c r="E31" i="15"/>
  <c r="C31" i="15"/>
  <c r="E30" i="15"/>
  <c r="C30" i="15"/>
  <c r="E34" i="15"/>
  <c r="C34" i="15"/>
  <c r="E24" i="15"/>
  <c r="C24" i="15"/>
  <c r="E28" i="15"/>
  <c r="C28" i="15"/>
  <c r="E25" i="15"/>
  <c r="C25" i="15"/>
  <c r="E23" i="15"/>
  <c r="C23" i="15"/>
  <c r="E29" i="15"/>
  <c r="C29" i="15"/>
  <c r="E33" i="15"/>
  <c r="C33" i="15"/>
  <c r="E26" i="15"/>
  <c r="C26" i="15"/>
  <c r="E22" i="15"/>
  <c r="C22" i="15"/>
  <c r="E50" i="15" l="1"/>
  <c r="C50" i="15"/>
  <c r="E61" i="15"/>
  <c r="C61" i="15"/>
  <c r="E41" i="15"/>
  <c r="C41" i="15"/>
  <c r="E63" i="15"/>
  <c r="C63" i="15"/>
  <c r="E37" i="15"/>
  <c r="C37" i="15"/>
  <c r="E51" i="15"/>
  <c r="C51" i="15"/>
  <c r="E53" i="15"/>
  <c r="C53" i="15"/>
  <c r="E45" i="15"/>
  <c r="C45" i="15"/>
  <c r="E64" i="15"/>
  <c r="C64" i="15"/>
  <c r="E38" i="15"/>
  <c r="C38" i="15"/>
  <c r="E47" i="15"/>
  <c r="C47" i="15"/>
  <c r="E40" i="15"/>
  <c r="C40" i="15"/>
  <c r="E58" i="15"/>
  <c r="C58" i="15"/>
  <c r="E65" i="15"/>
  <c r="C65" i="15"/>
  <c r="E46" i="15"/>
  <c r="C46" i="15"/>
  <c r="E55" i="15"/>
  <c r="C55" i="15"/>
  <c r="E59" i="15"/>
  <c r="C59" i="15"/>
  <c r="E54" i="15"/>
  <c r="C54" i="15"/>
  <c r="E42" i="15"/>
  <c r="C42" i="15"/>
  <c r="E52" i="15"/>
  <c r="C52" i="15"/>
  <c r="E48" i="15"/>
  <c r="C48" i="15"/>
  <c r="E62" i="15"/>
  <c r="C62" i="15"/>
  <c r="E57" i="15"/>
  <c r="C57" i="15"/>
  <c r="E44" i="15"/>
  <c r="C44" i="15"/>
  <c r="E39" i="15"/>
  <c r="C39" i="15"/>
  <c r="E66" i="15"/>
  <c r="C66" i="15"/>
  <c r="E43" i="15"/>
  <c r="C43" i="15"/>
  <c r="E56" i="15"/>
  <c r="C56" i="15"/>
  <c r="E49" i="15"/>
  <c r="C49" i="15"/>
  <c r="E60" i="15"/>
  <c r="C60" i="15"/>
  <c r="L83" i="15" l="1"/>
  <c r="M76" i="15"/>
  <c r="M29" i="15"/>
  <c r="M85" i="15"/>
  <c r="L47" i="15"/>
  <c r="L86" i="15"/>
  <c r="L50" i="15"/>
  <c r="M36" i="15"/>
  <c r="L48" i="15"/>
  <c r="L43" i="15"/>
  <c r="L39" i="15"/>
  <c r="M80" i="15"/>
  <c r="M70" i="15"/>
  <c r="M39" i="15"/>
  <c r="L79" i="15"/>
  <c r="M48" i="15"/>
  <c r="M34" i="15"/>
  <c r="L35" i="15"/>
  <c r="L36" i="15"/>
  <c r="M47" i="15"/>
  <c r="M24" i="15"/>
  <c r="L62" i="15"/>
  <c r="L56" i="15"/>
  <c r="L80" i="15"/>
  <c r="L64" i="15"/>
  <c r="M86" i="15"/>
  <c r="M31" i="15"/>
  <c r="L38" i="15"/>
  <c r="L53" i="15"/>
  <c r="L30" i="15"/>
  <c r="M32" i="15"/>
  <c r="L55" i="15"/>
  <c r="M81" i="15"/>
  <c r="L69" i="15"/>
  <c r="M26" i="15"/>
  <c r="L76" i="15"/>
  <c r="M69" i="15"/>
  <c r="L45" i="15"/>
  <c r="M83" i="15"/>
  <c r="M66" i="15"/>
  <c r="L41" i="15"/>
  <c r="L63" i="15"/>
  <c r="L67" i="15"/>
  <c r="M30" i="15"/>
  <c r="L71" i="15"/>
  <c r="M82" i="15"/>
  <c r="M25" i="15"/>
  <c r="L65" i="15"/>
  <c r="L66" i="15"/>
  <c r="L85" i="15"/>
  <c r="M65" i="15"/>
  <c r="M27" i="15"/>
  <c r="M75" i="15"/>
  <c r="L54" i="15"/>
  <c r="L23" i="15"/>
  <c r="M71" i="15"/>
  <c r="L77" i="15"/>
  <c r="L84" i="15"/>
  <c r="L58" i="15"/>
  <c r="M68" i="15"/>
  <c r="M77" i="15"/>
  <c r="L31" i="15"/>
  <c r="L74" i="15"/>
  <c r="L59" i="15"/>
  <c r="L24" i="15"/>
  <c r="L49" i="15"/>
  <c r="L25" i="15"/>
  <c r="M78" i="15"/>
  <c r="L37" i="15"/>
  <c r="M41" i="15"/>
  <c r="M22" i="15"/>
  <c r="L73" i="15"/>
  <c r="L44" i="15"/>
  <c r="L27" i="15"/>
  <c r="M40" i="15"/>
  <c r="M35" i="15"/>
  <c r="M74" i="15"/>
  <c r="M23" i="15"/>
  <c r="L29" i="15"/>
  <c r="L57" i="15"/>
  <c r="L21" i="15"/>
  <c r="M73" i="15"/>
  <c r="M67" i="15"/>
  <c r="M46" i="15"/>
  <c r="M79" i="15"/>
  <c r="L33" i="15"/>
  <c r="L78" i="15"/>
  <c r="L61" i="15"/>
  <c r="L34" i="15"/>
  <c r="L60" i="15"/>
  <c r="M43" i="15"/>
  <c r="L68" i="15"/>
  <c r="M38" i="15"/>
  <c r="L52" i="15"/>
  <c r="L42" i="15"/>
  <c r="L46" i="15"/>
  <c r="M21" i="15"/>
  <c r="L28" i="15"/>
  <c r="L82" i="15"/>
  <c r="L70" i="15"/>
  <c r="M37" i="15"/>
  <c r="M42" i="15"/>
  <c r="M45" i="15"/>
  <c r="L72" i="15"/>
  <c r="L81" i="15"/>
  <c r="L51" i="15"/>
  <c r="M44" i="15"/>
  <c r="M28" i="15"/>
  <c r="L32" i="15"/>
  <c r="L26" i="15"/>
  <c r="M33" i="15"/>
  <c r="L75" i="15"/>
  <c r="L40" i="15"/>
  <c r="M84" i="15"/>
  <c r="M72" i="15"/>
  <c r="L22" i="15"/>
  <c r="I49" i="15" l="1"/>
  <c r="I41" i="15"/>
  <c r="I63" i="15" l="1"/>
  <c r="I44" i="15"/>
  <c r="I66" i="15"/>
  <c r="I56" i="15"/>
  <c r="I58" i="15"/>
  <c r="I51" i="15"/>
  <c r="I48" i="15"/>
  <c r="I40" i="15"/>
  <c r="I45" i="15"/>
  <c r="I59" i="15"/>
  <c r="I46" i="15"/>
  <c r="I57" i="15"/>
  <c r="I60" i="15"/>
  <c r="I43" i="15"/>
  <c r="I37" i="15"/>
  <c r="I36" i="15"/>
  <c r="I54" i="15"/>
  <c r="I38" i="15"/>
  <c r="I39" i="15"/>
  <c r="I64" i="15"/>
  <c r="I65" i="15"/>
  <c r="I55" i="15"/>
  <c r="I53" i="15"/>
  <c r="I47" i="15"/>
  <c r="I62" i="15"/>
  <c r="I61" i="15"/>
  <c r="I52" i="15"/>
  <c r="I50" i="15"/>
  <c r="I42" i="15"/>
  <c r="M49" i="15" l="1"/>
  <c r="M50" i="15" l="1"/>
  <c r="M51" i="15" l="1"/>
  <c r="M52" i="15" l="1"/>
  <c r="M53" i="15" l="1"/>
  <c r="M54" i="15" l="1"/>
  <c r="M55" i="15" l="1"/>
  <c r="M56" i="15" l="1"/>
  <c r="M57" i="15" l="1"/>
  <c r="M58" i="15" l="1"/>
  <c r="M59" i="15" l="1"/>
  <c r="M60" i="15" l="1"/>
  <c r="M61" i="15" l="1"/>
  <c r="H60" i="15" l="1"/>
  <c r="H58" i="15"/>
  <c r="H53" i="15"/>
  <c r="H63" i="15"/>
  <c r="H64" i="15"/>
  <c r="H55" i="15"/>
  <c r="H44" i="15"/>
  <c r="H59" i="15"/>
  <c r="H39" i="15"/>
  <c r="H65" i="15"/>
  <c r="H51" i="15"/>
  <c r="H52" i="15"/>
  <c r="H37" i="15"/>
  <c r="H36" i="15"/>
  <c r="H56" i="15"/>
  <c r="H62" i="15"/>
  <c r="H45" i="15"/>
  <c r="H47" i="15"/>
  <c r="H41" i="15"/>
  <c r="H49" i="15"/>
  <c r="H40" i="15"/>
  <c r="H46" i="15"/>
  <c r="H61" i="15"/>
  <c r="H48" i="15"/>
  <c r="H50" i="15"/>
  <c r="H57" i="15"/>
  <c r="H38" i="15"/>
  <c r="H66" i="15"/>
  <c r="H42" i="15"/>
  <c r="H54" i="15"/>
  <c r="H43" i="15"/>
  <c r="M64" i="15" l="1"/>
  <c r="M62" i="15"/>
  <c r="M63" i="15" l="1"/>
  <c r="L134" i="15" l="1"/>
  <c r="L163" i="15"/>
  <c r="L146" i="15"/>
  <c r="L166" i="15"/>
  <c r="L151" i="15"/>
  <c r="L118" i="15"/>
  <c r="L132" i="15"/>
  <c r="L131" i="15"/>
  <c r="L121" i="15"/>
  <c r="L162" i="15"/>
  <c r="L152" i="15"/>
  <c r="L164" i="15"/>
  <c r="L159" i="15"/>
  <c r="L150" i="15"/>
  <c r="L148" i="15"/>
  <c r="L125" i="15"/>
  <c r="L155" i="15"/>
  <c r="L167" i="15"/>
  <c r="L139" i="15"/>
  <c r="L160" i="15"/>
  <c r="L143" i="15"/>
  <c r="L157" i="15"/>
  <c r="L140" i="15"/>
  <c r="L158" i="15"/>
  <c r="L142" i="15"/>
  <c r="L141" i="15"/>
  <c r="L120" i="15"/>
  <c r="L136" i="15"/>
  <c r="L128" i="15"/>
  <c r="L126" i="15"/>
  <c r="L127" i="15"/>
  <c r="L168" i="15"/>
  <c r="L144" i="15"/>
  <c r="L133" i="15"/>
  <c r="L147" i="15"/>
  <c r="L153" i="15"/>
  <c r="L145" i="15"/>
  <c r="L137" i="15"/>
  <c r="L149" i="15"/>
  <c r="L129" i="15"/>
  <c r="L138" i="15"/>
  <c r="L135" i="15"/>
  <c r="L154" i="15"/>
  <c r="L161" i="15"/>
  <c r="L119" i="15"/>
  <c r="L123" i="15"/>
  <c r="L165" i="15"/>
  <c r="L156" i="15"/>
  <c r="L124" i="15"/>
  <c r="L122" i="15"/>
  <c r="L130" i="15"/>
  <c r="M143" i="15" l="1"/>
  <c r="L99" i="15"/>
  <c r="L115" i="15"/>
  <c r="M153" i="15"/>
  <c r="L96" i="15"/>
  <c r="L88" i="15"/>
  <c r="M160" i="15"/>
  <c r="L110" i="15"/>
  <c r="L109" i="15"/>
  <c r="M162" i="15"/>
  <c r="L92" i="15"/>
  <c r="M168" i="15"/>
  <c r="M93" i="15"/>
  <c r="L98" i="15"/>
  <c r="L108" i="15"/>
  <c r="L90" i="15"/>
  <c r="L169" i="15"/>
  <c r="M95" i="15"/>
  <c r="M159" i="15"/>
  <c r="L105" i="15"/>
  <c r="M151" i="15"/>
  <c r="L101" i="15"/>
  <c r="L112" i="15"/>
  <c r="M124" i="15"/>
  <c r="L103" i="15"/>
  <c r="L87" i="15"/>
  <c r="L116" i="15"/>
  <c r="L106" i="15"/>
  <c r="L100" i="15"/>
  <c r="M104" i="15"/>
  <c r="L113" i="15"/>
  <c r="L93" i="15"/>
  <c r="L111" i="15"/>
  <c r="L95" i="15"/>
  <c r="L91" i="15"/>
  <c r="L89" i="15"/>
  <c r="L114" i="15"/>
  <c r="L94" i="15"/>
  <c r="M100" i="15"/>
  <c r="M169" i="15"/>
  <c r="L104" i="15"/>
  <c r="M125" i="15"/>
  <c r="L102" i="15"/>
  <c r="L97" i="15"/>
  <c r="M121" i="15"/>
  <c r="L107" i="15"/>
  <c r="M122" i="15" l="1"/>
  <c r="M132" i="15"/>
  <c r="M146" i="15"/>
  <c r="M94" i="15"/>
  <c r="M91" i="15"/>
  <c r="M137" i="15"/>
  <c r="M149" i="15"/>
  <c r="M140" i="15"/>
  <c r="M130" i="15"/>
  <c r="M89" i="15"/>
  <c r="M148" i="15"/>
  <c r="M157" i="15"/>
  <c r="M114" i="15"/>
  <c r="L117" i="15"/>
  <c r="M164" i="15"/>
  <c r="M97" i="15"/>
  <c r="M88" i="15"/>
  <c r="M128" i="15"/>
  <c r="M126" i="15"/>
  <c r="M101" i="15"/>
  <c r="M102" i="15"/>
  <c r="M112" i="15"/>
  <c r="M103" i="15"/>
  <c r="M119" i="15"/>
  <c r="M145" i="15"/>
  <c r="M131" i="15"/>
  <c r="M154" i="15"/>
  <c r="M111" i="15"/>
  <c r="M127" i="15"/>
  <c r="M134" i="15"/>
  <c r="M139" i="15"/>
  <c r="M166" i="15"/>
  <c r="M155" i="15"/>
  <c r="M118" i="15"/>
  <c r="M129" i="15"/>
  <c r="M141" i="15"/>
  <c r="M144" i="15"/>
  <c r="M136" i="15"/>
  <c r="M156" i="15"/>
  <c r="M135" i="15"/>
  <c r="M117" i="15"/>
  <c r="M98" i="15"/>
  <c r="M138" i="15"/>
  <c r="M87" i="15"/>
  <c r="M105" i="15"/>
  <c r="M107" i="15"/>
  <c r="M115" i="15"/>
  <c r="M110" i="15"/>
  <c r="M96" i="15"/>
  <c r="M108" i="15"/>
  <c r="M123" i="15"/>
  <c r="M90" i="15"/>
  <c r="M147" i="15"/>
  <c r="M133" i="15"/>
  <c r="M113" i="15"/>
  <c r="M163" i="15"/>
  <c r="M109" i="15"/>
  <c r="M116" i="15"/>
  <c r="M165" i="15"/>
  <c r="M106" i="15"/>
  <c r="M152" i="15" l="1"/>
  <c r="M120" i="15"/>
  <c r="M167" i="15"/>
  <c r="M142" i="15"/>
  <c r="M92" i="15"/>
  <c r="M158" i="15"/>
  <c r="M150" i="15"/>
  <c r="M99" i="15"/>
  <c r="M161" i="15"/>
</calcChain>
</file>

<file path=xl/sharedStrings.xml><?xml version="1.0" encoding="utf-8"?>
<sst xmlns="http://schemas.openxmlformats.org/spreadsheetml/2006/main" count="1545" uniqueCount="187">
  <si>
    <t>Residential</t>
  </si>
  <si>
    <t>Commercial</t>
  </si>
  <si>
    <t>Industrial</t>
  </si>
  <si>
    <t>Retail</t>
  </si>
  <si>
    <t>Light Fuel Oil</t>
  </si>
  <si>
    <t>Heavy Fuel Oil</t>
  </si>
  <si>
    <t>Premium Petrol</t>
  </si>
  <si>
    <t>Regular Petrol</t>
  </si>
  <si>
    <t>Includes GST?</t>
  </si>
  <si>
    <t>Y</t>
  </si>
  <si>
    <t>N</t>
  </si>
  <si>
    <t>Wholesale</t>
  </si>
  <si>
    <t>Notes:</t>
  </si>
  <si>
    <r>
      <rPr>
        <vertAlign val="superscript"/>
        <sz val="11"/>
        <rFont val="Calibri"/>
        <family val="2"/>
        <scheme val="minor"/>
      </rPr>
      <t>2</t>
    </r>
    <r>
      <rPr>
        <sz val="11"/>
        <rFont val="Calibri"/>
        <family val="2"/>
        <scheme val="minor"/>
      </rPr>
      <t xml:space="preserve"> A sales-weighted average price for diesel is not given here due to lack of information on the split between retail and commercial sales.</t>
    </r>
  </si>
  <si>
    <r>
      <rPr>
        <vertAlign val="superscript"/>
        <sz val="11"/>
        <rFont val="Calibri"/>
        <family val="2"/>
        <scheme val="minor"/>
      </rPr>
      <t>4</t>
    </r>
    <r>
      <rPr>
        <sz val="11"/>
        <rFont val="Calibri"/>
        <family val="2"/>
        <scheme val="minor"/>
      </rPr>
      <t xml:space="preserve"> A sales-weighted average price for natural gas is not given here due to lack of information on the split between retail and wholesale sales.</t>
    </r>
  </si>
  <si>
    <r>
      <rPr>
        <vertAlign val="superscript"/>
        <sz val="11"/>
        <rFont val="Calibri"/>
        <family val="2"/>
        <scheme val="minor"/>
      </rPr>
      <t>3</t>
    </r>
    <r>
      <rPr>
        <sz val="11"/>
        <rFont val="Calibri"/>
        <family val="2"/>
        <scheme val="minor"/>
      </rPr>
      <t xml:space="preserve"> The fuel oil price given here is a sales-weighted average of the light and heavy fuel oil prices.</t>
    </r>
  </si>
  <si>
    <t>NZ cents per unit</t>
  </si>
  <si>
    <t>Nominal quarterly average fuel prices</t>
  </si>
  <si>
    <t>Quarter</t>
  </si>
  <si>
    <t>Petroleum Excise Tax</t>
  </si>
  <si>
    <t>Refinery Expansion Levy</t>
  </si>
  <si>
    <t>National Land Transport Management Fund</t>
  </si>
  <si>
    <t>Start</t>
  </si>
  <si>
    <t>End</t>
  </si>
  <si>
    <t>Petroleum or Engine Fuels Monitoring Levy</t>
  </si>
  <si>
    <t>Liquid Fuels Trust Levy</t>
  </si>
  <si>
    <t>ACC Levy</t>
  </si>
  <si>
    <t>Lead Tax</t>
  </si>
  <si>
    <t>Automotive Diesel</t>
  </si>
  <si>
    <t>Local Authority Fuel Tax</t>
  </si>
  <si>
    <t>Gas Levy</t>
  </si>
  <si>
    <r>
      <rPr>
        <vertAlign val="superscript"/>
        <sz val="11"/>
        <rFont val="Calibri"/>
        <family val="2"/>
        <scheme val="minor"/>
      </rPr>
      <t>2</t>
    </r>
    <r>
      <rPr>
        <sz val="11"/>
        <rFont val="Calibri"/>
        <family val="2"/>
        <scheme val="minor"/>
      </rPr>
      <t xml:space="preserve"> Compressed Natural Gas used as a motor spirit</t>
    </r>
  </si>
  <si>
    <r>
      <rPr>
        <vertAlign val="superscript"/>
        <sz val="11"/>
        <rFont val="Calibri"/>
        <family val="2"/>
        <scheme val="minor"/>
      </rPr>
      <t>3</t>
    </r>
    <r>
      <rPr>
        <sz val="11"/>
        <rFont val="Calibri"/>
        <family val="2"/>
        <scheme val="minor"/>
      </rPr>
      <t xml:space="preserve"> Used as a motor spirit</t>
    </r>
  </si>
  <si>
    <r>
      <rPr>
        <vertAlign val="superscript"/>
        <sz val="11"/>
        <rFont val="Calibri"/>
        <family val="2"/>
        <scheme val="minor"/>
      </rPr>
      <t>4</t>
    </r>
    <r>
      <rPr>
        <sz val="11"/>
        <rFont val="Calibri"/>
        <family val="2"/>
        <scheme val="minor"/>
      </rPr>
      <t xml:space="preserve"> Includes light and heavy fuel oil</t>
    </r>
  </si>
  <si>
    <t>Quarterly average nominal tax rates</t>
  </si>
  <si>
    <r>
      <rPr>
        <vertAlign val="superscript"/>
        <sz val="11"/>
        <rFont val="Calibri"/>
        <family val="2"/>
        <scheme val="minor"/>
      </rPr>
      <t>5</t>
    </r>
    <r>
      <rPr>
        <sz val="11"/>
        <rFont val="Calibri"/>
        <family val="2"/>
        <scheme val="minor"/>
      </rPr>
      <t xml:space="preserve"> Cents per litre of petrol equivalent</t>
    </r>
  </si>
  <si>
    <r>
      <rPr>
        <vertAlign val="superscript"/>
        <sz val="11"/>
        <rFont val="Calibri"/>
        <family val="2"/>
        <scheme val="minor"/>
      </rPr>
      <t>6</t>
    </r>
    <r>
      <rPr>
        <sz val="11"/>
        <rFont val="Calibri"/>
        <family val="2"/>
        <scheme val="minor"/>
      </rPr>
      <t xml:space="preserve"> Goods and Services Tax (GST) is a value added tax charged as a percentage of the retail price of all goods and services in New Zealand. In general, commercial, industrial and wholesale businesses can claim the GST back on purchases they make, whereas residential or retail consumers can not.</t>
    </r>
  </si>
  <si>
    <t>Goods and Services Tax (GST)</t>
  </si>
  <si>
    <t>Gross importer's margin</t>
  </si>
  <si>
    <t>Nominal</t>
  </si>
  <si>
    <t>Quarterly average fuel prices in nominal NZ dollars per gigajoule</t>
  </si>
  <si>
    <t>Quarterly average fuel prices in real NZ cents per unit</t>
  </si>
  <si>
    <t>Quarterly average fuel prices in real NZ dollars per gigajoule</t>
  </si>
  <si>
    <t>Petrol and diesel retail price composition</t>
  </si>
  <si>
    <t>Taxes, duties and levies</t>
  </si>
  <si>
    <t>Energy Prices</t>
  </si>
  <si>
    <r>
      <rPr>
        <vertAlign val="superscript"/>
        <sz val="11"/>
        <rFont val="Calibri"/>
        <family val="2"/>
        <scheme val="minor"/>
      </rPr>
      <t>1</t>
    </r>
    <r>
      <rPr>
        <sz val="11"/>
        <rFont val="Calibri"/>
        <family val="2"/>
        <scheme val="minor"/>
      </rPr>
      <t xml:space="preserve"> Liquefied Petroleum Gas used as a motor spirit</t>
    </r>
  </si>
  <si>
    <t>Real price series have been constructed using Statistics New Zealand's Consumers Price Index series - CPIQ:SE9A (for retail and residential prices), and Producers Price Index (Input) series - PPIQ:SN9 (for commercial, industrial and wholesale prices).</t>
  </si>
  <si>
    <t>Petrol1</t>
  </si>
  <si>
    <t>Diesel2</t>
  </si>
  <si>
    <t>Petrol - Regular</t>
  </si>
  <si>
    <t>Diesel (Retail)</t>
  </si>
  <si>
    <t>Diesel (Wholesale)</t>
  </si>
  <si>
    <t>Diesel</t>
  </si>
  <si>
    <t xml:space="preserve"> March Year</t>
  </si>
  <si>
    <r>
      <rPr>
        <vertAlign val="superscript"/>
        <sz val="11"/>
        <rFont val="Calibri"/>
        <family val="2"/>
        <scheme val="minor"/>
      </rPr>
      <t>1</t>
    </r>
    <r>
      <rPr>
        <sz val="11"/>
        <rFont val="Calibri"/>
        <family val="2"/>
        <scheme val="minor"/>
      </rPr>
      <t xml:space="preserve"> Petrol prices expressed here are retail prices sourced from Statistics NZ. The total petrol price given here is a sales-weighted average of the regular and premium petrol prices.</t>
    </r>
  </si>
  <si>
    <t>New Zealand Energy Quarterly publication</t>
  </si>
  <si>
    <t>Energy in New Zealand publication</t>
  </si>
  <si>
    <t>Updated quarterly</t>
  </si>
  <si>
    <t>energyinfo@mbie.govt.nz</t>
  </si>
  <si>
    <r>
      <t>Regular Petrol</t>
    </r>
    <r>
      <rPr>
        <vertAlign val="superscript"/>
        <sz val="11"/>
        <color theme="1"/>
        <rFont val="Calibri"/>
        <family val="2"/>
        <scheme val="minor"/>
      </rPr>
      <t>1</t>
    </r>
  </si>
  <si>
    <r>
      <t>Import cost plus freight and insurance</t>
    </r>
    <r>
      <rPr>
        <i/>
        <vertAlign val="superscript"/>
        <sz val="11"/>
        <color theme="1"/>
        <rFont val="Calibri"/>
        <family val="2"/>
        <scheme val="minor"/>
      </rPr>
      <t>2</t>
    </r>
  </si>
  <si>
    <r>
      <t>Duties, taxes and levies</t>
    </r>
    <r>
      <rPr>
        <i/>
        <vertAlign val="superscript"/>
        <sz val="11"/>
        <color theme="1"/>
        <rFont val="Calibri"/>
        <family val="2"/>
        <scheme val="minor"/>
      </rPr>
      <t>3</t>
    </r>
  </si>
  <si>
    <r>
      <t>Emissions Trading Scheme (ETS)</t>
    </r>
    <r>
      <rPr>
        <i/>
        <vertAlign val="superscript"/>
        <sz val="11"/>
        <color theme="1"/>
        <rFont val="Calibri"/>
        <family val="2"/>
        <scheme val="minor"/>
      </rPr>
      <t>4</t>
    </r>
  </si>
  <si>
    <r>
      <t>Import cost plus freight and insurance</t>
    </r>
    <r>
      <rPr>
        <vertAlign val="superscript"/>
        <sz val="11"/>
        <color theme="1"/>
        <rFont val="Calibri"/>
        <family val="2"/>
        <scheme val="minor"/>
      </rPr>
      <t>2</t>
    </r>
  </si>
  <si>
    <r>
      <t>Duties, taxes and levies</t>
    </r>
    <r>
      <rPr>
        <vertAlign val="superscript"/>
        <sz val="11"/>
        <color theme="1"/>
        <rFont val="Calibri"/>
        <family val="2"/>
        <scheme val="minor"/>
      </rPr>
      <t>3</t>
    </r>
  </si>
  <si>
    <r>
      <t>Emissions Trading Scheme (ETS)</t>
    </r>
    <r>
      <rPr>
        <vertAlign val="superscript"/>
        <sz val="11"/>
        <color theme="1"/>
        <rFont val="Calibri"/>
        <family val="2"/>
        <scheme val="minor"/>
      </rPr>
      <t>4</t>
    </r>
  </si>
  <si>
    <r>
      <rPr>
        <vertAlign val="superscript"/>
        <sz val="11"/>
        <rFont val="Calibri"/>
        <family val="2"/>
        <scheme val="minor"/>
      </rPr>
      <t>2</t>
    </r>
    <r>
      <rPr>
        <sz val="11"/>
        <rFont val="Calibri"/>
        <family val="2"/>
        <scheme val="minor"/>
      </rPr>
      <t xml:space="preserve"> Import cost is assumed to be ex. Singapore.</t>
    </r>
  </si>
  <si>
    <r>
      <rPr>
        <vertAlign val="superscript"/>
        <sz val="11"/>
        <rFont val="Calibri"/>
        <family val="2"/>
        <scheme val="minor"/>
      </rPr>
      <t>3</t>
    </r>
    <r>
      <rPr>
        <sz val="11"/>
        <rFont val="Calibri"/>
        <family val="2"/>
        <scheme val="minor"/>
      </rPr>
      <t xml:space="preserve"> Excludes GST and ETS</t>
    </r>
  </si>
  <si>
    <r>
      <rPr>
        <vertAlign val="superscript"/>
        <sz val="11"/>
        <rFont val="Calibri"/>
        <family val="2"/>
        <scheme val="minor"/>
      </rPr>
      <t>4</t>
    </r>
    <r>
      <rPr>
        <sz val="11"/>
        <rFont val="Calibri"/>
        <family val="2"/>
        <scheme val="minor"/>
      </rPr>
      <t xml:space="preserve"> The New Zealand Emissions Trading Scheme for liquid fuels started on 1 July 2010. The ETS component of the retail price expressed here is estimated based on a mid-range price for New Zealand carbon units, and is an estimate of the price impact of the ETS on New Zealand consumers.</t>
    </r>
  </si>
  <si>
    <r>
      <t xml:space="preserve">1 </t>
    </r>
    <r>
      <rPr>
        <sz val="11"/>
        <rFont val="Calibri"/>
        <family val="2"/>
        <scheme val="minor"/>
      </rPr>
      <t>Petrol prices expressed here are retail prices sourced from Statistics NZ. Note that these are a different source to that published on our weekly oil price monitoring page and include some measure of fuel docket discounting.</t>
    </r>
  </si>
  <si>
    <r>
      <t>Petrol</t>
    </r>
    <r>
      <rPr>
        <b/>
        <vertAlign val="superscript"/>
        <sz val="11"/>
        <rFont val="Calibri"/>
        <family val="2"/>
        <scheme val="minor"/>
      </rPr>
      <t>1</t>
    </r>
  </si>
  <si>
    <r>
      <t>Diesel</t>
    </r>
    <r>
      <rPr>
        <b/>
        <vertAlign val="superscript"/>
        <sz val="11"/>
        <rFont val="Calibri"/>
        <family val="2"/>
        <scheme val="minor"/>
      </rPr>
      <t>2</t>
    </r>
  </si>
  <si>
    <r>
      <t>Fuel Oil</t>
    </r>
    <r>
      <rPr>
        <b/>
        <vertAlign val="superscript"/>
        <sz val="11"/>
        <rFont val="Calibri"/>
        <family val="2"/>
        <scheme val="minor"/>
      </rPr>
      <t>3</t>
    </r>
  </si>
  <si>
    <t>Mineral and Petroleum Extraction</t>
  </si>
  <si>
    <t>Food Processing</t>
  </si>
  <si>
    <t>Building and Construction</t>
  </si>
  <si>
    <t>Calendar Year Estimates</t>
  </si>
  <si>
    <r>
      <t>Natural Gas</t>
    </r>
    <r>
      <rPr>
        <b/>
        <vertAlign val="superscript"/>
        <sz val="11"/>
        <rFont val="Calibri"/>
        <family val="2"/>
        <scheme val="minor"/>
      </rPr>
      <t xml:space="preserve"> 4</t>
    </r>
  </si>
  <si>
    <r>
      <rPr>
        <vertAlign val="superscript"/>
        <sz val="11"/>
        <rFont val="Calibri"/>
        <family val="2"/>
        <scheme val="minor"/>
      </rPr>
      <t>7</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</si>
  <si>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Agriculture, Forestry, and Fishing</t>
  </si>
  <si>
    <t>Basic Metals and Chemicals</t>
  </si>
  <si>
    <t>Wood, Pulp, Paper, and Printing</t>
  </si>
  <si>
    <t>MBIE also carries out weekly oil price monitoring of petrol and diesel margins available at https://www.mbie.govt.nz/info-services/sectors-industries/energy/liquid-fuel-market/weekly-fuel-price-monitoring</t>
  </si>
  <si>
    <r>
      <t xml:space="preserve"> Auckland Regional Fuel Tax</t>
    </r>
    <r>
      <rPr>
        <vertAlign val="superscript"/>
        <sz val="11"/>
        <color theme="1"/>
        <rFont val="Calibri"/>
        <family val="2"/>
        <scheme val="minor"/>
      </rPr>
      <t>7</t>
    </r>
  </si>
  <si>
    <t>Revision note</t>
  </si>
  <si>
    <t>Release Quarter</t>
  </si>
  <si>
    <t>Time periods affected</t>
  </si>
  <si>
    <t>Jun 1999 - Jun 2019</t>
  </si>
  <si>
    <t>Jun 2019</t>
  </si>
  <si>
    <t>Noteable revisions and changes to series in this publication are documented in the table below, beside the release when the revision first occurred.</t>
  </si>
  <si>
    <r>
      <rPr>
        <vertAlign val="superscript"/>
        <sz val="11"/>
        <rFont val="Calibri"/>
        <family val="2"/>
        <scheme val="minor"/>
      </rPr>
      <t>5</t>
    </r>
    <r>
      <rPr>
        <sz val="11"/>
        <rFont val="Calibri"/>
        <family val="2"/>
        <scheme val="minor"/>
      </rPr>
      <t xml:space="preserve"> The wholesale natural gas price series is an average price of natural gas sales to re-sellers. This includes contract sales as well as transactions on the spot market.</t>
    </r>
  </si>
  <si>
    <t>Fuel Type</t>
  </si>
  <si>
    <t>Sector</t>
  </si>
  <si>
    <t>Natural gas</t>
  </si>
  <si>
    <t>Jun 2013 - Mar 2019</t>
  </si>
  <si>
    <t>Revisions due to improvements in the methodology for sales volumes allocation</t>
  </si>
  <si>
    <t>All</t>
  </si>
  <si>
    <t>Heavy fuel oil</t>
  </si>
  <si>
    <t>-</t>
  </si>
  <si>
    <t>Mar 2018 - Jun 2019</t>
  </si>
  <si>
    <t>Revisions due to improvements in the methodology for market share calculation</t>
  </si>
  <si>
    <t>Revisions to previously published data</t>
  </si>
  <si>
    <t>The Ministry has improved the methodology for reporting residential natural gas prices, bringing it in line with the electricity cost monitoring series methodology. This methodology change removes seasonal smoothing of the natural gas prices. Historical values have been revised accordingly.</t>
  </si>
  <si>
    <t>Revisions to data provided to the Ministry</t>
  </si>
  <si>
    <t>Revisions due to systems development improvements</t>
  </si>
  <si>
    <t>ENZ 2020</t>
  </si>
  <si>
    <t>National Land Transport Fund</t>
  </si>
  <si>
    <t>Petroleum Engine Fuels Monitoring Levy</t>
  </si>
  <si>
    <t>Local Authorities Petroleum Tax</t>
  </si>
  <si>
    <r>
      <rPr>
        <vertAlign val="superscript"/>
        <sz val="11"/>
        <rFont val="Calibri"/>
        <family val="2"/>
        <scheme val="minor"/>
      </rPr>
      <t>7</t>
    </r>
    <r>
      <rPr>
        <sz val="11"/>
        <rFont val="Calibri"/>
        <family val="2"/>
        <scheme val="minor"/>
      </rPr>
      <t xml:space="preserve"> On July 1st 2018 a regional fuel tax was introduced for Auckland at 10 c/l.  A national weighted-average has been calculated using population data as at 30 June each year as weights.  Population data is sourced from Statistics New Zealand's Estimated Resident Population for Regional Council Areas: Table DPE051AA</t>
    </r>
  </si>
  <si>
    <t>Light fuel oil</t>
  </si>
  <si>
    <t>Quarterly average price composition</t>
  </si>
  <si>
    <t>Quarterly prices updates</t>
  </si>
  <si>
    <t>Annual prices updates</t>
  </si>
  <si>
    <t>Annual tables updated yearly along with the latest</t>
  </si>
  <si>
    <t>Quarterly tables updated with the latest</t>
  </si>
  <si>
    <t>Quarterly average energy prices in nominal NZ cents per unit</t>
  </si>
  <si>
    <t>Annual average energy prices in nominal NZ cents per unit</t>
  </si>
  <si>
    <t>Annual average energy prices in real NZ cents per unit</t>
  </si>
  <si>
    <t>Annual average energy prices in nominal NZ dollars per gigajoule</t>
  </si>
  <si>
    <t>Annual average energy prices in real NZ dollars per gigajoule</t>
  </si>
  <si>
    <t>Other data</t>
  </si>
  <si>
    <t>Taxes</t>
  </si>
  <si>
    <t>Retail price composition</t>
  </si>
  <si>
    <t>Return to contents</t>
  </si>
  <si>
    <r>
      <t xml:space="preserve">Natural Gas (c/kWh) </t>
    </r>
    <r>
      <rPr>
        <b/>
        <vertAlign val="superscript"/>
        <sz val="11"/>
        <rFont val="Calibri"/>
        <family val="2"/>
        <scheme val="minor"/>
      </rPr>
      <t>4</t>
    </r>
  </si>
  <si>
    <r>
      <t xml:space="preserve">Fuel Oil (c/l) </t>
    </r>
    <r>
      <rPr>
        <b/>
        <vertAlign val="superscript"/>
        <sz val="11"/>
        <rFont val="Calibri"/>
        <family val="2"/>
        <scheme val="minor"/>
      </rPr>
      <t>3</t>
    </r>
  </si>
  <si>
    <r>
      <t xml:space="preserve">Diesel (c/l) </t>
    </r>
    <r>
      <rPr>
        <b/>
        <vertAlign val="superscript"/>
        <sz val="11"/>
        <rFont val="Calibri"/>
        <family val="2"/>
        <scheme val="minor"/>
      </rPr>
      <t>2</t>
    </r>
  </si>
  <si>
    <r>
      <t xml:space="preserve">Petrol (c/l) </t>
    </r>
    <r>
      <rPr>
        <b/>
        <vertAlign val="superscript"/>
        <sz val="11"/>
        <rFont val="Calibri"/>
        <family val="2"/>
        <scheme val="minor"/>
      </rPr>
      <t>1</t>
    </r>
  </si>
  <si>
    <t>Electricity Cost (c/kWh)</t>
  </si>
  <si>
    <r>
      <t>Residential</t>
    </r>
    <r>
      <rPr>
        <vertAlign val="superscript"/>
        <sz val="11"/>
        <color theme="1"/>
        <rFont val="Calibri"/>
        <family val="2"/>
        <scheme val="minor"/>
      </rPr>
      <t>5</t>
    </r>
  </si>
  <si>
    <r>
      <t xml:space="preserve">Petrol (c/L) </t>
    </r>
    <r>
      <rPr>
        <b/>
        <vertAlign val="superscript"/>
        <sz val="11"/>
        <rFont val="Calibri"/>
        <family val="2"/>
        <scheme val="minor"/>
      </rPr>
      <t>1</t>
    </r>
  </si>
  <si>
    <r>
      <t>Natural Gas (c/kWh)</t>
    </r>
    <r>
      <rPr>
        <b/>
        <vertAlign val="superscript"/>
        <sz val="11"/>
        <rFont val="Calibri"/>
        <family val="2"/>
        <scheme val="minor"/>
      </rPr>
      <t xml:space="preserve"> 4,5</t>
    </r>
  </si>
  <si>
    <t>Calendar year</t>
  </si>
  <si>
    <r>
      <t xml:space="preserve">Fuel Oil (c/L) </t>
    </r>
    <r>
      <rPr>
        <b/>
        <vertAlign val="superscript"/>
        <sz val="11"/>
        <rFont val="Calibri"/>
        <family val="2"/>
        <scheme val="minor"/>
      </rPr>
      <t>3</t>
    </r>
  </si>
  <si>
    <r>
      <t>Natural Gas (c/kWh)</t>
    </r>
    <r>
      <rPr>
        <b/>
        <vertAlign val="superscript"/>
        <sz val="11"/>
        <rFont val="Calibri"/>
        <family val="2"/>
        <scheme val="minor"/>
      </rPr>
      <t xml:space="preserve"> 4</t>
    </r>
  </si>
  <si>
    <r>
      <rPr>
        <vertAlign val="superscript"/>
        <sz val="11"/>
        <color theme="1"/>
        <rFont val="Calibri"/>
        <family val="2"/>
        <scheme val="minor"/>
      </rPr>
      <t xml:space="preserve">6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</si>
  <si>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NZ dollars per gigajoule (NZ$/GJ)</t>
  </si>
  <si>
    <r>
      <t>Natural Gas</t>
    </r>
    <r>
      <rPr>
        <b/>
        <vertAlign val="superscript"/>
        <sz val="11"/>
        <rFont val="Calibri"/>
        <family val="2"/>
        <scheme val="minor"/>
      </rPr>
      <t>4</t>
    </r>
  </si>
  <si>
    <t>Premium Petrol (c/l)</t>
  </si>
  <si>
    <t>Regular Petrol (c/l)</t>
  </si>
  <si>
    <t>Automotive Diesel (c/l)</t>
  </si>
  <si>
    <t>Marine Diesel (c/l)</t>
  </si>
  <si>
    <r>
      <t>LPG</t>
    </r>
    <r>
      <rPr>
        <b/>
        <vertAlign val="superscript"/>
        <sz val="11"/>
        <rFont val="Calibri"/>
        <family val="2"/>
        <scheme val="minor"/>
      </rPr>
      <t>1</t>
    </r>
    <r>
      <rPr>
        <b/>
        <sz val="11"/>
        <rFont val="Calibri"/>
        <family val="2"/>
        <scheme val="minor"/>
      </rPr>
      <t xml:space="preserve"> (c/l)</t>
    </r>
    <r>
      <rPr>
        <b/>
        <vertAlign val="superscript"/>
        <sz val="11"/>
        <rFont val="Calibri"/>
        <family val="2"/>
        <scheme val="minor"/>
      </rPr>
      <t>5</t>
    </r>
  </si>
  <si>
    <r>
      <t>CNG</t>
    </r>
    <r>
      <rPr>
        <b/>
        <vertAlign val="superscript"/>
        <sz val="11"/>
        <rFont val="Calibri"/>
        <family val="2"/>
        <scheme val="minor"/>
      </rPr>
      <t>2</t>
    </r>
    <r>
      <rPr>
        <b/>
        <sz val="11"/>
        <rFont val="Calibri"/>
        <family val="2"/>
        <scheme val="minor"/>
      </rPr>
      <t xml:space="preserve"> (c/l)</t>
    </r>
    <r>
      <rPr>
        <b/>
        <vertAlign val="superscript"/>
        <sz val="11"/>
        <rFont val="Calibri"/>
        <family val="2"/>
        <scheme val="minor"/>
      </rPr>
      <t>5</t>
    </r>
  </si>
  <si>
    <r>
      <t>Methanol</t>
    </r>
    <r>
      <rPr>
        <b/>
        <vertAlign val="superscript"/>
        <sz val="11"/>
        <rFont val="Calibri"/>
        <family val="2"/>
        <scheme val="minor"/>
      </rPr>
      <t>3</t>
    </r>
    <r>
      <rPr>
        <b/>
        <sz val="11"/>
        <rFont val="Calibri"/>
        <family val="2"/>
        <scheme val="minor"/>
      </rPr>
      <t xml:space="preserve"> (c/l)</t>
    </r>
  </si>
  <si>
    <r>
      <t>Fuel Oil</t>
    </r>
    <r>
      <rPr>
        <b/>
        <vertAlign val="superscript"/>
        <sz val="11"/>
        <rFont val="Calibri"/>
        <family val="2"/>
        <scheme val="minor"/>
      </rPr>
      <t>4</t>
    </r>
    <r>
      <rPr>
        <b/>
        <sz val="11"/>
        <rFont val="Calibri"/>
        <family val="2"/>
        <scheme val="minor"/>
      </rPr>
      <t xml:space="preserve"> (c/l)</t>
    </r>
  </si>
  <si>
    <t>Aviation Gasoline (c/l)</t>
  </si>
  <si>
    <t>Jet Fuel (c/l)</t>
  </si>
  <si>
    <t>Kerosene (c/l)</t>
  </si>
  <si>
    <t>Natural Gas (c/GJ)</t>
  </si>
  <si>
    <r>
      <t>Goods and Services Tax</t>
    </r>
    <r>
      <rPr>
        <b/>
        <vertAlign val="superscript"/>
        <sz val="11"/>
        <rFont val="Calibri"/>
        <family val="2"/>
        <scheme val="minor"/>
      </rPr>
      <t>6</t>
    </r>
    <r>
      <rPr>
        <b/>
        <sz val="11"/>
        <rFont val="Calibri"/>
        <family val="2"/>
        <scheme val="minor"/>
      </rPr>
      <t xml:space="preserve"> (%)</t>
    </r>
  </si>
  <si>
    <t>NZ cents per litre (c/l)</t>
  </si>
  <si>
    <t>1 - Quarterly c per unit (nom.)</t>
  </si>
  <si>
    <t>2 - Quarterly c per unit (real)</t>
  </si>
  <si>
    <t>3 - Quarterly NZD per GJ (nom.)</t>
  </si>
  <si>
    <t>4 - Quarterly NZD per GJ (real)</t>
  </si>
  <si>
    <t>5 - Annual c per unit (nom.)</t>
  </si>
  <si>
    <t>6 - Annual c per unit (real)</t>
  </si>
  <si>
    <t>7 - Annual NZD per GJ (nom.)</t>
  </si>
  <si>
    <t>8 - Annual NZD per GJ (real)</t>
  </si>
  <si>
    <t>Nominal quarterly average energy prices</t>
  </si>
  <si>
    <r>
      <rPr>
        <vertAlign val="superscript"/>
        <sz val="11"/>
        <color theme="1"/>
        <rFont val="Calibri"/>
        <family val="2"/>
      </rPr>
      <t xml:space="preserve">5 </t>
    </r>
    <r>
      <rPr>
        <sz val="11"/>
        <color theme="1"/>
        <rFont val="Calibri"/>
        <family val="2"/>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</si>
  <si>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Nominal annual average energy prices</t>
  </si>
  <si>
    <r>
      <t xml:space="preserve">Electricity Costs (c/kWh) </t>
    </r>
    <r>
      <rPr>
        <b/>
        <vertAlign val="superscript"/>
        <sz val="11"/>
        <rFont val="Calibri"/>
        <family val="2"/>
        <scheme val="minor"/>
      </rPr>
      <t>6,7</t>
    </r>
  </si>
  <si>
    <r>
      <t xml:space="preserve">Electricity Costs (c/kWh) </t>
    </r>
    <r>
      <rPr>
        <b/>
        <vertAlign val="superscript"/>
        <sz val="11"/>
        <rFont val="Calibri"/>
        <family val="2"/>
        <scheme val="minor"/>
      </rPr>
      <t>5,6</t>
    </r>
  </si>
  <si>
    <r>
      <rPr>
        <vertAlign val="superscript"/>
        <sz val="11"/>
        <color theme="1"/>
        <rFont val="Calibri"/>
        <family val="2"/>
        <scheme val="minor"/>
      </rPr>
      <t xml:space="preserve">5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</si>
  <si>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6 Commercial and industrial electricity costs are presented in this table as both March year end and calendar year.  The March year cost is based on actual data, while the calendar year cost is estimated by weighting Year 1 with 25% and Year 2 with 75%.</t>
  </si>
  <si>
    <r>
      <t xml:space="preserve">Electricity Costs </t>
    </r>
    <r>
      <rPr>
        <b/>
        <vertAlign val="superscript"/>
        <sz val="11"/>
        <rFont val="Calibri"/>
        <family val="2"/>
        <scheme val="minor"/>
      </rPr>
      <t>5</t>
    </r>
  </si>
  <si>
    <r>
      <rPr>
        <vertAlign val="superscript"/>
        <sz val="11"/>
        <rFont val="Calibri"/>
        <family val="2"/>
        <scheme val="minor"/>
      </rPr>
      <t>5</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</si>
  <si>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Revisions from 2016 onwards following method review</t>
  </si>
  <si>
    <t>Revisions from 2016 onwards following method review - applied to Annual data</t>
  </si>
  <si>
    <t>Electricity costs</t>
  </si>
  <si>
    <t>Revisions to Annual c/kWh (real) due to systems development improvements</t>
  </si>
  <si>
    <t>Mar 2014 - Mar 2017</t>
  </si>
  <si>
    <t>Mar 2013 - Mar 2019</t>
  </si>
  <si>
    <t>Mar 2013 - Mar 2015</t>
  </si>
  <si>
    <t>Mar 2019 - Mar 2020</t>
  </si>
  <si>
    <t>Mar 1975 - Mar 2020</t>
  </si>
  <si>
    <t>Produced by
Data Service Delivery unit – Data, Insights and Intelligence branch
Ministry of Business, Innovation &amp; Employment</t>
  </si>
  <si>
    <t>Real quarterly average fuel prices - December 2024 prices</t>
  </si>
  <si>
    <t>Real annual average energy prices - 2024 prices</t>
  </si>
  <si>
    <t/>
  </si>
  <si>
    <t>Real Dec 2024 prices</t>
  </si>
  <si>
    <t>Consumers Price Index inflation scalar (Dec 2024 = 1.0)</t>
  </si>
  <si>
    <t>March year electricity costs are expressed in March 2025 dollars.  All other prices are expressed in 2024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</si>
</sst>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0.00_ ;\-#,##0.00\ "/>
    <numFmt numFmtId="167" formatCode="mmm\ yy"/>
    <numFmt numFmtId="168" formatCode="d\ mmm\ yy"/>
    <numFmt numFmtId="169" formatCode="_(* #,##0.000_);_(* \(#,##0.000\);_(* &quot;-&quot;??_);_(@_)"/>
    <numFmt numFmtId="170" formatCode="0.0%"/>
    <numFmt numFmtId="171" formatCode="0.0"/>
    <numFmt numFmtId="172" formatCode="_(* #,##0.0_);_(* \(#,##0.0\);_(* &quot;-&quot;??_);_(@_)"/>
  </numFmts>
  <fonts count="28" x14ac:knownFonts="1">
    <font>
      <sz val="11"/>
      <color theme="1"/>
      <name val="Arial"/>
      <family val="2"/>
    </font>
    <font>
      <sz val="11"/>
      <color theme="1"/>
      <name val="Calibri"/>
      <family val="2"/>
      <scheme val="minor"/>
    </font>
    <font>
      <sz val="10"/>
      <name val="Tms Rmn"/>
    </font>
    <font>
      <sz val="11"/>
      <color theme="1"/>
      <name val="Arial"/>
      <family val="2"/>
    </font>
    <font>
      <b/>
      <sz val="16"/>
      <color theme="1"/>
      <name val="Calibri"/>
      <family val="2"/>
      <scheme val="minor"/>
    </font>
    <font>
      <sz val="11"/>
      <color theme="1"/>
      <name val="Calibri"/>
      <family val="2"/>
      <scheme val="minor"/>
    </font>
    <font>
      <b/>
      <sz val="11"/>
      <name val="Calibri"/>
      <family val="2"/>
      <scheme val="minor"/>
    </font>
    <font>
      <i/>
      <sz val="11"/>
      <color theme="1"/>
      <name val="Calibri"/>
      <family val="2"/>
      <scheme val="minor"/>
    </font>
    <font>
      <sz val="10"/>
      <name val="Calibri"/>
      <family val="2"/>
      <scheme val="minor"/>
    </font>
    <font>
      <b/>
      <sz val="11"/>
      <color theme="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1"/>
      <color theme="1"/>
      <name val="Calibri"/>
      <family val="2"/>
      <scheme val="minor"/>
    </font>
    <font>
      <i/>
      <vertAlign val="superscript"/>
      <sz val="11"/>
      <color theme="1"/>
      <name val="Calibri"/>
      <family val="2"/>
      <scheme val="minor"/>
    </font>
    <font>
      <i/>
      <sz val="11"/>
      <name val="Calibri"/>
      <family val="2"/>
      <scheme val="minor"/>
    </font>
    <font>
      <u/>
      <sz val="11"/>
      <color theme="10"/>
      <name val="Arial"/>
      <family val="2"/>
    </font>
    <font>
      <sz val="11"/>
      <color theme="1"/>
      <name val="Calibri"/>
      <family val="2"/>
    </font>
    <font>
      <vertAlign val="superscript"/>
      <sz val="11"/>
      <color theme="1"/>
      <name val="Calibri"/>
      <family val="2"/>
    </font>
    <font>
      <b/>
      <sz val="18"/>
      <color indexed="9"/>
      <name val="Calibri"/>
      <family val="2"/>
      <scheme val="minor"/>
    </font>
    <font>
      <b/>
      <i/>
      <sz val="10"/>
      <name val="Calibri"/>
      <family val="2"/>
      <scheme val="minor"/>
    </font>
    <font>
      <u/>
      <sz val="11"/>
      <color theme="10"/>
      <name val="Calibri"/>
      <family val="2"/>
      <scheme val="minor"/>
    </font>
    <font>
      <i/>
      <u/>
      <sz val="11"/>
      <color theme="10"/>
      <name val="Calibri"/>
      <family val="2"/>
      <scheme val="minor"/>
    </font>
    <font>
      <i/>
      <u/>
      <sz val="11"/>
      <color indexed="24"/>
      <name val="Calibri"/>
      <family val="2"/>
      <scheme val="minor"/>
    </font>
    <font>
      <b/>
      <sz val="12"/>
      <name val="Calibri"/>
      <family val="2"/>
      <scheme val="minor"/>
    </font>
    <font>
      <b/>
      <i/>
      <sz val="11"/>
      <color theme="1"/>
      <name val="Calibri"/>
      <family val="2"/>
      <scheme val="minor"/>
    </font>
    <font>
      <b/>
      <sz val="16"/>
      <color indexed="9"/>
      <name val="Calibri"/>
      <family val="2"/>
      <scheme val="minor"/>
    </font>
    <font>
      <u/>
      <sz val="11"/>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3" fillId="0" borderId="0" applyFont="0" applyFill="0" applyBorder="0" applyAlignment="0" applyProtection="0"/>
    <xf numFmtId="0" fontId="2" fillId="0" borderId="0"/>
    <xf numFmtId="9" fontId="3" fillId="0" borderId="0" applyFont="0" applyFill="0" applyBorder="0" applyAlignment="0" applyProtection="0"/>
    <xf numFmtId="0" fontId="27" fillId="0" borderId="0" applyNumberFormat="0" applyFill="0" applyBorder="0" applyAlignment="0" applyProtection="0"/>
    <xf numFmtId="0" fontId="3" fillId="0" borderId="0"/>
  </cellStyleXfs>
  <cellXfs count="216">
    <xf numFmtId="0" fontId="0" fillId="0" borderId="0" xfId="0"/>
    <xf numFmtId="164" fontId="5" fillId="2" borderId="0" xfId="0" applyNumberFormat="1" applyFont="1" applyFill="1" applyBorder="1"/>
    <xf numFmtId="164" fontId="5" fillId="2" borderId="0" xfId="0" applyNumberFormat="1" applyFont="1" applyFill="1" applyBorder="1" applyAlignment="1">
      <alignment horizontal="left"/>
    </xf>
    <xf numFmtId="164" fontId="6" fillId="2" borderId="0" xfId="0" applyNumberFormat="1" applyFont="1" applyFill="1" applyBorder="1" applyAlignment="1">
      <alignment horizontal="right"/>
    </xf>
    <xf numFmtId="164" fontId="5" fillId="2" borderId="0" xfId="0" applyNumberFormat="1" applyFont="1" applyFill="1"/>
    <xf numFmtId="164" fontId="8" fillId="2" borderId="1" xfId="2" applyNumberFormat="1" applyFont="1" applyFill="1" applyBorder="1" applyAlignment="1">
      <alignment horizontal="center"/>
    </xf>
    <xf numFmtId="164" fontId="5" fillId="2" borderId="0" xfId="0" applyNumberFormat="1" applyFont="1" applyFill="1" applyAlignment="1"/>
    <xf numFmtId="164" fontId="5" fillId="2" borderId="0" xfId="0" applyNumberFormat="1" applyFont="1" applyFill="1" applyBorder="1" applyAlignment="1"/>
    <xf numFmtId="165" fontId="5" fillId="2" borderId="0" xfId="0" applyNumberFormat="1" applyFont="1" applyFill="1"/>
    <xf numFmtId="165" fontId="6" fillId="2" borderId="0" xfId="0" applyNumberFormat="1" applyFont="1" applyFill="1" applyBorder="1" applyAlignment="1">
      <alignment horizontal="left" vertical="center" wrapText="1"/>
    </xf>
    <xf numFmtId="166" fontId="9" fillId="2" borderId="0" xfId="0" applyNumberFormat="1" applyFont="1" applyFill="1" applyBorder="1" applyAlignment="1"/>
    <xf numFmtId="1" fontId="5" fillId="2" borderId="0" xfId="0" applyNumberFormat="1" applyFont="1" applyFill="1" applyBorder="1" applyAlignment="1">
      <alignment horizontal="left"/>
    </xf>
    <xf numFmtId="1" fontId="6" fillId="2" borderId="0" xfId="0" applyNumberFormat="1" applyFont="1" applyFill="1" applyBorder="1" applyAlignment="1">
      <alignment horizontal="left" vertical="center" wrapText="1"/>
    </xf>
    <xf numFmtId="166" fontId="6" fillId="2" borderId="0" xfId="0" applyNumberFormat="1" applyFont="1" applyFill="1" applyBorder="1" applyAlignment="1">
      <alignment horizontal="right"/>
    </xf>
    <xf numFmtId="166" fontId="5" fillId="2" borderId="0" xfId="0" applyNumberFormat="1" applyFont="1" applyFill="1" applyBorder="1" applyAlignment="1"/>
    <xf numFmtId="1" fontId="4" fillId="2" borderId="0" xfId="0" applyNumberFormat="1" applyFont="1" applyFill="1" applyBorder="1" applyAlignment="1">
      <alignment horizontal="left" vertical="center"/>
    </xf>
    <xf numFmtId="165" fontId="5" fillId="2" borderId="0" xfId="0" applyNumberFormat="1" applyFont="1" applyFill="1" applyAlignment="1">
      <alignment horizontal="left" indent="1"/>
    </xf>
    <xf numFmtId="164" fontId="9" fillId="2" borderId="0" xfId="0" applyNumberFormat="1" applyFont="1" applyFill="1"/>
    <xf numFmtId="164" fontId="5" fillId="2" borderId="0" xfId="0" applyNumberFormat="1" applyFont="1" applyFill="1" applyAlignment="1">
      <alignment horizontal="left" indent="1"/>
    </xf>
    <xf numFmtId="164" fontId="5" fillId="2" borderId="0" xfId="0" applyNumberFormat="1" applyFont="1" applyFill="1" applyAlignment="1">
      <alignment horizontal="left"/>
    </xf>
    <xf numFmtId="165" fontId="5" fillId="2" borderId="0" xfId="0" applyNumberFormat="1" applyFont="1" applyFill="1" applyAlignment="1">
      <alignment horizontal="left"/>
    </xf>
    <xf numFmtId="168" fontId="5" fillId="2" borderId="0" xfId="0" applyNumberFormat="1" applyFont="1" applyFill="1"/>
    <xf numFmtId="168" fontId="5" fillId="2" borderId="0" xfId="0" applyNumberFormat="1" applyFont="1" applyFill="1" applyAlignment="1">
      <alignment horizontal="left"/>
    </xf>
    <xf numFmtId="168" fontId="9" fillId="2" borderId="0" xfId="0" applyNumberFormat="1" applyFont="1" applyFill="1"/>
    <xf numFmtId="169" fontId="10" fillId="2" borderId="0" xfId="1" applyNumberFormat="1" applyFont="1" applyFill="1" applyBorder="1" applyAlignment="1">
      <alignment horizontal="right"/>
    </xf>
    <xf numFmtId="168" fontId="9" fillId="2" borderId="0" xfId="0" applyNumberFormat="1" applyFont="1" applyFill="1" applyAlignment="1">
      <alignment horizontal="left"/>
    </xf>
    <xf numFmtId="164" fontId="10" fillId="2" borderId="0" xfId="1" applyFont="1" applyFill="1" applyBorder="1" applyAlignment="1">
      <alignment horizontal="right"/>
    </xf>
    <xf numFmtId="164" fontId="15" fillId="2" borderId="0" xfId="1" applyFont="1" applyFill="1" applyBorder="1" applyAlignment="1">
      <alignment horizontal="right"/>
    </xf>
    <xf numFmtId="0" fontId="6" fillId="2" borderId="0" xfId="0" applyNumberFormat="1" applyFont="1" applyFill="1" applyBorder="1" applyAlignment="1">
      <alignment horizontal="left" vertical="center" wrapText="1"/>
    </xf>
    <xf numFmtId="164" fontId="27" fillId="2" borderId="0" xfId="4" applyNumberFormat="1" applyFill="1" applyBorder="1"/>
    <xf numFmtId="0" fontId="10" fillId="2" borderId="0" xfId="0" applyFont="1" applyFill="1" applyAlignment="1">
      <alignment vertical="center"/>
    </xf>
    <xf numFmtId="0" fontId="17" fillId="2" borderId="0" xfId="0" applyFont="1" applyFill="1" applyAlignment="1">
      <alignment vertical="center"/>
    </xf>
    <xf numFmtId="171" fontId="0" fillId="0" borderId="0" xfId="0" applyNumberFormat="1"/>
    <xf numFmtId="0" fontId="0" fillId="4" borderId="1" xfId="0" applyFill="1" applyBorder="1"/>
    <xf numFmtId="167" fontId="0" fillId="4" borderId="1" xfId="0" applyNumberFormat="1" applyFill="1" applyBorder="1"/>
    <xf numFmtId="171" fontId="0" fillId="4" borderId="0" xfId="0" applyNumberFormat="1" applyFill="1" applyBorder="1"/>
    <xf numFmtId="171" fontId="0" fillId="4" borderId="5" xfId="0" applyNumberFormat="1" applyFill="1" applyBorder="1"/>
    <xf numFmtId="167" fontId="0" fillId="4" borderId="6" xfId="0" applyNumberFormat="1" applyFill="1" applyBorder="1"/>
    <xf numFmtId="171" fontId="0" fillId="4" borderId="7" xfId="0" applyNumberFormat="1" applyFill="1" applyBorder="1"/>
    <xf numFmtId="171" fontId="0" fillId="4" borderId="8" xfId="0" applyNumberFormat="1" applyFill="1" applyBorder="1"/>
    <xf numFmtId="0" fontId="0" fillId="4" borderId="6" xfId="0" applyFill="1" applyBorder="1"/>
    <xf numFmtId="0" fontId="0" fillId="4" borderId="2" xfId="0" applyFill="1" applyBorder="1" applyAlignment="1"/>
    <xf numFmtId="0" fontId="0" fillId="4" borderId="3" xfId="0" applyFill="1" applyBorder="1" applyAlignment="1"/>
    <xf numFmtId="165" fontId="0" fillId="4" borderId="3" xfId="0" applyNumberFormat="1" applyFill="1" applyBorder="1" applyAlignment="1"/>
    <xf numFmtId="165" fontId="0" fillId="4" borderId="4" xfId="0" applyNumberFormat="1" applyFill="1" applyBorder="1" applyAlignment="1"/>
    <xf numFmtId="0" fontId="0" fillId="0" borderId="0" xfId="0" applyAlignment="1"/>
    <xf numFmtId="0" fontId="0" fillId="4" borderId="4" xfId="0" applyFill="1" applyBorder="1" applyAlignment="1"/>
    <xf numFmtId="164" fontId="0" fillId="4" borderId="3" xfId="0" applyNumberFormat="1" applyFill="1" applyBorder="1" applyAlignment="1"/>
    <xf numFmtId="164" fontId="0" fillId="4" borderId="4" xfId="0" applyNumberFormat="1" applyFill="1" applyBorder="1" applyAlignment="1"/>
    <xf numFmtId="0" fontId="0" fillId="4" borderId="1" xfId="0" applyFill="1" applyBorder="1" applyAlignment="1"/>
    <xf numFmtId="0" fontId="0" fillId="4" borderId="0" xfId="0" applyFill="1" applyBorder="1" applyAlignment="1"/>
    <xf numFmtId="165" fontId="0" fillId="4" borderId="0" xfId="0" applyNumberFormat="1" applyFill="1" applyBorder="1" applyAlignment="1"/>
    <xf numFmtId="165" fontId="0" fillId="4" borderId="5" xfId="0" applyNumberFormat="1" applyFill="1" applyBorder="1" applyAlignment="1"/>
    <xf numFmtId="164" fontId="0" fillId="0" borderId="0" xfId="0" applyNumberFormat="1" applyAlignment="1"/>
    <xf numFmtId="171" fontId="0" fillId="4" borderId="0" xfId="0" applyNumberFormat="1" applyFill="1" applyBorder="1" applyAlignment="1"/>
    <xf numFmtId="171" fontId="0" fillId="4" borderId="5" xfId="0" applyNumberFormat="1" applyFill="1" applyBorder="1" applyAlignment="1"/>
    <xf numFmtId="172" fontId="10" fillId="2" borderId="0" xfId="1" applyNumberFormat="1" applyFont="1" applyFill="1" applyBorder="1" applyAlignment="1">
      <alignment horizontal="right"/>
    </xf>
    <xf numFmtId="164" fontId="7" fillId="2" borderId="0" xfId="0" applyNumberFormat="1" applyFont="1" applyFill="1" applyAlignment="1">
      <alignment horizontal="left" indent="2"/>
    </xf>
    <xf numFmtId="166" fontId="7" fillId="2" borderId="0" xfId="0" applyNumberFormat="1" applyFont="1" applyFill="1" applyBorder="1" applyAlignment="1"/>
    <xf numFmtId="49" fontId="5" fillId="2" borderId="0" xfId="0" applyNumberFormat="1" applyFont="1" applyFill="1" applyAlignment="1">
      <alignment horizontal="left" indent="1"/>
    </xf>
    <xf numFmtId="164" fontId="9" fillId="2" borderId="0" xfId="0" applyNumberFormat="1" applyFont="1" applyFill="1" applyBorder="1"/>
    <xf numFmtId="0" fontId="5" fillId="2" borderId="0" xfId="0" applyFont="1" applyFill="1"/>
    <xf numFmtId="164" fontId="5" fillId="2" borderId="0" xfId="0" applyNumberFormat="1" applyFont="1" applyFill="1" applyBorder="1" applyAlignment="1">
      <alignment horizontal="left" wrapText="1"/>
    </xf>
    <xf numFmtId="0" fontId="5" fillId="2" borderId="0" xfId="0" applyFont="1" applyFill="1" applyAlignment="1">
      <alignment wrapText="1"/>
    </xf>
    <xf numFmtId="0" fontId="5" fillId="2" borderId="0" xfId="0" applyFont="1" applyFill="1" applyAlignment="1">
      <alignment horizontal="left"/>
    </xf>
    <xf numFmtId="17" fontId="5" fillId="2" borderId="9" xfId="0" applyNumberFormat="1" applyFont="1" applyFill="1" applyBorder="1" applyAlignment="1">
      <alignment horizontal="center"/>
    </xf>
    <xf numFmtId="0" fontId="5" fillId="2" borderId="9" xfId="0" applyFont="1" applyFill="1" applyBorder="1"/>
    <xf numFmtId="0" fontId="5" fillId="2" borderId="9" xfId="0" applyFont="1" applyFill="1" applyBorder="1" applyAlignment="1">
      <alignment wrapText="1"/>
    </xf>
    <xf numFmtId="0" fontId="9" fillId="2" borderId="10" xfId="0" applyFont="1" applyFill="1" applyBorder="1" applyAlignment="1">
      <alignment horizontal="left"/>
    </xf>
    <xf numFmtId="0" fontId="9" fillId="2" borderId="11" xfId="0" applyFont="1" applyFill="1" applyBorder="1" applyAlignment="1">
      <alignment horizontal="left"/>
    </xf>
    <xf numFmtId="0" fontId="9" fillId="2" borderId="13" xfId="0" applyFont="1" applyFill="1" applyBorder="1" applyAlignment="1">
      <alignment horizontal="left"/>
    </xf>
    <xf numFmtId="0" fontId="9" fillId="2" borderId="12" xfId="0" applyFont="1" applyFill="1" applyBorder="1" applyAlignment="1">
      <alignment horizontal="left" wrapText="1"/>
    </xf>
    <xf numFmtId="17" fontId="5" fillId="2" borderId="14" xfId="0" applyNumberFormat="1" applyFont="1" applyFill="1" applyBorder="1" applyAlignment="1">
      <alignment horizontal="center"/>
    </xf>
    <xf numFmtId="0" fontId="5" fillId="2" borderId="14" xfId="0" applyFont="1" applyFill="1" applyBorder="1"/>
    <xf numFmtId="0" fontId="5" fillId="2" borderId="14" xfId="0" quotePrefix="1" applyFont="1" applyFill="1" applyBorder="1"/>
    <xf numFmtId="0" fontId="5" fillId="2" borderId="14" xfId="0" applyFont="1" applyFill="1" applyBorder="1" applyAlignment="1">
      <alignment wrapText="1"/>
    </xf>
    <xf numFmtId="167" fontId="0" fillId="4" borderId="0" xfId="0" applyNumberFormat="1" applyFill="1" applyBorder="1"/>
    <xf numFmtId="0" fontId="0" fillId="0" borderId="5" xfId="0" applyBorder="1"/>
    <xf numFmtId="166" fontId="5" fillId="2" borderId="0" xfId="0" applyNumberFormat="1" applyFont="1" applyFill="1"/>
    <xf numFmtId="0" fontId="10" fillId="2" borderId="0" xfId="0" applyNumberFormat="1" applyFont="1" applyFill="1" applyBorder="1" applyAlignment="1">
      <alignment horizontal="left" vertical="center" wrapText="1"/>
    </xf>
    <xf numFmtId="0" fontId="5" fillId="3" borderId="0" xfId="0" applyFont="1" applyFill="1"/>
    <xf numFmtId="0" fontId="19" fillId="3" borderId="0" xfId="0" applyFont="1" applyFill="1" applyAlignment="1">
      <alignment vertical="center"/>
    </xf>
    <xf numFmtId="0" fontId="5" fillId="3" borderId="0" xfId="0" applyFont="1" applyFill="1" applyAlignment="1">
      <alignment horizontal="right"/>
    </xf>
    <xf numFmtId="0" fontId="5" fillId="0" borderId="0" xfId="0" applyFont="1" applyFill="1"/>
    <xf numFmtId="0" fontId="19" fillId="0" borderId="0" xfId="0" applyFont="1" applyFill="1" applyAlignment="1">
      <alignment vertical="center"/>
    </xf>
    <xf numFmtId="0" fontId="5" fillId="0" borderId="0" xfId="0" applyFont="1" applyFill="1" applyAlignment="1">
      <alignment horizontal="right"/>
    </xf>
    <xf numFmtId="0" fontId="21" fillId="0" borderId="0" xfId="4" applyFont="1" applyFill="1" applyAlignment="1" applyProtection="1">
      <alignment horizontal="left"/>
    </xf>
    <xf numFmtId="0" fontId="20" fillId="0" borderId="0" xfId="0" applyFont="1" applyFill="1" applyAlignment="1">
      <alignment wrapText="1"/>
    </xf>
    <xf numFmtId="0" fontId="21" fillId="0" borderId="0" xfId="4" applyFont="1" applyFill="1" applyAlignment="1" applyProtection="1"/>
    <xf numFmtId="0" fontId="20" fillId="2" borderId="0" xfId="0" applyFont="1" applyFill="1" applyAlignment="1">
      <alignment wrapText="1"/>
    </xf>
    <xf numFmtId="0" fontId="21" fillId="2" borderId="0" xfId="4" applyFont="1" applyFill="1" applyAlignment="1" applyProtection="1">
      <alignment horizontal="left"/>
    </xf>
    <xf numFmtId="1" fontId="9" fillId="2" borderId="0" xfId="0" applyNumberFormat="1" applyFont="1" applyFill="1" applyBorder="1" applyAlignment="1">
      <alignment horizontal="left" vertical="center"/>
    </xf>
    <xf numFmtId="1" fontId="5" fillId="2" borderId="0" xfId="5" applyNumberFormat="1" applyFont="1" applyFill="1" applyBorder="1" applyAlignment="1">
      <alignment horizontal="left" vertical="center"/>
    </xf>
    <xf numFmtId="1" fontId="22" fillId="2" borderId="0" xfId="4" applyNumberFormat="1" applyFont="1" applyFill="1" applyBorder="1" applyAlignment="1" applyProtection="1">
      <alignment horizontal="left" vertical="center"/>
    </xf>
    <xf numFmtId="1" fontId="23" fillId="2" borderId="0" xfId="4" applyNumberFormat="1" applyFont="1" applyFill="1" applyBorder="1" applyAlignment="1" applyProtection="1">
      <alignment horizontal="left" vertical="center"/>
    </xf>
    <xf numFmtId="0" fontId="24" fillId="2" borderId="0" xfId="0" applyNumberFormat="1" applyFont="1" applyFill="1" applyBorder="1" applyAlignment="1">
      <alignment horizontal="left" vertical="center" wrapText="1"/>
    </xf>
    <xf numFmtId="1" fontId="7" fillId="2" borderId="0" xfId="5" applyNumberFormat="1" applyFont="1" applyFill="1" applyBorder="1" applyAlignment="1">
      <alignment horizontal="left" vertical="center"/>
    </xf>
    <xf numFmtId="0" fontId="21" fillId="2" borderId="0" xfId="4" applyFont="1" applyFill="1" applyAlignment="1">
      <alignment horizontal="left"/>
    </xf>
    <xf numFmtId="0" fontId="5" fillId="6" borderId="0" xfId="0" applyFont="1" applyFill="1"/>
    <xf numFmtId="0" fontId="5" fillId="7" borderId="0" xfId="0" applyFont="1" applyFill="1"/>
    <xf numFmtId="0" fontId="7" fillId="2" borderId="0" xfId="0" applyFont="1" applyFill="1" applyAlignment="1"/>
    <xf numFmtId="164" fontId="21" fillId="2" borderId="0" xfId="4" applyNumberFormat="1" applyFont="1" applyFill="1" applyBorder="1" applyAlignment="1">
      <alignment horizontal="left"/>
    </xf>
    <xf numFmtId="0" fontId="4" fillId="2" borderId="0" xfId="0" applyFont="1" applyFill="1" applyAlignment="1">
      <alignment horizontal="left" vertical="center"/>
    </xf>
    <xf numFmtId="0" fontId="25" fillId="2" borderId="0" xfId="0" applyFont="1" applyFill="1" applyAlignment="1">
      <alignment horizontal="left" vertical="center"/>
    </xf>
    <xf numFmtId="167" fontId="9" fillId="2" borderId="0" xfId="0" applyNumberFormat="1" applyFont="1" applyFill="1"/>
    <xf numFmtId="164" fontId="5" fillId="2" borderId="15" xfId="0" applyNumberFormat="1" applyFont="1" applyFill="1" applyBorder="1"/>
    <xf numFmtId="164" fontId="5" fillId="2" borderId="16" xfId="0" applyNumberFormat="1" applyFont="1" applyFill="1" applyBorder="1" applyAlignment="1">
      <alignment horizontal="left"/>
    </xf>
    <xf numFmtId="164" fontId="5" fillId="2" borderId="16" xfId="0" applyNumberFormat="1" applyFont="1" applyFill="1" applyBorder="1"/>
    <xf numFmtId="1" fontId="4" fillId="2" borderId="16" xfId="0" applyNumberFormat="1" applyFont="1" applyFill="1" applyBorder="1" applyAlignment="1">
      <alignment horizontal="left" vertical="center"/>
    </xf>
    <xf numFmtId="1" fontId="5" fillId="2" borderId="16" xfId="0" applyNumberFormat="1" applyFont="1" applyFill="1" applyBorder="1" applyAlignment="1">
      <alignment horizontal="left"/>
    </xf>
    <xf numFmtId="1" fontId="6" fillId="2" borderId="16" xfId="0" applyNumberFormat="1" applyFont="1" applyFill="1" applyBorder="1" applyAlignment="1">
      <alignment horizontal="left" vertical="center" wrapText="1"/>
    </xf>
    <xf numFmtId="165" fontId="6" fillId="2" borderId="16" xfId="0" applyNumberFormat="1" applyFont="1" applyFill="1" applyBorder="1" applyAlignment="1">
      <alignment horizontal="left" vertical="center" wrapText="1"/>
    </xf>
    <xf numFmtId="165" fontId="5" fillId="2" borderId="16" xfId="0" applyNumberFormat="1" applyFont="1" applyFill="1" applyBorder="1" applyAlignment="1">
      <alignment horizontal="left"/>
    </xf>
    <xf numFmtId="165" fontId="5" fillId="2" borderId="16" xfId="0" applyNumberFormat="1" applyFont="1" applyFill="1" applyBorder="1"/>
    <xf numFmtId="164" fontId="9" fillId="2" borderId="16" xfId="0" applyNumberFormat="1" applyFont="1" applyFill="1" applyBorder="1"/>
    <xf numFmtId="164" fontId="8" fillId="2" borderId="16" xfId="2" applyNumberFormat="1" applyFont="1" applyFill="1" applyBorder="1" applyAlignment="1">
      <alignment horizontal="center"/>
    </xf>
    <xf numFmtId="0" fontId="6" fillId="2" borderId="0" xfId="0" applyNumberFormat="1" applyFont="1" applyFill="1" applyBorder="1" applyAlignment="1">
      <alignment horizontal="left" vertical="center"/>
    </xf>
    <xf numFmtId="164" fontId="5" fillId="2" borderId="16" xfId="0" applyNumberFormat="1" applyFont="1" applyFill="1" applyBorder="1" applyAlignment="1"/>
    <xf numFmtId="0" fontId="10" fillId="2" borderId="16" xfId="0" applyNumberFormat="1" applyFont="1" applyFill="1" applyBorder="1" applyAlignment="1">
      <alignment horizontal="left" vertical="center"/>
    </xf>
    <xf numFmtId="164" fontId="16" fillId="2" borderId="0" xfId="4" applyNumberFormat="1" applyFont="1" applyFill="1" applyBorder="1"/>
    <xf numFmtId="1" fontId="9" fillId="2" borderId="16" xfId="0" applyNumberFormat="1" applyFont="1" applyFill="1" applyBorder="1" applyAlignment="1">
      <alignment horizontal="left" vertical="center"/>
    </xf>
    <xf numFmtId="164" fontId="10" fillId="2" borderId="16" xfId="2" applyNumberFormat="1" applyFont="1" applyFill="1" applyBorder="1" applyAlignment="1">
      <alignment horizontal="center"/>
    </xf>
    <xf numFmtId="164" fontId="10" fillId="2" borderId="1" xfId="2" applyNumberFormat="1" applyFont="1" applyFill="1" applyBorder="1" applyAlignment="1">
      <alignment horizontal="center"/>
    </xf>
    <xf numFmtId="164" fontId="10" fillId="2" borderId="0" xfId="2" applyNumberFormat="1" applyFont="1" applyFill="1" applyBorder="1" applyAlignment="1">
      <alignment horizontal="center"/>
    </xf>
    <xf numFmtId="164" fontId="5" fillId="2" borderId="0" xfId="0" applyNumberFormat="1" applyFont="1" applyFill="1" applyBorder="1" applyAlignment="1">
      <alignment horizontal="right"/>
    </xf>
    <xf numFmtId="166" fontId="5"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164" fontId="5" fillId="2" borderId="0" xfId="0" applyNumberFormat="1" applyFont="1" applyFill="1" applyAlignment="1">
      <alignment horizontal="right"/>
    </xf>
    <xf numFmtId="9" fontId="5" fillId="2" borderId="0" xfId="3" applyFont="1" applyFill="1" applyBorder="1" applyAlignment="1">
      <alignment horizontal="right"/>
    </xf>
    <xf numFmtId="166" fontId="5" fillId="2" borderId="0" xfId="0" applyNumberFormat="1" applyFont="1" applyFill="1" applyAlignment="1">
      <alignment horizontal="right"/>
    </xf>
    <xf numFmtId="164" fontId="21" fillId="2" borderId="0" xfId="4" applyNumberFormat="1" applyFont="1" applyFill="1" applyBorder="1"/>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1" fontId="6" fillId="2" borderId="15" xfId="0" applyNumberFormat="1" applyFont="1" applyFill="1" applyBorder="1" applyAlignment="1">
      <alignment vertical="center"/>
    </xf>
    <xf numFmtId="1" fontId="6" fillId="2" borderId="17" xfId="0" applyNumberFormat="1" applyFont="1" applyFill="1" applyBorder="1" applyAlignment="1">
      <alignment vertical="center"/>
    </xf>
    <xf numFmtId="1" fontId="6" fillId="2" borderId="0" xfId="0" applyNumberFormat="1" applyFont="1" applyFill="1" applyBorder="1" applyAlignment="1">
      <alignment vertical="center"/>
    </xf>
    <xf numFmtId="0" fontId="5" fillId="2" borderId="0" xfId="0" applyFont="1" applyFill="1" applyAlignment="1">
      <alignment vertical="center" wrapText="1"/>
    </xf>
    <xf numFmtId="164" fontId="21" fillId="2" borderId="16" xfId="4" applyNumberFormat="1" applyFont="1" applyFill="1" applyBorder="1" applyAlignment="1">
      <alignment horizontal="left"/>
    </xf>
    <xf numFmtId="0" fontId="6" fillId="5" borderId="0" xfId="1" applyNumberFormat="1" applyFont="1" applyFill="1" applyBorder="1" applyAlignment="1">
      <alignment horizontal="right" wrapText="1"/>
    </xf>
    <xf numFmtId="166" fontId="7" fillId="2" borderId="0" xfId="0" applyNumberFormat="1" applyFont="1" applyFill="1" applyBorder="1" applyAlignment="1">
      <alignment horizontal="right"/>
    </xf>
    <xf numFmtId="0" fontId="6" fillId="2" borderId="15" xfId="1" applyNumberFormat="1" applyFont="1" applyFill="1" applyBorder="1" applyAlignment="1">
      <alignment horizontal="right" wrapText="1"/>
    </xf>
    <xf numFmtId="164" fontId="5" fillId="2" borderId="15" xfId="0" applyNumberFormat="1" applyFont="1" applyFill="1" applyBorder="1" applyAlignment="1"/>
    <xf numFmtId="1" fontId="6" fillId="2" borderId="0" xfId="1" applyNumberFormat="1" applyFont="1" applyFill="1" applyBorder="1" applyAlignment="1">
      <alignment horizontal="right" wrapText="1"/>
    </xf>
    <xf numFmtId="170" fontId="5" fillId="2" borderId="0" xfId="3" applyNumberFormat="1" applyFont="1" applyFill="1" applyBorder="1" applyAlignment="1"/>
    <xf numFmtId="167" fontId="9" fillId="2" borderId="15" xfId="0" applyNumberFormat="1" applyFont="1" applyFill="1" applyBorder="1"/>
    <xf numFmtId="165" fontId="6" fillId="2" borderId="0" xfId="0" applyNumberFormat="1" applyFont="1" applyFill="1" applyBorder="1" applyAlignment="1">
      <alignment horizontal="left" vertical="center"/>
    </xf>
    <xf numFmtId="1" fontId="6" fillId="2" borderId="16" xfId="0" applyNumberFormat="1" applyFont="1" applyFill="1" applyBorder="1" applyAlignment="1">
      <alignment horizontal="left" vertical="center"/>
    </xf>
    <xf numFmtId="0" fontId="5" fillId="0" borderId="0" xfId="0" applyFont="1" applyAlignment="1">
      <alignment horizontal="right"/>
    </xf>
    <xf numFmtId="2" fontId="5" fillId="2" borderId="0" xfId="0" applyNumberFormat="1" applyFont="1" applyFill="1" applyBorder="1" applyAlignment="1">
      <alignment horizontal="right"/>
    </xf>
    <xf numFmtId="2" fontId="7" fillId="2" borderId="0" xfId="0" applyNumberFormat="1" applyFont="1" applyFill="1" applyBorder="1" applyAlignment="1">
      <alignment horizontal="right"/>
    </xf>
    <xf numFmtId="164" fontId="5" fillId="2" borderId="15" xfId="0" applyNumberFormat="1" applyFont="1" applyFill="1" applyBorder="1" applyAlignment="1">
      <alignment horizontal="right"/>
    </xf>
    <xf numFmtId="0" fontId="6" fillId="2" borderId="0" xfId="1" applyNumberFormat="1" applyFont="1" applyFill="1" applyBorder="1" applyAlignment="1">
      <alignment horizontal="right" wrapText="1"/>
    </xf>
    <xf numFmtId="169" fontId="5" fillId="2" borderId="0" xfId="1" applyNumberFormat="1" applyFont="1" applyFill="1" applyBorder="1" applyAlignment="1">
      <alignment horizontal="right"/>
    </xf>
    <xf numFmtId="169" fontId="9" fillId="2" borderId="0" xfId="1" applyNumberFormat="1" applyFont="1" applyFill="1" applyBorder="1" applyAlignment="1">
      <alignment horizontal="right"/>
    </xf>
    <xf numFmtId="172" fontId="9" fillId="2" borderId="0" xfId="1" applyNumberFormat="1" applyFont="1" applyFill="1" applyBorder="1" applyAlignment="1">
      <alignment horizontal="right"/>
    </xf>
    <xf numFmtId="172" fontId="5" fillId="2" borderId="0" xfId="1" applyNumberFormat="1" applyFont="1" applyFill="1" applyBorder="1" applyAlignment="1">
      <alignment horizontal="right"/>
    </xf>
    <xf numFmtId="170" fontId="9" fillId="2" borderId="0" xfId="3" applyNumberFormat="1" applyFont="1" applyFill="1" applyBorder="1" applyAlignment="1">
      <alignment horizontal="right"/>
    </xf>
    <xf numFmtId="165" fontId="6" fillId="2" borderId="15" xfId="0" applyNumberFormat="1" applyFont="1" applyFill="1" applyBorder="1" applyAlignment="1">
      <alignment horizontal="left" vertical="center" wrapText="1"/>
    </xf>
    <xf numFmtId="168" fontId="6" fillId="2" borderId="15" xfId="0" applyNumberFormat="1" applyFont="1" applyFill="1" applyBorder="1" applyAlignment="1">
      <alignment horizontal="left" vertical="center" wrapText="1"/>
    </xf>
    <xf numFmtId="164" fontId="6" fillId="2" borderId="15" xfId="0" applyNumberFormat="1" applyFont="1" applyFill="1" applyBorder="1" applyAlignment="1">
      <alignment horizontal="right"/>
    </xf>
    <xf numFmtId="168" fontId="5" fillId="2" borderId="16" xfId="0" applyNumberFormat="1" applyFont="1" applyFill="1" applyBorder="1"/>
    <xf numFmtId="168" fontId="5" fillId="2" borderId="16" xfId="0" applyNumberFormat="1" applyFont="1" applyFill="1" applyBorder="1" applyAlignment="1">
      <alignment horizontal="left"/>
    </xf>
    <xf numFmtId="168" fontId="9" fillId="2" borderId="16" xfId="0" applyNumberFormat="1" applyFont="1" applyFill="1" applyBorder="1" applyAlignment="1">
      <alignment horizontal="left" vertical="center"/>
    </xf>
    <xf numFmtId="1" fontId="6" fillId="2" borderId="16" xfId="0" applyNumberFormat="1" applyFont="1" applyFill="1" applyBorder="1" applyAlignment="1">
      <alignment vertical="center"/>
    </xf>
    <xf numFmtId="168" fontId="6" fillId="2" borderId="17" xfId="0" applyNumberFormat="1" applyFont="1" applyFill="1" applyBorder="1" applyAlignment="1">
      <alignment horizontal="left" vertical="center" wrapText="1"/>
    </xf>
    <xf numFmtId="168" fontId="6" fillId="2" borderId="16" xfId="0" applyNumberFormat="1" applyFont="1" applyFill="1" applyBorder="1" applyAlignment="1">
      <alignment horizontal="left" vertical="center" wrapText="1"/>
    </xf>
    <xf numFmtId="168" fontId="10" fillId="2" borderId="16" xfId="0" applyNumberFormat="1" applyFont="1" applyFill="1" applyBorder="1" applyAlignment="1">
      <alignment horizontal="left" vertical="center" wrapText="1"/>
    </xf>
    <xf numFmtId="168" fontId="9" fillId="2" borderId="16" xfId="0" applyNumberFormat="1" applyFont="1" applyFill="1" applyBorder="1"/>
    <xf numFmtId="168" fontId="9" fillId="2" borderId="16" xfId="0" applyNumberFormat="1" applyFont="1" applyFill="1" applyBorder="1" applyAlignment="1">
      <alignment horizontal="left"/>
    </xf>
    <xf numFmtId="168" fontId="10" fillId="2" borderId="16" xfId="2" applyNumberFormat="1" applyFont="1" applyFill="1" applyBorder="1" applyAlignment="1">
      <alignment horizontal="center"/>
    </xf>
    <xf numFmtId="0" fontId="5" fillId="3" borderId="0" xfId="0" applyFont="1" applyFill="1" applyAlignment="1">
      <alignment wrapText="1"/>
    </xf>
    <xf numFmtId="0" fontId="26" fillId="3" borderId="0" xfId="0" applyFont="1" applyFill="1" applyAlignment="1">
      <alignment horizontal="left" vertical="center"/>
    </xf>
    <xf numFmtId="0" fontId="5" fillId="8" borderId="0" xfId="0" applyFont="1" applyFill="1"/>
    <xf numFmtId="0" fontId="27" fillId="2" borderId="0" xfId="4" applyFill="1" applyAlignment="1" applyProtection="1"/>
    <xf numFmtId="1" fontId="27" fillId="2" borderId="0" xfId="4" applyNumberFormat="1" applyFill="1" applyBorder="1" applyAlignment="1" applyProtection="1">
      <alignment horizontal="left" vertical="center"/>
    </xf>
    <xf numFmtId="0" fontId="27" fillId="2" borderId="0" xfId="4" applyNumberFormat="1" applyFill="1" applyAlignment="1">
      <alignment horizontal="left"/>
    </xf>
    <xf numFmtId="0" fontId="27" fillId="2" borderId="0" xfId="4" applyFill="1" applyAlignment="1">
      <alignment horizontal="left"/>
    </xf>
    <xf numFmtId="164" fontId="27" fillId="2" borderId="0" xfId="4" applyNumberFormat="1" applyFill="1" applyBorder="1" applyAlignment="1">
      <alignment horizontal="left"/>
    </xf>
    <xf numFmtId="0" fontId="5" fillId="2" borderId="0" xfId="0" applyFont="1" applyFill="1" applyAlignment="1">
      <alignment vertical="center" wrapText="1"/>
    </xf>
    <xf numFmtId="1" fontId="4" fillId="2" borderId="0" xfId="0" applyNumberFormat="1" applyFont="1" applyFill="1" applyAlignment="1">
      <alignment horizontal="left" vertical="center"/>
    </xf>
    <xf numFmtId="168" fontId="9" fillId="2" borderId="0" xfId="0" applyNumberFormat="1" applyFont="1" applyFill="1" applyAlignment="1">
      <alignment horizontal="left" vertical="center"/>
    </xf>
    <xf numFmtId="1" fontId="6" fillId="2" borderId="0" xfId="0" applyNumberFormat="1" applyFont="1" applyFill="1" applyAlignment="1">
      <alignment vertical="center"/>
    </xf>
    <xf numFmtId="167" fontId="9" fillId="2" borderId="0" xfId="0" applyNumberFormat="1" applyFont="1" applyFill="1" applyAlignment="1">
      <alignment horizontal="right"/>
    </xf>
    <xf numFmtId="0" fontId="6" fillId="2" borderId="0" xfId="0" applyFont="1" applyFill="1" applyAlignment="1">
      <alignment horizontal="left" vertical="center"/>
    </xf>
    <xf numFmtId="168" fontId="6" fillId="2" borderId="0" xfId="0" applyNumberFormat="1" applyFont="1" applyFill="1" applyAlignment="1">
      <alignment horizontal="left" vertical="center" wrapText="1"/>
    </xf>
    <xf numFmtId="164" fontId="6" fillId="2" borderId="0" xfId="1" applyFont="1" applyFill="1" applyBorder="1" applyAlignment="1">
      <alignment horizontal="right"/>
    </xf>
    <xf numFmtId="168" fontId="10" fillId="2" borderId="0" xfId="0" applyNumberFormat="1" applyFont="1" applyFill="1" applyAlignment="1">
      <alignment horizontal="left" vertical="center" wrapText="1"/>
    </xf>
    <xf numFmtId="164" fontId="5" fillId="2" borderId="0" xfId="1" applyFont="1" applyFill="1" applyBorder="1" applyAlignment="1">
      <alignment horizontal="right"/>
    </xf>
    <xf numFmtId="169" fontId="5" fillId="2" borderId="0" xfId="0" applyNumberFormat="1" applyFont="1" applyFill="1" applyAlignment="1">
      <alignment horizontal="right"/>
    </xf>
    <xf numFmtId="0" fontId="6" fillId="2" borderId="0" xfId="0" applyFont="1" applyFill="1" applyAlignment="1">
      <alignment horizontal="left" vertical="center" wrapText="1"/>
    </xf>
    <xf numFmtId="164" fontId="9" fillId="2" borderId="0" xfId="1" applyFont="1" applyFill="1" applyBorder="1" applyAlignment="1">
      <alignment horizontal="right"/>
    </xf>
    <xf numFmtId="164" fontId="5" fillId="2" borderId="0" xfId="1" applyFont="1" applyFill="1" applyAlignment="1">
      <alignment horizontal="right"/>
    </xf>
    <xf numFmtId="168" fontId="10" fillId="2" borderId="0" xfId="2" applyNumberFormat="1" applyFont="1" applyFill="1" applyAlignment="1">
      <alignment horizontal="center"/>
    </xf>
    <xf numFmtId="164" fontId="10" fillId="2" borderId="0" xfId="2" applyNumberFormat="1" applyFont="1" applyFill="1" applyAlignment="1">
      <alignment horizontal="center"/>
    </xf>
    <xf numFmtId="165" fontId="6" fillId="2" borderId="0" xfId="0" applyNumberFormat="1" applyFont="1" applyFill="1" applyAlignment="1">
      <alignment horizontal="left" vertical="center" wrapText="1"/>
    </xf>
    <xf numFmtId="164" fontId="6" fillId="2" borderId="0" xfId="0" applyNumberFormat="1" applyFont="1" applyFill="1" applyAlignment="1">
      <alignment horizontal="right"/>
    </xf>
    <xf numFmtId="0" fontId="5" fillId="2" borderId="0" xfId="0" applyFont="1" applyFill="1" applyAlignment="1">
      <alignment horizontal="left" indent="1"/>
    </xf>
    <xf numFmtId="0" fontId="7" fillId="2" borderId="0" xfId="0" applyFont="1" applyFill="1" applyAlignment="1">
      <alignment horizontal="left" indent="2"/>
    </xf>
    <xf numFmtId="164" fontId="7" fillId="2" borderId="0" xfId="0" applyNumberFormat="1" applyFont="1" applyFill="1"/>
    <xf numFmtId="0" fontId="12" fillId="2" borderId="0" xfId="0" applyFont="1" applyFill="1" applyAlignment="1">
      <alignment horizontal="left" vertical="center" wrapText="1"/>
    </xf>
    <xf numFmtId="0" fontId="10" fillId="2" borderId="0" xfId="0" applyFont="1" applyFill="1" applyAlignment="1">
      <alignment horizontal="left" vertical="center" wrapText="1"/>
    </xf>
    <xf numFmtId="166" fontId="1" fillId="2" borderId="0" xfId="0" applyNumberFormat="1" applyFont="1" applyFill="1" applyBorder="1" applyAlignment="1"/>
    <xf numFmtId="166" fontId="1" fillId="2" borderId="0" xfId="0" applyNumberFormat="1" applyFont="1" applyFill="1" applyBorder="1" applyAlignment="1">
      <alignment horizontal="right"/>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0" fillId="2" borderId="0" xfId="0" applyNumberFormat="1" applyFont="1" applyFill="1" applyBorder="1" applyAlignment="1">
      <alignment vertical="center" wrapText="1"/>
    </xf>
    <xf numFmtId="0" fontId="10" fillId="2" borderId="16" xfId="0" applyNumberFormat="1" applyFont="1" applyFill="1" applyBorder="1" applyAlignment="1">
      <alignment vertical="center" wrapText="1"/>
    </xf>
    <xf numFmtId="0" fontId="10" fillId="2" borderId="0" xfId="0" applyNumberFormat="1" applyFont="1" applyFill="1" applyBorder="1" applyAlignment="1">
      <alignment horizontal="left" vertical="center" wrapText="1"/>
    </xf>
    <xf numFmtId="0" fontId="10" fillId="2" borderId="16" xfId="0" applyNumberFormat="1" applyFont="1" applyFill="1" applyBorder="1" applyAlignment="1">
      <alignment horizontal="left" vertical="center" wrapText="1"/>
    </xf>
    <xf numFmtId="1" fontId="6" fillId="5" borderId="0" xfId="0" applyNumberFormat="1" applyFont="1" applyFill="1" applyBorder="1" applyAlignment="1">
      <alignment horizontal="center" vertical="center" wrapText="1"/>
    </xf>
    <xf numFmtId="0" fontId="5" fillId="2" borderId="0" xfId="0" applyFont="1" applyFill="1" applyAlignment="1">
      <alignment vertical="center" wrapText="1"/>
    </xf>
    <xf numFmtId="0" fontId="5" fillId="2" borderId="16" xfId="0" applyFont="1" applyFill="1" applyBorder="1" applyAlignment="1">
      <alignment vertical="center" wrapText="1"/>
    </xf>
    <xf numFmtId="0" fontId="10" fillId="2" borderId="0" xfId="0" applyFont="1" applyFill="1" applyAlignment="1">
      <alignment vertical="center" wrapText="1"/>
    </xf>
    <xf numFmtId="0" fontId="10" fillId="2" borderId="16" xfId="0" applyFont="1" applyFill="1" applyBorder="1" applyAlignment="1">
      <alignment vertical="center" wrapText="1"/>
    </xf>
    <xf numFmtId="0" fontId="10" fillId="0" borderId="0" xfId="0" applyFont="1" applyFill="1" applyAlignment="1">
      <alignment vertical="center" wrapText="1"/>
    </xf>
    <xf numFmtId="0" fontId="10" fillId="0" borderId="16" xfId="0" applyFont="1" applyFill="1" applyBorder="1" applyAlignment="1">
      <alignment vertical="center" wrapText="1"/>
    </xf>
  </cellXfs>
  <cellStyles count="6">
    <cellStyle name="Comma" xfId="1" builtinId="3"/>
    <cellStyle name="Hyperlink" xfId="4" builtinId="8" customBuiltin="1"/>
    <cellStyle name="Normal" xfId="0" builtinId="0"/>
    <cellStyle name="Normal 3" xfId="5" xr:uid="{00000000-0005-0000-0000-000003000000}"/>
    <cellStyle name="Normal_TAB7P1" xfId="2" xr:uid="{00000000-0005-0000-0000-000004000000}"/>
    <cellStyle name="Percent" xfId="3" builtinId="5"/>
  </cellStyles>
  <dxfs count="20">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Petrol and Diesel Prices (Real 2019)</a:t>
            </a:r>
          </a:p>
        </c:rich>
      </c:tx>
      <c:overlay val="0"/>
    </c:title>
    <c:autoTitleDeleted val="0"/>
    <c:plotArea>
      <c:layout/>
      <c:lineChart>
        <c:grouping val="standard"/>
        <c:varyColors val="0"/>
        <c:ser>
          <c:idx val="0"/>
          <c:order val="0"/>
          <c:tx>
            <c:strRef>
              <c:f>Charts!$E$20</c:f>
              <c:strCache>
                <c:ptCount val="1"/>
                <c:pt idx="0">
                  <c:v> Regular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Charts!$E$21:$E$66</c:f>
              <c:numCache>
                <c:formatCode>0.0</c:formatCode>
                <c:ptCount val="46"/>
                <c:pt idx="0">
                  <c:v>191.50980690740599</c:v>
                </c:pt>
                <c:pt idx="1">
                  <c:v>253.53406699185399</c:v>
                </c:pt>
                <c:pt idx="2">
                  <c:v>267.24573378235903</c:v>
                </c:pt>
                <c:pt idx="3">
                  <c:v>251.09584321566601</c:v>
                </c:pt>
                <c:pt idx="4">
                  <c:v>241.470409177915</c:v>
                </c:pt>
                <c:pt idx="5">
                  <c:v>257.38256567172903</c:v>
                </c:pt>
                <c:pt idx="6">
                  <c:v>298.87927352694999</c:v>
                </c:pt>
                <c:pt idx="7">
                  <c:v>295.690829583111</c:v>
                </c:pt>
                <c:pt idx="8">
                  <c:v>288.139856409868</c:v>
                </c:pt>
                <c:pt idx="9">
                  <c:v>283.74796648639102</c:v>
                </c:pt>
                <c:pt idx="10">
                  <c:v>295.90629875951402</c:v>
                </c:pt>
                <c:pt idx="11">
                  <c:v>308.75091930990499</c:v>
                </c:pt>
                <c:pt idx="12">
                  <c:v>241.104058332059</c:v>
                </c:pt>
                <c:pt idx="13">
                  <c:v>228.68090414062101</c:v>
                </c:pt>
                <c:pt idx="14">
                  <c:v>213.94963479538899</c:v>
                </c:pt>
                <c:pt idx="15">
                  <c:v>204.276395306052</c:v>
                </c:pt>
                <c:pt idx="16">
                  <c:v>208.71728310609501</c:v>
                </c:pt>
                <c:pt idx="17">
                  <c:v>200.87609190174999</c:v>
                </c:pt>
                <c:pt idx="18">
                  <c:v>203.103452747831</c:v>
                </c:pt>
                <c:pt idx="19">
                  <c:v>197.59499524850301</c:v>
                </c:pt>
                <c:pt idx="20">
                  <c:v>183.54080568989099</c:v>
                </c:pt>
                <c:pt idx="21">
                  <c:v>176.800110458788</c:v>
                </c:pt>
                <c:pt idx="22">
                  <c:v>173.752328733513</c:v>
                </c:pt>
                <c:pt idx="23">
                  <c:v>171.998655463479</c:v>
                </c:pt>
                <c:pt idx="24">
                  <c:v>159.105130585734</c:v>
                </c:pt>
                <c:pt idx="25">
                  <c:v>160.244554495345</c:v>
                </c:pt>
                <c:pt idx="26">
                  <c:v>195.950807810828</c:v>
                </c:pt>
                <c:pt idx="27">
                  <c:v>186.32013799125099</c:v>
                </c:pt>
                <c:pt idx="28">
                  <c:v>178.562861675883</c:v>
                </c:pt>
                <c:pt idx="29">
                  <c:v>179.222228047622</c:v>
                </c:pt>
                <c:pt idx="30">
                  <c:v>194.224994652417</c:v>
                </c:pt>
                <c:pt idx="31">
                  <c:v>213.722062845501</c:v>
                </c:pt>
                <c:pt idx="32">
                  <c:v>242.68896855995001</c:v>
                </c:pt>
                <c:pt idx="33">
                  <c:v>236.31471667214601</c:v>
                </c:pt>
                <c:pt idx="34">
                  <c:v>266.04031280285102</c:v>
                </c:pt>
                <c:pt idx="35">
                  <c:v>230.99592642742201</c:v>
                </c:pt>
                <c:pt idx="36">
                  <c:v>249.026809520163</c:v>
                </c:pt>
                <c:pt idx="37">
                  <c:v>278.67720946051401</c:v>
                </c:pt>
                <c:pt idx="38">
                  <c:v>280.54495061987802</c:v>
                </c:pt>
                <c:pt idx="39">
                  <c:v>278.63566757179598</c:v>
                </c:pt>
                <c:pt idx="40">
                  <c:v>272.87552397454601</c:v>
                </c:pt>
                <c:pt idx="41">
                  <c:v>245.95957290280199</c:v>
                </c:pt>
                <c:pt idx="42">
                  <c:v>228.45055243745</c:v>
                </c:pt>
                <c:pt idx="43">
                  <c:v>239.96918047898899</c:v>
                </c:pt>
                <c:pt idx="44">
                  <c:v>263.274481121078</c:v>
                </c:pt>
                <c:pt idx="45">
                  <c:v>258.72913990262902</c:v>
                </c:pt>
              </c:numCache>
            </c:numRef>
          </c:val>
          <c:smooth val="0"/>
          <c:extLst>
            <c:ext xmlns:c16="http://schemas.microsoft.com/office/drawing/2014/chart" uri="{C3380CC4-5D6E-409C-BE32-E72D297353CC}">
              <c16:uniqueId val="{00000000-3413-44E4-ACEA-14EE76814D71}"/>
            </c:ext>
          </c:extLst>
        </c:ser>
        <c:ser>
          <c:idx val="1"/>
          <c:order val="1"/>
          <c:tx>
            <c:strRef>
              <c:f>Charts!$D$20</c:f>
              <c:strCache>
                <c:ptCount val="1"/>
                <c:pt idx="0">
                  <c:v> Premium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Charts!$D$21:$D$66</c:f>
              <c:numCache>
                <c:formatCode>0.0</c:formatCode>
                <c:ptCount val="46"/>
                <c:pt idx="0">
                  <c:v>195.62829737853301</c:v>
                </c:pt>
                <c:pt idx="1">
                  <c:v>235.81780546456699</c:v>
                </c:pt>
                <c:pt idx="2">
                  <c:v>276.46110391278501</c:v>
                </c:pt>
                <c:pt idx="3">
                  <c:v>259.152394334885</c:v>
                </c:pt>
                <c:pt idx="4">
                  <c:v>246.06794180299099</c:v>
                </c:pt>
                <c:pt idx="5">
                  <c:v>255.09706474704899</c:v>
                </c:pt>
                <c:pt idx="6">
                  <c:v>306.59286795318297</c:v>
                </c:pt>
                <c:pt idx="7">
                  <c:v>304.77019783267099</c:v>
                </c:pt>
                <c:pt idx="8">
                  <c:v>300.43495831947598</c:v>
                </c:pt>
                <c:pt idx="9">
                  <c:v>296.26625912549702</c:v>
                </c:pt>
                <c:pt idx="10">
                  <c:v>307.73626235715199</c:v>
                </c:pt>
                <c:pt idx="11">
                  <c:v>316.42968100665001</c:v>
                </c:pt>
                <c:pt idx="12">
                  <c:v>252.20278556815299</c:v>
                </c:pt>
                <c:pt idx="13">
                  <c:v>236.548956498709</c:v>
                </c:pt>
                <c:pt idx="14">
                  <c:v>219.67824741922101</c:v>
                </c:pt>
                <c:pt idx="15">
                  <c:v>210.75535394111199</c:v>
                </c:pt>
                <c:pt idx="16">
                  <c:v>209.687161218917</c:v>
                </c:pt>
                <c:pt idx="17">
                  <c:v>211.84052319502601</c:v>
                </c:pt>
                <c:pt idx="18">
                  <c:v>211.41938461083001</c:v>
                </c:pt>
                <c:pt idx="19">
                  <c:v>207.22098747648599</c:v>
                </c:pt>
                <c:pt idx="20">
                  <c:v>193.619927603245</c:v>
                </c:pt>
                <c:pt idx="21">
                  <c:v>186.73084981115801</c:v>
                </c:pt>
                <c:pt idx="22">
                  <c:v>183.352548716972</c:v>
                </c:pt>
                <c:pt idx="23">
                  <c:v>181.5477943189</c:v>
                </c:pt>
                <c:pt idx="24">
                  <c:v>168.48397842393001</c:v>
                </c:pt>
                <c:pt idx="25">
                  <c:v>169.21911604285501</c:v>
                </c:pt>
                <c:pt idx="26">
                  <c:v>203.41519901541801</c:v>
                </c:pt>
                <c:pt idx="27">
                  <c:v>195.08113299488099</c:v>
                </c:pt>
                <c:pt idx="28">
                  <c:v>187.38873155683899</c:v>
                </c:pt>
                <c:pt idx="29">
                  <c:v>188.48999612134801</c:v>
                </c:pt>
                <c:pt idx="30">
                  <c:v>203.59927436108001</c:v>
                </c:pt>
                <c:pt idx="31">
                  <c:v>222.55631660243799</c:v>
                </c:pt>
                <c:pt idx="32">
                  <c:v>251.960335680637</c:v>
                </c:pt>
                <c:pt idx="33">
                  <c:v>245.30039249094301</c:v>
                </c:pt>
                <c:pt idx="34">
                  <c:v>274.50068658286199</c:v>
                </c:pt>
                <c:pt idx="35">
                  <c:v>241.94942336294901</c:v>
                </c:pt>
                <c:pt idx="36">
                  <c:v>261.169404880081</c:v>
                </c:pt>
                <c:pt idx="37">
                  <c:v>291.538045380825</c:v>
                </c:pt>
                <c:pt idx="38">
                  <c:v>295.15634249423198</c:v>
                </c:pt>
                <c:pt idx="39">
                  <c:v>293.69715063631497</c:v>
                </c:pt>
                <c:pt idx="40">
                  <c:v>289.07032983572702</c:v>
                </c:pt>
                <c:pt idx="41">
                  <c:v>263.89096311312301</c:v>
                </c:pt>
                <c:pt idx="42">
                  <c:v>248.356955438108</c:v>
                </c:pt>
                <c:pt idx="43">
                  <c:v>260.41177753589699</c:v>
                </c:pt>
                <c:pt idx="44">
                  <c:v>281.81899645304799</c:v>
                </c:pt>
                <c:pt idx="45">
                  <c:v>278.69674132864702</c:v>
                </c:pt>
              </c:numCache>
            </c:numRef>
          </c:val>
          <c:smooth val="0"/>
          <c:extLst>
            <c:ext xmlns:c16="http://schemas.microsoft.com/office/drawing/2014/chart" uri="{C3380CC4-5D6E-409C-BE32-E72D297353CC}">
              <c16:uniqueId val="{00000001-3413-44E4-ACEA-14EE76814D71}"/>
            </c:ext>
          </c:extLst>
        </c:ser>
        <c:ser>
          <c:idx val="2"/>
          <c:order val="2"/>
          <c:tx>
            <c:strRef>
              <c:f>Charts!$H$20</c:f>
              <c:strCache>
                <c:ptCount val="1"/>
                <c:pt idx="0">
                  <c:v>Diesel (Retail)</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Charts!$H$21:$H$66</c:f>
              <c:numCache>
                <c:formatCode>0.0</c:formatCode>
                <c:ptCount val="46"/>
                <c:pt idx="0">
                  <c:v>130.41886491902201</c:v>
                </c:pt>
                <c:pt idx="1">
                  <c:v>131.17293031703201</c:v>
                </c:pt>
                <c:pt idx="2">
                  <c:v>152.56557215927799</c:v>
                </c:pt>
                <c:pt idx="3">
                  <c:v>153.969643611745</c:v>
                </c:pt>
                <c:pt idx="4">
                  <c:v>137.52619330662699</c:v>
                </c:pt>
                <c:pt idx="5">
                  <c:v>161.868161231643</c:v>
                </c:pt>
                <c:pt idx="6">
                  <c:v>232.90853209169799</c:v>
                </c:pt>
                <c:pt idx="7">
                  <c:v>229.97597514646301</c:v>
                </c:pt>
                <c:pt idx="8">
                  <c:v>262.02676200804098</c:v>
                </c:pt>
                <c:pt idx="9">
                  <c:v>244.10670646255701</c:v>
                </c:pt>
                <c:pt idx="10">
                  <c:v>269.22010180670401</c:v>
                </c:pt>
                <c:pt idx="11">
                  <c:v>238.031909572785</c:v>
                </c:pt>
                <c:pt idx="12">
                  <c:v>188.588129458834</c:v>
                </c:pt>
                <c:pt idx="13">
                  <c:v>179.30661801935</c:v>
                </c:pt>
                <c:pt idx="14">
                  <c:v>171.71180440474899</c:v>
                </c:pt>
                <c:pt idx="15">
                  <c:v>144.91145644392</c:v>
                </c:pt>
                <c:pt idx="16">
                  <c:v>153.66936094212099</c:v>
                </c:pt>
                <c:pt idx="17">
                  <c:v>118.802483347219</c:v>
                </c:pt>
                <c:pt idx="18">
                  <c:v>119.04591146217599</c:v>
                </c:pt>
                <c:pt idx="19">
                  <c:v>114.7000112864</c:v>
                </c:pt>
                <c:pt idx="20">
                  <c:v>105.315980633763</c:v>
                </c:pt>
                <c:pt idx="21">
                  <c:v>99.6940405271163</c:v>
                </c:pt>
                <c:pt idx="22">
                  <c:v>102.38874420441</c:v>
                </c:pt>
                <c:pt idx="23">
                  <c:v>104.67910633868701</c:v>
                </c:pt>
                <c:pt idx="24">
                  <c:v>90.416123142963599</c:v>
                </c:pt>
                <c:pt idx="25">
                  <c:v>93.883362598478996</c:v>
                </c:pt>
                <c:pt idx="26">
                  <c:v>133.34242218194399</c:v>
                </c:pt>
                <c:pt idx="27">
                  <c:v>128.26875117373999</c:v>
                </c:pt>
                <c:pt idx="28">
                  <c:v>111.55245931120299</c:v>
                </c:pt>
                <c:pt idx="29">
                  <c:v>106.042619365251</c:v>
                </c:pt>
                <c:pt idx="30">
                  <c:v>121.75515775298</c:v>
                </c:pt>
                <c:pt idx="31">
                  <c:v>146.04340268776201</c:v>
                </c:pt>
                <c:pt idx="32">
                  <c:v>177.131675072435</c:v>
                </c:pt>
                <c:pt idx="33">
                  <c:v>160.44279565384301</c:v>
                </c:pt>
                <c:pt idx="34">
                  <c:v>213.29967948410101</c:v>
                </c:pt>
                <c:pt idx="35">
                  <c:v>146.93124127810901</c:v>
                </c:pt>
                <c:pt idx="36">
                  <c:v>165.314764694876</c:v>
                </c:pt>
                <c:pt idx="37">
                  <c:v>201.16167241406399</c:v>
                </c:pt>
                <c:pt idx="38">
                  <c:v>201.289539060865</c:v>
                </c:pt>
                <c:pt idx="39">
                  <c:v>194.98303547630201</c:v>
                </c:pt>
                <c:pt idx="40">
                  <c:v>185.00905262172299</c:v>
                </c:pt>
                <c:pt idx="41">
                  <c:v>149.22355227012901</c:v>
                </c:pt>
                <c:pt idx="42">
                  <c:v>131.282257694078</c:v>
                </c:pt>
                <c:pt idx="43">
                  <c:v>150.20078830117399</c:v>
                </c:pt>
                <c:pt idx="44">
                  <c:v>179.732554708755</c:v>
                </c:pt>
                <c:pt idx="45">
                  <c:v>178.86508760663301</c:v>
                </c:pt>
              </c:numCache>
            </c:numRef>
          </c:val>
          <c:smooth val="0"/>
          <c:extLst>
            <c:ext xmlns:c16="http://schemas.microsoft.com/office/drawing/2014/chart" uri="{C3380CC4-5D6E-409C-BE32-E72D297353CC}">
              <c16:uniqueId val="{00000002-3413-44E4-ACEA-14EE76814D71}"/>
            </c:ext>
          </c:extLst>
        </c:ser>
        <c:ser>
          <c:idx val="3"/>
          <c:order val="3"/>
          <c:tx>
            <c:strRef>
              <c:f>Charts!$I$20</c:f>
              <c:strCache>
                <c:ptCount val="1"/>
                <c:pt idx="0">
                  <c:v> Diesel (Wholesale)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Charts!$I$21:$I$66</c:f>
              <c:numCache>
                <c:formatCode>0.0</c:formatCode>
                <c:ptCount val="46"/>
                <c:pt idx="9">
                  <c:v>215.89853498705699</c:v>
                </c:pt>
                <c:pt idx="10">
                  <c:v>237.91358547187701</c:v>
                </c:pt>
                <c:pt idx="11">
                  <c:v>207.462711220128</c:v>
                </c:pt>
                <c:pt idx="12">
                  <c:v>173.56754464294201</c:v>
                </c:pt>
                <c:pt idx="13">
                  <c:v>176.95906348652699</c:v>
                </c:pt>
                <c:pt idx="14">
                  <c:v>171.31484634159801</c:v>
                </c:pt>
                <c:pt idx="15">
                  <c:v>120.101768032129</c:v>
                </c:pt>
                <c:pt idx="16">
                  <c:v>129.138032330524</c:v>
                </c:pt>
                <c:pt idx="17">
                  <c:v>101.621060138826</c:v>
                </c:pt>
                <c:pt idx="18">
                  <c:v>100.987150420106</c:v>
                </c:pt>
                <c:pt idx="19">
                  <c:v>95.749914307831503</c:v>
                </c:pt>
                <c:pt idx="20">
                  <c:v>89.142430422896695</c:v>
                </c:pt>
                <c:pt idx="21">
                  <c:v>89.465243971829807</c:v>
                </c:pt>
                <c:pt idx="22">
                  <c:v>91.249001974381997</c:v>
                </c:pt>
                <c:pt idx="23">
                  <c:v>92.020779475371199</c:v>
                </c:pt>
                <c:pt idx="24">
                  <c:v>83.686946902004905</c:v>
                </c:pt>
                <c:pt idx="25">
                  <c:v>88.866414959646704</c:v>
                </c:pt>
                <c:pt idx="26">
                  <c:v>120.140411011984</c:v>
                </c:pt>
                <c:pt idx="27">
                  <c:v>113.08622448023</c:v>
                </c:pt>
                <c:pt idx="28">
                  <c:v>104.015552124298</c:v>
                </c:pt>
                <c:pt idx="29">
                  <c:v>103.730073105359</c:v>
                </c:pt>
                <c:pt idx="30">
                  <c:v>119.302487335048</c:v>
                </c:pt>
                <c:pt idx="31">
                  <c:v>139.16338125643901</c:v>
                </c:pt>
                <c:pt idx="32">
                  <c:v>158.77048788245301</c:v>
                </c:pt>
                <c:pt idx="33">
                  <c:v>146.03847859402501</c:v>
                </c:pt>
                <c:pt idx="34">
                  <c:v>186.14437979577201</c:v>
                </c:pt>
                <c:pt idx="35">
                  <c:v>132.00645848215501</c:v>
                </c:pt>
                <c:pt idx="36">
                  <c:v>141.319997294106</c:v>
                </c:pt>
                <c:pt idx="37">
                  <c:v>161.00568089302999</c:v>
                </c:pt>
                <c:pt idx="38">
                  <c:v>160.50003508986299</c:v>
                </c:pt>
                <c:pt idx="39">
                  <c:v>153.187863985836</c:v>
                </c:pt>
                <c:pt idx="40">
                  <c:v>140.79119564331199</c:v>
                </c:pt>
                <c:pt idx="41">
                  <c:v>111.10820169228499</c:v>
                </c:pt>
                <c:pt idx="42">
                  <c:v>94.917182704482997</c:v>
                </c:pt>
                <c:pt idx="43">
                  <c:v>102.975848526924</c:v>
                </c:pt>
                <c:pt idx="44">
                  <c:v>132.43279400873999</c:v>
                </c:pt>
                <c:pt idx="45">
                  <c:v>124.829607174467</c:v>
                </c:pt>
              </c:numCache>
            </c:numRef>
          </c:val>
          <c:smooth val="0"/>
          <c:extLst>
            <c:ext xmlns:c16="http://schemas.microsoft.com/office/drawing/2014/chart" uri="{C3380CC4-5D6E-409C-BE32-E72D297353CC}">
              <c16:uniqueId val="{00000003-3413-44E4-ACEA-14EE76814D71}"/>
            </c:ext>
          </c:extLst>
        </c:ser>
        <c:dLbls>
          <c:showLegendKey val="0"/>
          <c:showVal val="0"/>
          <c:showCatName val="0"/>
          <c:showSerName val="0"/>
          <c:showPercent val="0"/>
          <c:showBubbleSize val="0"/>
        </c:dLbls>
        <c:smooth val="0"/>
        <c:axId val="140230016"/>
        <c:axId val="140231808"/>
      </c:lineChart>
      <c:catAx>
        <c:axId val="140230016"/>
        <c:scaling>
          <c:orientation val="minMax"/>
        </c:scaling>
        <c:delete val="0"/>
        <c:axPos val="b"/>
        <c:numFmt formatCode="General" sourceLinked="1"/>
        <c:majorTickMark val="out"/>
        <c:minorTickMark val="none"/>
        <c:tickLblPos val="nextTo"/>
        <c:crossAx val="140231808"/>
        <c:crosses val="autoZero"/>
        <c:auto val="1"/>
        <c:lblAlgn val="ctr"/>
        <c:lblOffset val="100"/>
        <c:noMultiLvlLbl val="0"/>
      </c:catAx>
      <c:valAx>
        <c:axId val="1402318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2300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Regular Petrol and Diesel Importer's Margin</a:t>
            </a:r>
            <a:r>
              <a:rPr lang="en-NZ"/>
              <a:t> </a:t>
            </a:r>
            <a:r>
              <a:rPr lang="en-US"/>
              <a:t>(Real 2019)</a:t>
            </a:r>
          </a:p>
        </c:rich>
      </c:tx>
      <c:layout>
        <c:manualLayout>
          <c:xMode val="edge"/>
          <c:yMode val="edge"/>
          <c:x val="0.16736040560378379"/>
          <c:y val="3.1212553553548076E-2"/>
        </c:manualLayout>
      </c:layout>
      <c:overlay val="0"/>
    </c:title>
    <c:autoTitleDeleted val="0"/>
    <c:plotArea>
      <c:layout>
        <c:manualLayout>
          <c:layoutTarget val="inner"/>
          <c:xMode val="edge"/>
          <c:yMode val="edge"/>
          <c:x val="0.13546231175599846"/>
          <c:y val="0.23909880937399117"/>
          <c:w val="0.83598699461746873"/>
          <c:h val="0.46906820930067139"/>
        </c:manualLayout>
      </c:layout>
      <c:lineChart>
        <c:grouping val="standard"/>
        <c:varyColors val="0"/>
        <c:ser>
          <c:idx val="0"/>
          <c:order val="0"/>
          <c:tx>
            <c:strRef>
              <c:f>Charts!$L$19</c:f>
              <c:strCache>
                <c:ptCount val="1"/>
                <c:pt idx="0">
                  <c:v>Regular Petrol</c:v>
                </c:pt>
              </c:strCache>
            </c:strRef>
          </c:tx>
          <c:spPr>
            <a:ln>
              <a:solidFill>
                <a:schemeClr val="accent3">
                  <a:lumMod val="75000"/>
                </a:schemeClr>
              </a:solidFill>
            </a:ln>
          </c:spPr>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Charts!$L$21:$L$180</c:f>
              <c:numCache>
                <c:formatCode>0.0</c:formatCode>
                <c:ptCount val="160"/>
                <c:pt idx="0">
                  <c:v>79.463792751411958</c:v>
                </c:pt>
                <c:pt idx="1">
                  <c:v>82.001534275646051</c:v>
                </c:pt>
                <c:pt idx="2">
                  <c:v>74.493676769839226</c:v>
                </c:pt>
                <c:pt idx="3">
                  <c:v>70.526318657292023</c:v>
                </c:pt>
                <c:pt idx="4">
                  <c:v>61.977318166332935</c:v>
                </c:pt>
                <c:pt idx="5">
                  <c:v>61.136688526298656</c:v>
                </c:pt>
                <c:pt idx="6">
                  <c:v>90.578100246971545</c:v>
                </c:pt>
                <c:pt idx="7">
                  <c:v>96.138064055387431</c:v>
                </c:pt>
                <c:pt idx="8">
                  <c:v>66.469892136275377</c:v>
                </c:pt>
                <c:pt idx="9">
                  <c:v>84.745563044294627</c:v>
                </c:pt>
                <c:pt idx="10">
                  <c:v>73.144358467045777</c:v>
                </c:pt>
                <c:pt idx="11">
                  <c:v>69.323366999533349</c:v>
                </c:pt>
                <c:pt idx="12">
                  <c:v>79.901928734021539</c:v>
                </c:pt>
                <c:pt idx="13">
                  <c:v>84.133149895460434</c:v>
                </c:pt>
                <c:pt idx="14">
                  <c:v>71.110345737940662</c:v>
                </c:pt>
                <c:pt idx="15">
                  <c:v>50.407889340001987</c:v>
                </c:pt>
                <c:pt idx="16">
                  <c:v>52.328888265707192</c:v>
                </c:pt>
                <c:pt idx="17">
                  <c:v>42.548160529028308</c:v>
                </c:pt>
                <c:pt idx="18">
                  <c:v>40.645315251481939</c:v>
                </c:pt>
                <c:pt idx="19">
                  <c:v>50.083193005022849</c:v>
                </c:pt>
                <c:pt idx="20">
                  <c:v>55.482215014643067</c:v>
                </c:pt>
                <c:pt idx="21">
                  <c:v>51.647407235385764</c:v>
                </c:pt>
                <c:pt idx="22">
                  <c:v>49.330862309032796</c:v>
                </c:pt>
                <c:pt idx="23">
                  <c:v>50.622786400040006</c:v>
                </c:pt>
                <c:pt idx="24">
                  <c:v>45.572651328759633</c:v>
                </c:pt>
                <c:pt idx="25">
                  <c:v>39.882749476338695</c:v>
                </c:pt>
                <c:pt idx="26">
                  <c:v>38.534559527571282</c:v>
                </c:pt>
                <c:pt idx="27">
                  <c:v>44.07818195930701</c:v>
                </c:pt>
                <c:pt idx="28">
                  <c:v>42.092803605543736</c:v>
                </c:pt>
                <c:pt idx="29">
                  <c:v>32.819429274281397</c:v>
                </c:pt>
                <c:pt idx="30">
                  <c:v>42.645802420521775</c:v>
                </c:pt>
                <c:pt idx="31">
                  <c:v>24.978906298576817</c:v>
                </c:pt>
                <c:pt idx="32">
                  <c:v>33.469288805471081</c:v>
                </c:pt>
                <c:pt idx="33">
                  <c:v>40.455301982531452</c:v>
                </c:pt>
                <c:pt idx="34">
                  <c:v>37.188120611162461</c:v>
                </c:pt>
                <c:pt idx="35">
                  <c:v>41.962609758641797</c:v>
                </c:pt>
                <c:pt idx="36">
                  <c:v>40.368531359950879</c:v>
                </c:pt>
                <c:pt idx="37">
                  <c:v>44.565681520027226</c:v>
                </c:pt>
                <c:pt idx="38">
                  <c:v>37.745591325336143</c:v>
                </c:pt>
                <c:pt idx="39">
                  <c:v>44.589341614141574</c:v>
                </c:pt>
                <c:pt idx="40">
                  <c:v>47.679937913227683</c:v>
                </c:pt>
                <c:pt idx="41">
                  <c:v>45.968384533174415</c:v>
                </c:pt>
                <c:pt idx="42">
                  <c:v>41.725899893087693</c:v>
                </c:pt>
                <c:pt idx="43">
                  <c:v>44.021727342446233</c:v>
                </c:pt>
                <c:pt idx="44">
                  <c:v>46.65658726949831</c:v>
                </c:pt>
                <c:pt idx="45">
                  <c:v>42.779251080713379</c:v>
                </c:pt>
                <c:pt idx="46">
                  <c:v>44.374787774175921</c:v>
                </c:pt>
                <c:pt idx="47">
                  <c:v>49.072396439441022</c:v>
                </c:pt>
                <c:pt idx="48">
                  <c:v>49.663658670917961</c:v>
                </c:pt>
                <c:pt idx="49">
                  <c:v>48.288157448159993</c:v>
                </c:pt>
                <c:pt idx="50">
                  <c:v>43.841892550250762</c:v>
                </c:pt>
                <c:pt idx="51">
                  <c:v>47.89351492773374</c:v>
                </c:pt>
                <c:pt idx="52">
                  <c:v>48.846445373706629</c:v>
                </c:pt>
                <c:pt idx="53">
                  <c:v>46.862580522892841</c:v>
                </c:pt>
                <c:pt idx="54">
                  <c:v>45.112356192750262</c:v>
                </c:pt>
                <c:pt idx="55">
                  <c:v>49.018515848506944</c:v>
                </c:pt>
                <c:pt idx="56">
                  <c:v>44.234412879018294</c:v>
                </c:pt>
                <c:pt idx="57">
                  <c:v>39.91716376658804</c:v>
                </c:pt>
                <c:pt idx="58">
                  <c:v>44.943245162747758</c:v>
                </c:pt>
                <c:pt idx="59">
                  <c:v>43.373480125670731</c:v>
                </c:pt>
                <c:pt idx="60">
                  <c:v>41.451933309617019</c:v>
                </c:pt>
                <c:pt idx="61">
                  <c:v>35.761558522145933</c:v>
                </c:pt>
                <c:pt idx="62">
                  <c:v>28.41789771229541</c:v>
                </c:pt>
                <c:pt idx="63">
                  <c:v>32.599974734087702</c:v>
                </c:pt>
                <c:pt idx="64">
                  <c:v>34.906403949580493</c:v>
                </c:pt>
                <c:pt idx="65">
                  <c:v>29.391452654302277</c:v>
                </c:pt>
                <c:pt idx="66">
                  <c:v>20.269850784412625</c:v>
                </c:pt>
                <c:pt idx="67">
                  <c:v>26.960689446169301</c:v>
                </c:pt>
                <c:pt idx="68">
                  <c:v>19.927225014536564</c:v>
                </c:pt>
                <c:pt idx="69">
                  <c:v>22.628928992477096</c:v>
                </c:pt>
                <c:pt idx="70">
                  <c:v>24.140913226805239</c:v>
                </c:pt>
                <c:pt idx="71">
                  <c:v>27.865559697369296</c:v>
                </c:pt>
                <c:pt idx="72">
                  <c:v>19.321861322032181</c:v>
                </c:pt>
                <c:pt idx="73">
                  <c:v>23.532709210050076</c:v>
                </c:pt>
                <c:pt idx="74">
                  <c:v>28.324965900624957</c:v>
                </c:pt>
                <c:pt idx="75">
                  <c:v>24.308699416044213</c:v>
                </c:pt>
                <c:pt idx="76">
                  <c:v>17.571227729628522</c:v>
                </c:pt>
                <c:pt idx="77">
                  <c:v>20.907218623604237</c:v>
                </c:pt>
                <c:pt idx="78">
                  <c:v>20.203801086669863</c:v>
                </c:pt>
                <c:pt idx="79">
                  <c:v>20.99407690673775</c:v>
                </c:pt>
                <c:pt idx="80">
                  <c:v>21.671186522141539</c:v>
                </c:pt>
                <c:pt idx="81">
                  <c:v>21.541417457663293</c:v>
                </c:pt>
                <c:pt idx="82">
                  <c:v>19.641155885640867</c:v>
                </c:pt>
                <c:pt idx="83">
                  <c:v>17.541234546512111</c:v>
                </c:pt>
                <c:pt idx="84">
                  <c:v>21.161671325631797</c:v>
                </c:pt>
                <c:pt idx="85">
                  <c:v>22.761170017608293</c:v>
                </c:pt>
                <c:pt idx="86">
                  <c:v>22.923135673914945</c:v>
                </c:pt>
                <c:pt idx="87">
                  <c:v>23.404274635325038</c:v>
                </c:pt>
                <c:pt idx="88">
                  <c:v>20.535654004706267</c:v>
                </c:pt>
                <c:pt idx="89">
                  <c:v>17.011248458648893</c:v>
                </c:pt>
                <c:pt idx="90">
                  <c:v>17.53235668664335</c:v>
                </c:pt>
                <c:pt idx="91">
                  <c:v>21.160796801620222</c:v>
                </c:pt>
                <c:pt idx="92">
                  <c:v>26.352603602838723</c:v>
                </c:pt>
                <c:pt idx="93">
                  <c:v>21.261708164664014</c:v>
                </c:pt>
                <c:pt idx="94">
                  <c:v>24.663468848113123</c:v>
                </c:pt>
                <c:pt idx="95">
                  <c:v>21.364080376150174</c:v>
                </c:pt>
                <c:pt idx="96">
                  <c:v>20.739041017410464</c:v>
                </c:pt>
                <c:pt idx="97">
                  <c:v>17.726239339967545</c:v>
                </c:pt>
                <c:pt idx="98">
                  <c:v>25.149965293554704</c:v>
                </c:pt>
                <c:pt idx="99">
                  <c:v>22.577977451639786</c:v>
                </c:pt>
                <c:pt idx="100">
                  <c:v>17.681037962555653</c:v>
                </c:pt>
                <c:pt idx="101">
                  <c:v>17.414471740513431</c:v>
                </c:pt>
                <c:pt idx="102">
                  <c:v>15.446046391785357</c:v>
                </c:pt>
                <c:pt idx="103">
                  <c:v>12.844182522481583</c:v>
                </c:pt>
                <c:pt idx="104">
                  <c:v>19.579623515666242</c:v>
                </c:pt>
                <c:pt idx="105">
                  <c:v>16.963415240650555</c:v>
                </c:pt>
                <c:pt idx="106">
                  <c:v>19.600380022145195</c:v>
                </c:pt>
                <c:pt idx="107">
                  <c:v>20.252960760274952</c:v>
                </c:pt>
                <c:pt idx="108">
                  <c:v>20.537630347023605</c:v>
                </c:pt>
                <c:pt idx="109">
                  <c:v>23.498647477664218</c:v>
                </c:pt>
                <c:pt idx="110">
                  <c:v>24.063165908436421</c:v>
                </c:pt>
                <c:pt idx="111">
                  <c:v>20.739492868665344</c:v>
                </c:pt>
                <c:pt idx="112">
                  <c:v>20.951556984381845</c:v>
                </c:pt>
                <c:pt idx="113">
                  <c:v>23.145142438234288</c:v>
                </c:pt>
                <c:pt idx="114">
                  <c:v>22.517903338166054</c:v>
                </c:pt>
                <c:pt idx="115">
                  <c:v>24.97194189629322</c:v>
                </c:pt>
                <c:pt idx="116">
                  <c:v>23.180444928101462</c:v>
                </c:pt>
                <c:pt idx="117">
                  <c:v>30.534735548474949</c:v>
                </c:pt>
                <c:pt idx="118">
                  <c:v>28.24050700892596</c:v>
                </c:pt>
                <c:pt idx="119">
                  <c:v>28.733293974779322</c:v>
                </c:pt>
                <c:pt idx="120">
                  <c:v>28.144886952147857</c:v>
                </c:pt>
                <c:pt idx="121">
                  <c:v>30.451047267372079</c:v>
                </c:pt>
                <c:pt idx="122">
                  <c:v>33.726255900398449</c:v>
                </c:pt>
                <c:pt idx="123">
                  <c:v>30.998922687720786</c:v>
                </c:pt>
                <c:pt idx="124">
                  <c:v>30.78958471253857</c:v>
                </c:pt>
                <c:pt idx="125">
                  <c:v>31.278325687472801</c:v>
                </c:pt>
                <c:pt idx="126">
                  <c:v>33.874568229874683</c:v>
                </c:pt>
                <c:pt idx="127">
                  <c:v>37.261917788653172</c:v>
                </c:pt>
                <c:pt idx="128">
                  <c:v>32.898929098275936</c:v>
                </c:pt>
                <c:pt idx="129">
                  <c:v>33.187572488218933</c:v>
                </c:pt>
                <c:pt idx="130">
                  <c:v>38.359726920974062</c:v>
                </c:pt>
                <c:pt idx="131">
                  <c:v>37.171186371887998</c:v>
                </c:pt>
                <c:pt idx="132">
                  <c:v>34.403468286360479</c:v>
                </c:pt>
                <c:pt idx="133">
                  <c:v>36.787912103777607</c:v>
                </c:pt>
                <c:pt idx="134">
                  <c:v>39.127735426582454</c:v>
                </c:pt>
                <c:pt idx="135">
                  <c:v>36.497988880520346</c:v>
                </c:pt>
                <c:pt idx="136">
                  <c:v>38.446277959409848</c:v>
                </c:pt>
                <c:pt idx="137">
                  <c:v>38.526035752475792</c:v>
                </c:pt>
                <c:pt idx="138">
                  <c:v>35.563861061178443</c:v>
                </c:pt>
                <c:pt idx="139">
                  <c:v>35.45726369819873</c:v>
                </c:pt>
                <c:pt idx="140">
                  <c:v>39.24936531587349</c:v>
                </c:pt>
                <c:pt idx="141">
                  <c:v>35.464646868892025</c:v>
                </c:pt>
                <c:pt idx="142">
                  <c:v>36.035497502387237</c:v>
                </c:pt>
                <c:pt idx="143">
                  <c:v>44.742706953131552</c:v>
                </c:pt>
                <c:pt idx="144">
                  <c:v>35.359549245868855</c:v>
                </c:pt>
                <c:pt idx="145">
                  <c:v>36.936999348613767</c:v>
                </c:pt>
                <c:pt idx="146">
                  <c:v>30.900790172654322</c:v>
                </c:pt>
                <c:pt idx="147">
                  <c:v>29.497433039131085</c:v>
                </c:pt>
                <c:pt idx="148">
                  <c:v>43.538090977160643</c:v>
                </c:pt>
                <c:pt idx="149">
                  <c:v>44.905628014502369</c:v>
                </c:pt>
                <c:pt idx="150">
                  <c:v>31.177213182559932</c:v>
                </c:pt>
                <c:pt idx="151">
                  <c:v>30.430857898685591</c:v>
                </c:pt>
                <c:pt idx="152">
                  <c:v>27.883896816769404</c:v>
                </c:pt>
                <c:pt idx="153">
                  <c:v>29.756110649445667</c:v>
                </c:pt>
                <c:pt idx="154">
                  <c:v>30.895770841006978</c:v>
                </c:pt>
                <c:pt idx="155">
                  <c:v>33.285514443572787</c:v>
                </c:pt>
                <c:pt idx="156">
                  <c:v>31.919014253389136</c:v>
                </c:pt>
                <c:pt idx="157">
                  <c:v>30.670402737111907</c:v>
                </c:pt>
                <c:pt idx="158">
                  <c:v>40.416578682092833</c:v>
                </c:pt>
                <c:pt idx="159">
                  <c:v>38.530547110625456</c:v>
                </c:pt>
              </c:numCache>
            </c:numRef>
          </c:val>
          <c:smooth val="0"/>
          <c:extLst>
            <c:ext xmlns:c16="http://schemas.microsoft.com/office/drawing/2014/chart" uri="{C3380CC4-5D6E-409C-BE32-E72D297353CC}">
              <c16:uniqueId val="{00000000-1C65-449E-AEEA-7CBFA97EC6C8}"/>
            </c:ext>
          </c:extLst>
        </c:ser>
        <c:ser>
          <c:idx val="1"/>
          <c:order val="1"/>
          <c:tx>
            <c:strRef>
              <c:f>Charts!$M$19</c:f>
              <c:strCache>
                <c:ptCount val="1"/>
                <c:pt idx="0">
                  <c:v>Diesel</c:v>
                </c:pt>
              </c:strCache>
            </c:strRef>
          </c:tx>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Charts!$M$21:$M$180</c:f>
              <c:numCache>
                <c:formatCode>0.0</c:formatCode>
                <c:ptCount val="160"/>
                <c:pt idx="0">
                  <c:v>63.275319126036493</c:v>
                </c:pt>
                <c:pt idx="1">
                  <c:v>72.879917133594731</c:v>
                </c:pt>
                <c:pt idx="2">
                  <c:v>73.575662483591643</c:v>
                </c:pt>
                <c:pt idx="3">
                  <c:v>68.027290612696561</c:v>
                </c:pt>
                <c:pt idx="4">
                  <c:v>75.241506696860739</c:v>
                </c:pt>
                <c:pt idx="5">
                  <c:v>72.336674895285014</c:v>
                </c:pt>
                <c:pt idx="6">
                  <c:v>75.610557756307429</c:v>
                </c:pt>
                <c:pt idx="7">
                  <c:v>77.898359929105339</c:v>
                </c:pt>
                <c:pt idx="8">
                  <c:v>62.108049564275653</c:v>
                </c:pt>
                <c:pt idx="9">
                  <c:v>79.107144065584023</c:v>
                </c:pt>
                <c:pt idx="10">
                  <c:v>90.411160327234739</c:v>
                </c:pt>
                <c:pt idx="11">
                  <c:v>84.420531355097182</c:v>
                </c:pt>
                <c:pt idx="12">
                  <c:v>69.877312442700088</c:v>
                </c:pt>
                <c:pt idx="13">
                  <c:v>94.568591045427866</c:v>
                </c:pt>
                <c:pt idx="14">
                  <c:v>100.7766533380192</c:v>
                </c:pt>
                <c:pt idx="15">
                  <c:v>34.937621051261047</c:v>
                </c:pt>
                <c:pt idx="16">
                  <c:v>33.303459446684521</c:v>
                </c:pt>
                <c:pt idx="17">
                  <c:v>36.299273375077171</c:v>
                </c:pt>
                <c:pt idx="18">
                  <c:v>34.810638899336659</c:v>
                </c:pt>
                <c:pt idx="19">
                  <c:v>36.898027039326919</c:v>
                </c:pt>
                <c:pt idx="20">
                  <c:v>48.199264221220375</c:v>
                </c:pt>
                <c:pt idx="21">
                  <c:v>47.39502802489281</c:v>
                </c:pt>
                <c:pt idx="22">
                  <c:v>50.178509666306581</c:v>
                </c:pt>
                <c:pt idx="23">
                  <c:v>53.056687390831932</c:v>
                </c:pt>
                <c:pt idx="24">
                  <c:v>39.744295796636017</c:v>
                </c:pt>
                <c:pt idx="25">
                  <c:v>32.082466708891673</c:v>
                </c:pt>
                <c:pt idx="26">
                  <c:v>43.252475054673134</c:v>
                </c:pt>
                <c:pt idx="27">
                  <c:v>35.334455178039832</c:v>
                </c:pt>
                <c:pt idx="28">
                  <c:v>33.537467454082801</c:v>
                </c:pt>
                <c:pt idx="29">
                  <c:v>37.86778047250651</c:v>
                </c:pt>
                <c:pt idx="30">
                  <c:v>64.65685384663405</c:v>
                </c:pt>
                <c:pt idx="31">
                  <c:v>32.592489339146141</c:v>
                </c:pt>
                <c:pt idx="32">
                  <c:v>27.603752882165029</c:v>
                </c:pt>
                <c:pt idx="33">
                  <c:v>23.346786474315987</c:v>
                </c:pt>
                <c:pt idx="34">
                  <c:v>35.718246063460271</c:v>
                </c:pt>
                <c:pt idx="35">
                  <c:v>39.897656867874176</c:v>
                </c:pt>
                <c:pt idx="36">
                  <c:v>32.011060032162774</c:v>
                </c:pt>
                <c:pt idx="37">
                  <c:v>43.088640828927417</c:v>
                </c:pt>
                <c:pt idx="38">
                  <c:v>38.614643816609735</c:v>
                </c:pt>
                <c:pt idx="39">
                  <c:v>41.062279708324319</c:v>
                </c:pt>
                <c:pt idx="40">
                  <c:v>38.309802852149403</c:v>
                </c:pt>
                <c:pt idx="41">
                  <c:v>37.262278715154423</c:v>
                </c:pt>
                <c:pt idx="42">
                  <c:v>39.789290205489742</c:v>
                </c:pt>
                <c:pt idx="43">
                  <c:v>38.4558189137678</c:v>
                </c:pt>
                <c:pt idx="44">
                  <c:v>38.793822399398117</c:v>
                </c:pt>
                <c:pt idx="45">
                  <c:v>43.656335742330569</c:v>
                </c:pt>
                <c:pt idx="46">
                  <c:v>46.406156603433246</c:v>
                </c:pt>
                <c:pt idx="47">
                  <c:v>45.599302676807035</c:v>
                </c:pt>
                <c:pt idx="48">
                  <c:v>44.362115027559653</c:v>
                </c:pt>
                <c:pt idx="49">
                  <c:v>44.351751512791523</c:v>
                </c:pt>
                <c:pt idx="50">
                  <c:v>42.354052909830401</c:v>
                </c:pt>
                <c:pt idx="51">
                  <c:v>44.278513506015315</c:v>
                </c:pt>
                <c:pt idx="52">
                  <c:v>42.640727387966166</c:v>
                </c:pt>
                <c:pt idx="53">
                  <c:v>39.92787271999201</c:v>
                </c:pt>
                <c:pt idx="54">
                  <c:v>42.444280421362144</c:v>
                </c:pt>
                <c:pt idx="55">
                  <c:v>41.819076527292708</c:v>
                </c:pt>
                <c:pt idx="56">
                  <c:v>39.967105769481648</c:v>
                </c:pt>
                <c:pt idx="57">
                  <c:v>42.822971668591016</c:v>
                </c:pt>
                <c:pt idx="58">
                  <c:v>46.554262770872988</c:v>
                </c:pt>
                <c:pt idx="59">
                  <c:v>46.262112688136298</c:v>
                </c:pt>
                <c:pt idx="60">
                  <c:v>44.16306587424517</c:v>
                </c:pt>
                <c:pt idx="61">
                  <c:v>39.416854183775015</c:v>
                </c:pt>
                <c:pt idx="62">
                  <c:v>39.296877222306016</c:v>
                </c:pt>
                <c:pt idx="63">
                  <c:v>39.347300471991197</c:v>
                </c:pt>
                <c:pt idx="64">
                  <c:v>41.827120790873956</c:v>
                </c:pt>
                <c:pt idx="65">
                  <c:v>40.263040771014211</c:v>
                </c:pt>
                <c:pt idx="66">
                  <c:v>35.271802138352726</c:v>
                </c:pt>
                <c:pt idx="67">
                  <c:v>34.651358635746682</c:v>
                </c:pt>
                <c:pt idx="68">
                  <c:v>24.344282492224963</c:v>
                </c:pt>
                <c:pt idx="69">
                  <c:v>33.692008685398513</c:v>
                </c:pt>
                <c:pt idx="70">
                  <c:v>25.597851000152076</c:v>
                </c:pt>
                <c:pt idx="71">
                  <c:v>42.153081576832577</c:v>
                </c:pt>
                <c:pt idx="72">
                  <c:v>34.46246123477956</c:v>
                </c:pt>
                <c:pt idx="73">
                  <c:v>26.434505311425298</c:v>
                </c:pt>
                <c:pt idx="74">
                  <c:v>35.752902379864537</c:v>
                </c:pt>
                <c:pt idx="75">
                  <c:v>40.402377238312624</c:v>
                </c:pt>
                <c:pt idx="76">
                  <c:v>29.802881622780021</c:v>
                </c:pt>
                <c:pt idx="77">
                  <c:v>29.114473308085888</c:v>
                </c:pt>
                <c:pt idx="78">
                  <c:v>26.653126930642514</c:v>
                </c:pt>
                <c:pt idx="79">
                  <c:v>25.870618462338648</c:v>
                </c:pt>
                <c:pt idx="80">
                  <c:v>30.533258168487187</c:v>
                </c:pt>
                <c:pt idx="81">
                  <c:v>28.503981420837086</c:v>
                </c:pt>
                <c:pt idx="82">
                  <c:v>27.992096179080189</c:v>
                </c:pt>
                <c:pt idx="83">
                  <c:v>23.987009049596075</c:v>
                </c:pt>
                <c:pt idx="84">
                  <c:v>29.433293707275965</c:v>
                </c:pt>
                <c:pt idx="85">
                  <c:v>32.492288575786695</c:v>
                </c:pt>
                <c:pt idx="86">
                  <c:v>29.204802341389357</c:v>
                </c:pt>
                <c:pt idx="87">
                  <c:v>31.856228551803969</c:v>
                </c:pt>
                <c:pt idx="88">
                  <c:v>30.553037429686984</c:v>
                </c:pt>
                <c:pt idx="89">
                  <c:v>27.787537012583314</c:v>
                </c:pt>
                <c:pt idx="90">
                  <c:v>27.486972683892404</c:v>
                </c:pt>
                <c:pt idx="91">
                  <c:v>25.252725086304377</c:v>
                </c:pt>
                <c:pt idx="92">
                  <c:v>24.506236987223392</c:v>
                </c:pt>
                <c:pt idx="93">
                  <c:v>23.876899216430981</c:v>
                </c:pt>
                <c:pt idx="94">
                  <c:v>23.578329507563932</c:v>
                </c:pt>
                <c:pt idx="95">
                  <c:v>25.42789045163984</c:v>
                </c:pt>
                <c:pt idx="96">
                  <c:v>21.955492551168788</c:v>
                </c:pt>
                <c:pt idx="97">
                  <c:v>18.263910706374268</c:v>
                </c:pt>
                <c:pt idx="98">
                  <c:v>21.392730055951613</c:v>
                </c:pt>
                <c:pt idx="99">
                  <c:v>20.821143947271469</c:v>
                </c:pt>
                <c:pt idx="100">
                  <c:v>18.745419630400733</c:v>
                </c:pt>
                <c:pt idx="101">
                  <c:v>16.95912314062668</c:v>
                </c:pt>
                <c:pt idx="102">
                  <c:v>19.683518426548932</c:v>
                </c:pt>
                <c:pt idx="103">
                  <c:v>19.123033149791169</c:v>
                </c:pt>
                <c:pt idx="104">
                  <c:v>20.468238260433832</c:v>
                </c:pt>
                <c:pt idx="105">
                  <c:v>18.30092497125996</c:v>
                </c:pt>
                <c:pt idx="106">
                  <c:v>21.925986213478787</c:v>
                </c:pt>
                <c:pt idx="107">
                  <c:v>23.161139041704267</c:v>
                </c:pt>
                <c:pt idx="108">
                  <c:v>25.027656754907049</c:v>
                </c:pt>
                <c:pt idx="109">
                  <c:v>24.873824664430494</c:v>
                </c:pt>
                <c:pt idx="110">
                  <c:v>26.310725329256123</c:v>
                </c:pt>
                <c:pt idx="111">
                  <c:v>24.622263018465588</c:v>
                </c:pt>
                <c:pt idx="112">
                  <c:v>21.540224529228819</c:v>
                </c:pt>
                <c:pt idx="113">
                  <c:v>28.918941423048299</c:v>
                </c:pt>
                <c:pt idx="114">
                  <c:v>28.052262234138233</c:v>
                </c:pt>
                <c:pt idx="115">
                  <c:v>29.325426513699469</c:v>
                </c:pt>
                <c:pt idx="116">
                  <c:v>29.136954554023237</c:v>
                </c:pt>
                <c:pt idx="117">
                  <c:v>32.647180199448982</c:v>
                </c:pt>
                <c:pt idx="118">
                  <c:v>31.499959779494507</c:v>
                </c:pt>
                <c:pt idx="119">
                  <c:v>34.214806238905425</c:v>
                </c:pt>
                <c:pt idx="120">
                  <c:v>32.015983582047689</c:v>
                </c:pt>
                <c:pt idx="121">
                  <c:v>33.335662723079288</c:v>
                </c:pt>
                <c:pt idx="122">
                  <c:v>33.974718671094941</c:v>
                </c:pt>
                <c:pt idx="123">
                  <c:v>37.23365871811</c:v>
                </c:pt>
                <c:pt idx="124">
                  <c:v>36.852357123823701</c:v>
                </c:pt>
                <c:pt idx="125">
                  <c:v>39.171242240287697</c:v>
                </c:pt>
                <c:pt idx="126">
                  <c:v>41.275308690103948</c:v>
                </c:pt>
                <c:pt idx="127">
                  <c:v>44.389858262462134</c:v>
                </c:pt>
                <c:pt idx="128">
                  <c:v>40.402008980496547</c:v>
                </c:pt>
                <c:pt idx="129">
                  <c:v>43.149988965076687</c:v>
                </c:pt>
                <c:pt idx="130">
                  <c:v>44.431341025473259</c:v>
                </c:pt>
                <c:pt idx="131">
                  <c:v>43.444828109382058</c:v>
                </c:pt>
                <c:pt idx="132">
                  <c:v>41.448387125332303</c:v>
                </c:pt>
                <c:pt idx="133">
                  <c:v>41.304903745922964</c:v>
                </c:pt>
                <c:pt idx="134">
                  <c:v>44.769139852214302</c:v>
                </c:pt>
                <c:pt idx="135">
                  <c:v>46.366068380252024</c:v>
                </c:pt>
                <c:pt idx="136">
                  <c:v>48.812290049635138</c:v>
                </c:pt>
                <c:pt idx="137">
                  <c:v>48.445310031286823</c:v>
                </c:pt>
                <c:pt idx="138">
                  <c:v>42.798290307599316</c:v>
                </c:pt>
                <c:pt idx="139">
                  <c:v>42.603572963187069</c:v>
                </c:pt>
                <c:pt idx="140">
                  <c:v>44.934511278290223</c:v>
                </c:pt>
                <c:pt idx="141">
                  <c:v>40.220208752165817</c:v>
                </c:pt>
                <c:pt idx="142">
                  <c:v>40.564879732518001</c:v>
                </c:pt>
                <c:pt idx="143">
                  <c:v>50.067420487407453</c:v>
                </c:pt>
                <c:pt idx="144">
                  <c:v>49.117243651230282</c:v>
                </c:pt>
                <c:pt idx="145">
                  <c:v>49.085815124896335</c:v>
                </c:pt>
                <c:pt idx="146">
                  <c:v>40.613204395807124</c:v>
                </c:pt>
                <c:pt idx="147">
                  <c:v>38.389847063742195</c:v>
                </c:pt>
                <c:pt idx="148">
                  <c:v>49.106559990717471</c:v>
                </c:pt>
                <c:pt idx="149">
                  <c:v>54.786812688686474</c:v>
                </c:pt>
                <c:pt idx="150">
                  <c:v>45.153074273829453</c:v>
                </c:pt>
                <c:pt idx="151">
                  <c:v>44.542886464293701</c:v>
                </c:pt>
                <c:pt idx="152">
                  <c:v>43.258727861447198</c:v>
                </c:pt>
                <c:pt idx="153">
                  <c:v>45.75470912165504</c:v>
                </c:pt>
                <c:pt idx="154">
                  <c:v>44.938711205251636</c:v>
                </c:pt>
                <c:pt idx="155">
                  <c:v>45.637398816434775</c:v>
                </c:pt>
                <c:pt idx="156">
                  <c:v>38.186532268025687</c:v>
                </c:pt>
                <c:pt idx="157">
                  <c:v>39.763910911879648</c:v>
                </c:pt>
                <c:pt idx="158">
                  <c:v>51.431988280534945</c:v>
                </c:pt>
                <c:pt idx="159">
                  <c:v>52.601253128682458</c:v>
                </c:pt>
              </c:numCache>
            </c:numRef>
          </c:val>
          <c:smooth val="0"/>
          <c:extLst>
            <c:ext xmlns:c16="http://schemas.microsoft.com/office/drawing/2014/chart" uri="{C3380CC4-5D6E-409C-BE32-E72D297353CC}">
              <c16:uniqueId val="{00000001-1C65-449E-AEEA-7CBFA97EC6C8}"/>
            </c:ext>
          </c:extLst>
        </c:ser>
        <c:dLbls>
          <c:showLegendKey val="0"/>
          <c:showVal val="0"/>
          <c:showCatName val="0"/>
          <c:showSerName val="0"/>
          <c:showPercent val="0"/>
          <c:showBubbleSize val="0"/>
        </c:dLbls>
        <c:smooth val="0"/>
        <c:axId val="140348416"/>
        <c:axId val="140350208"/>
      </c:lineChart>
      <c:dateAx>
        <c:axId val="140348416"/>
        <c:scaling>
          <c:orientation val="minMax"/>
        </c:scaling>
        <c:delete val="0"/>
        <c:axPos val="b"/>
        <c:numFmt formatCode="mmm\ yy" sourceLinked="1"/>
        <c:majorTickMark val="out"/>
        <c:minorTickMark val="none"/>
        <c:tickLblPos val="nextTo"/>
        <c:crossAx val="140350208"/>
        <c:crosses val="autoZero"/>
        <c:auto val="1"/>
        <c:lblOffset val="100"/>
        <c:baseTimeUnit val="months"/>
      </c:dateAx>
      <c:valAx>
        <c:axId val="1403502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3484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Natural gas prices (Real 2019)</a:t>
            </a:r>
          </a:p>
        </c:rich>
      </c:tx>
      <c:layout>
        <c:manualLayout>
          <c:xMode val="edge"/>
          <c:yMode val="edge"/>
          <c:x val="0.2110326451178407"/>
          <c:y val="2.6904053155630062E-2"/>
        </c:manualLayout>
      </c:layout>
      <c:overlay val="0"/>
    </c:title>
    <c:autoTitleDeleted val="0"/>
    <c:plotArea>
      <c:layout/>
      <c:lineChart>
        <c:grouping val="standard"/>
        <c:varyColors val="0"/>
        <c:ser>
          <c:idx val="0"/>
          <c:order val="0"/>
          <c:tx>
            <c:strRef>
              <c:f>Charts!$P$19</c:f>
              <c:strCache>
                <c:ptCount val="1"/>
                <c:pt idx="0">
                  <c:v> Residential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Charts!$P$20:$P$60</c:f>
              <c:numCache>
                <c:formatCode>0.0</c:formatCode>
                <c:ptCount val="41"/>
                <c:pt idx="0">
                  <c:v>38.127794302974699</c:v>
                </c:pt>
                <c:pt idx="1">
                  <c:v>37.277330582401703</c:v>
                </c:pt>
                <c:pt idx="2">
                  <c:v>34.288258305521403</c:v>
                </c:pt>
                <c:pt idx="3">
                  <c:v>29.517189925885301</c:v>
                </c:pt>
                <c:pt idx="4">
                  <c:v>27.498504204759499</c:v>
                </c:pt>
                <c:pt idx="5">
                  <c:v>20.5316188963541</c:v>
                </c:pt>
                <c:pt idx="6">
                  <c:v>19.719801046257</c:v>
                </c:pt>
                <c:pt idx="7">
                  <c:v>23.5433111736405</c:v>
                </c:pt>
                <c:pt idx="8">
                  <c:v>22.036483767001901</c:v>
                </c:pt>
                <c:pt idx="9">
                  <c:v>18.468241722257201</c:v>
                </c:pt>
                <c:pt idx="10">
                  <c:v>21.306691219284499</c:v>
                </c:pt>
                <c:pt idx="11">
                  <c:v>20.512732396959802</c:v>
                </c:pt>
                <c:pt idx="12">
                  <c:v>22.313544505593601</c:v>
                </c:pt>
                <c:pt idx="13">
                  <c:v>22.3905857902867</c:v>
                </c:pt>
                <c:pt idx="14">
                  <c:v>23.904608600413098</c:v>
                </c:pt>
                <c:pt idx="15">
                  <c:v>24.945903092278702</c:v>
                </c:pt>
                <c:pt idx="16">
                  <c:v>26.733966458556299</c:v>
                </c:pt>
                <c:pt idx="17">
                  <c:v>29.297573107459701</c:v>
                </c:pt>
                <c:pt idx="18">
                  <c:v>31.5018264432886</c:v>
                </c:pt>
                <c:pt idx="19">
                  <c:v>31.997410889973199</c:v>
                </c:pt>
                <c:pt idx="20">
                  <c:v>30.648015238064399</c:v>
                </c:pt>
                <c:pt idx="21">
                  <c:v>23.586691315649698</c:v>
                </c:pt>
                <c:pt idx="22">
                  <c:v>23.169148225245401</c:v>
                </c:pt>
                <c:pt idx="23">
                  <c:v>23.149451498825201</c:v>
                </c:pt>
                <c:pt idx="24">
                  <c:v>31.278390459576801</c:v>
                </c:pt>
                <c:pt idx="25">
                  <c:v>40.606051505886398</c:v>
                </c:pt>
                <c:pt idx="26">
                  <c:v>45.541544617834603</c:v>
                </c:pt>
                <c:pt idx="27">
                  <c:v>44.088185064890403</c:v>
                </c:pt>
                <c:pt idx="28">
                  <c:v>53.424749713075698</c:v>
                </c:pt>
                <c:pt idx="29">
                  <c:v>58.395547925407101</c:v>
                </c:pt>
                <c:pt idx="30">
                  <c:v>46.874330877685203</c:v>
                </c:pt>
                <c:pt idx="31">
                  <c:v>46.721212220367399</c:v>
                </c:pt>
                <c:pt idx="32">
                  <c:v>49.4003292644054</c:v>
                </c:pt>
                <c:pt idx="33">
                  <c:v>49.5052473711836</c:v>
                </c:pt>
                <c:pt idx="34">
                  <c:v>50.153518937084797</c:v>
                </c:pt>
                <c:pt idx="35">
                  <c:v>48.181705874732401</c:v>
                </c:pt>
                <c:pt idx="36">
                  <c:v>48.159655529355199</c:v>
                </c:pt>
                <c:pt idx="37">
                  <c:v>49.862448366735798</c:v>
                </c:pt>
                <c:pt idx="38">
                  <c:v>45.314512311740202</c:v>
                </c:pt>
                <c:pt idx="39">
                  <c:v>50.030013440549901</c:v>
                </c:pt>
                <c:pt idx="40">
                  <c:v>49.507321727145602</c:v>
                </c:pt>
              </c:numCache>
            </c:numRef>
          </c:val>
          <c:smooth val="0"/>
          <c:extLst>
            <c:ext xmlns:c16="http://schemas.microsoft.com/office/drawing/2014/chart" uri="{C3380CC4-5D6E-409C-BE32-E72D297353CC}">
              <c16:uniqueId val="{00000000-67B2-436E-8392-55D46923ADDB}"/>
            </c:ext>
          </c:extLst>
        </c:ser>
        <c:ser>
          <c:idx val="1"/>
          <c:order val="1"/>
          <c:tx>
            <c:strRef>
              <c:f>Charts!$Q$19</c:f>
              <c:strCache>
                <c:ptCount val="1"/>
                <c:pt idx="0">
                  <c:v> Commercial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Charts!$Q$20:$Q$60</c:f>
              <c:numCache>
                <c:formatCode>0.0</c:formatCode>
                <c:ptCount val="41"/>
                <c:pt idx="0">
                  <c:v>16.182396210256901</c:v>
                </c:pt>
                <c:pt idx="1">
                  <c:v>19.7634038731563</c:v>
                </c:pt>
                <c:pt idx="2">
                  <c:v>17.39888884742</c:v>
                </c:pt>
                <c:pt idx="3">
                  <c:v>15.101048727448999</c:v>
                </c:pt>
                <c:pt idx="4">
                  <c:v>14.3178278197531</c:v>
                </c:pt>
                <c:pt idx="5">
                  <c:v>15.012994662441701</c:v>
                </c:pt>
                <c:pt idx="6">
                  <c:v>15.489579909377699</c:v>
                </c:pt>
                <c:pt idx="7">
                  <c:v>16.9107474627573</c:v>
                </c:pt>
                <c:pt idx="8">
                  <c:v>20.2101765804907</c:v>
                </c:pt>
                <c:pt idx="9">
                  <c:v>17.3237399506183</c:v>
                </c:pt>
                <c:pt idx="10">
                  <c:v>16.771175371166802</c:v>
                </c:pt>
                <c:pt idx="11">
                  <c:v>16.065575584268299</c:v>
                </c:pt>
                <c:pt idx="12">
                  <c:v>16.921836191889799</c:v>
                </c:pt>
                <c:pt idx="13">
                  <c:v>16.604107785486502</c:v>
                </c:pt>
                <c:pt idx="14">
                  <c:v>15.9021681303687</c:v>
                </c:pt>
                <c:pt idx="15">
                  <c:v>16.0213349032224</c:v>
                </c:pt>
                <c:pt idx="16">
                  <c:v>16.135966913221701</c:v>
                </c:pt>
                <c:pt idx="17">
                  <c:v>16.391498612099799</c:v>
                </c:pt>
                <c:pt idx="18">
                  <c:v>19.586919795220101</c:v>
                </c:pt>
                <c:pt idx="19">
                  <c:v>19.932974262113401</c:v>
                </c:pt>
                <c:pt idx="20">
                  <c:v>24.990852649488598</c:v>
                </c:pt>
                <c:pt idx="21">
                  <c:v>17.646009401772101</c:v>
                </c:pt>
                <c:pt idx="22">
                  <c:v>16.450845827920901</c:v>
                </c:pt>
                <c:pt idx="23">
                  <c:v>17.217245923110699</c:v>
                </c:pt>
                <c:pt idx="24">
                  <c:v>19.141753651831301</c:v>
                </c:pt>
                <c:pt idx="25">
                  <c:v>17.493999886361198</c:v>
                </c:pt>
                <c:pt idx="26">
                  <c:v>20.5582373042493</c:v>
                </c:pt>
                <c:pt idx="27">
                  <c:v>23.915005584461898</c:v>
                </c:pt>
                <c:pt idx="28">
                  <c:v>25.895925755878899</c:v>
                </c:pt>
                <c:pt idx="29">
                  <c:v>24.2462899375418</c:v>
                </c:pt>
                <c:pt idx="30">
                  <c:v>24.096769050657699</c:v>
                </c:pt>
                <c:pt idx="31">
                  <c:v>22.672827354925101</c:v>
                </c:pt>
                <c:pt idx="32">
                  <c:v>23.221430405972399</c:v>
                </c:pt>
                <c:pt idx="33">
                  <c:v>21.474555777748101</c:v>
                </c:pt>
                <c:pt idx="34">
                  <c:v>23.554783430842299</c:v>
                </c:pt>
                <c:pt idx="35">
                  <c:v>20.149031536638599</c:v>
                </c:pt>
                <c:pt idx="36">
                  <c:v>20.354484204086301</c:v>
                </c:pt>
                <c:pt idx="37">
                  <c:v>20.9348112575519</c:v>
                </c:pt>
                <c:pt idx="38">
                  <c:v>19.791738369304799</c:v>
                </c:pt>
                <c:pt idx="39">
                  <c:v>17.4763536576585</c:v>
                </c:pt>
                <c:pt idx="40">
                  <c:v>17.429008260713299</c:v>
                </c:pt>
              </c:numCache>
            </c:numRef>
          </c:val>
          <c:smooth val="0"/>
          <c:extLst>
            <c:ext xmlns:c16="http://schemas.microsoft.com/office/drawing/2014/chart" uri="{C3380CC4-5D6E-409C-BE32-E72D297353CC}">
              <c16:uniqueId val="{00000001-67B2-436E-8392-55D46923ADDB}"/>
            </c:ext>
          </c:extLst>
        </c:ser>
        <c:ser>
          <c:idx val="2"/>
          <c:order val="2"/>
          <c:tx>
            <c:strRef>
              <c:f>Charts!$R$19</c:f>
              <c:strCache>
                <c:ptCount val="1"/>
                <c:pt idx="0">
                  <c:v> Industrial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Charts!$R$20:$R$60</c:f>
              <c:numCache>
                <c:formatCode>0.0</c:formatCode>
                <c:ptCount val="41"/>
                <c:pt idx="20">
                  <c:v>7.7534379771155697</c:v>
                </c:pt>
                <c:pt idx="21">
                  <c:v>6.9318638283772698</c:v>
                </c:pt>
                <c:pt idx="22">
                  <c:v>6.7625789068046496</c:v>
                </c:pt>
                <c:pt idx="23">
                  <c:v>6.8047066899506499</c:v>
                </c:pt>
                <c:pt idx="24">
                  <c:v>8.5718622502975794</c:v>
                </c:pt>
                <c:pt idx="25">
                  <c:v>8.7543047155958398</c:v>
                </c:pt>
                <c:pt idx="26">
                  <c:v>12.282562183102099</c:v>
                </c:pt>
                <c:pt idx="27">
                  <c:v>13.160354233735401</c:v>
                </c:pt>
                <c:pt idx="28">
                  <c:v>13.7410311375926</c:v>
                </c:pt>
                <c:pt idx="29">
                  <c:v>12.0582988895542</c:v>
                </c:pt>
                <c:pt idx="30">
                  <c:v>13.540087488647099</c:v>
                </c:pt>
                <c:pt idx="31">
                  <c:v>11.5395201815774</c:v>
                </c:pt>
                <c:pt idx="32">
                  <c:v>10.4333552711421</c:v>
                </c:pt>
                <c:pt idx="33">
                  <c:v>10.6302857291668</c:v>
                </c:pt>
                <c:pt idx="34">
                  <c:v>10.736115483671499</c:v>
                </c:pt>
                <c:pt idx="35">
                  <c:v>9.9510441386890101</c:v>
                </c:pt>
                <c:pt idx="36">
                  <c:v>9.6224244336445608</c:v>
                </c:pt>
                <c:pt idx="37">
                  <c:v>8.3280146073873205</c:v>
                </c:pt>
                <c:pt idx="38">
                  <c:v>9.0977499228298004</c:v>
                </c:pt>
                <c:pt idx="39">
                  <c:v>9.2077976929256504</c:v>
                </c:pt>
                <c:pt idx="40">
                  <c:v>8.3118368054258607</c:v>
                </c:pt>
              </c:numCache>
            </c:numRef>
          </c:val>
          <c:smooth val="0"/>
          <c:extLst>
            <c:ext xmlns:c16="http://schemas.microsoft.com/office/drawing/2014/chart" uri="{C3380CC4-5D6E-409C-BE32-E72D297353CC}">
              <c16:uniqueId val="{00000002-67B2-436E-8392-55D46923ADDB}"/>
            </c:ext>
          </c:extLst>
        </c:ser>
        <c:ser>
          <c:idx val="3"/>
          <c:order val="3"/>
          <c:tx>
            <c:strRef>
              <c:f>Charts!$S$19</c:f>
              <c:strCache>
                <c:ptCount val="1"/>
                <c:pt idx="0">
                  <c:v> Wholesale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Charts!$S$20:$S$60</c:f>
              <c:numCache>
                <c:formatCode>0.0</c:formatCode>
                <c:ptCount val="41"/>
                <c:pt idx="20">
                  <c:v>5.9810345884624798</c:v>
                </c:pt>
                <c:pt idx="21">
                  <c:v>5.35046830923363</c:v>
                </c:pt>
                <c:pt idx="22">
                  <c:v>5.12905839475766</c:v>
                </c:pt>
                <c:pt idx="23">
                  <c:v>5.5277697810042703</c:v>
                </c:pt>
                <c:pt idx="24">
                  <c:v>6.0784964016114804</c:v>
                </c:pt>
                <c:pt idx="25">
                  <c:v>6.5801128550389096</c:v>
                </c:pt>
                <c:pt idx="26">
                  <c:v>6.4198470637892804</c:v>
                </c:pt>
                <c:pt idx="27">
                  <c:v>7.6142498905066498</c:v>
                </c:pt>
                <c:pt idx="28">
                  <c:v>8.4505193463733601</c:v>
                </c:pt>
                <c:pt idx="29">
                  <c:v>7.6862018604784703</c:v>
                </c:pt>
                <c:pt idx="30">
                  <c:v>10.203512792880201</c:v>
                </c:pt>
                <c:pt idx="31">
                  <c:v>10.2889540666024</c:v>
                </c:pt>
                <c:pt idx="32">
                  <c:v>9.6582602131284698</c:v>
                </c:pt>
                <c:pt idx="33">
                  <c:v>8.9785202836315001</c:v>
                </c:pt>
                <c:pt idx="34">
                  <c:v>9.3785311661558701</c:v>
                </c:pt>
                <c:pt idx="35">
                  <c:v>9.1409514895588995</c:v>
                </c:pt>
                <c:pt idx="36">
                  <c:v>8.4604326856952099</c:v>
                </c:pt>
                <c:pt idx="37">
                  <c:v>7.8586146646650299</c:v>
                </c:pt>
                <c:pt idx="38">
                  <c:v>8.1186435964292798</c:v>
                </c:pt>
                <c:pt idx="39">
                  <c:v>8.2061610012622896</c:v>
                </c:pt>
                <c:pt idx="40">
                  <c:v>8.2312099428198504</c:v>
                </c:pt>
              </c:numCache>
            </c:numRef>
          </c:val>
          <c:smooth val="0"/>
          <c:extLst>
            <c:ext xmlns:c16="http://schemas.microsoft.com/office/drawing/2014/chart" uri="{C3380CC4-5D6E-409C-BE32-E72D297353CC}">
              <c16:uniqueId val="{00000003-67B2-436E-8392-55D46923ADDB}"/>
            </c:ext>
          </c:extLst>
        </c:ser>
        <c:dLbls>
          <c:showLegendKey val="0"/>
          <c:showVal val="0"/>
          <c:showCatName val="0"/>
          <c:showSerName val="0"/>
          <c:showPercent val="0"/>
          <c:showBubbleSize val="0"/>
        </c:dLbls>
        <c:smooth val="0"/>
        <c:axId val="143098240"/>
        <c:axId val="143099776"/>
      </c:lineChart>
      <c:catAx>
        <c:axId val="1430982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43099776"/>
        <c:crosses val="autoZero"/>
        <c:auto val="1"/>
        <c:lblAlgn val="ctr"/>
        <c:lblOffset val="100"/>
        <c:noMultiLvlLbl val="0"/>
      </c:catAx>
      <c:valAx>
        <c:axId val="143099776"/>
        <c:scaling>
          <c:orientation val="minMax"/>
        </c:scaling>
        <c:delete val="0"/>
        <c:axPos val="l"/>
        <c:majorGridlines/>
        <c:title>
          <c:tx>
            <c:rich>
              <a:bodyPr rot="-5400000" vert="horz"/>
              <a:lstStyle/>
              <a:p>
                <a:pPr>
                  <a:defRPr/>
                </a:pPr>
                <a:r>
                  <a:rPr lang="en-US"/>
                  <a:t>$/GJ</a:t>
                </a:r>
              </a:p>
            </c:rich>
          </c:tx>
          <c:overlay val="0"/>
        </c:title>
        <c:numFmt formatCode="0" sourceLinked="0"/>
        <c:majorTickMark val="out"/>
        <c:minorTickMark val="none"/>
        <c:tickLblPos val="nextTo"/>
        <c:crossAx val="143098240"/>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5123066</xdr:colOff>
      <xdr:row>48</xdr:row>
      <xdr:rowOff>169500</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E49A781D-0002-485E-9A3B-322F99D35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324" y="8785412"/>
          <a:ext cx="5123066"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DE09F444-053C-49B4-A8E8-B8A4F8C9E5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3091594</xdr:colOff>
      <xdr:row>5</xdr:row>
      <xdr:rowOff>143996</xdr:rowOff>
    </xdr:to>
    <xdr:pic>
      <xdr:nvPicPr>
        <xdr:cNvPr id="4" name="Picture 3">
          <a:hlinkClick xmlns:r="http://schemas.openxmlformats.org/officeDocument/2006/relationships" r:id="rId1"/>
          <a:extLst>
            <a:ext uri="{FF2B5EF4-FFF2-40B4-BE49-F238E27FC236}">
              <a16:creationId xmlns:a16="http://schemas.microsoft.com/office/drawing/2014/main" id="{903F681A-7772-48C8-A325-7E024B686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0</xdr:col>
      <xdr:colOff>3091594</xdr:colOff>
      <xdr:row>5</xdr:row>
      <xdr:rowOff>143996</xdr:rowOff>
    </xdr:to>
    <xdr:pic>
      <xdr:nvPicPr>
        <xdr:cNvPr id="2" name="Picture 1">
          <a:hlinkClick xmlns:r="http://schemas.openxmlformats.org/officeDocument/2006/relationships" r:id="rId1"/>
          <a:extLst>
            <a:ext uri="{FF2B5EF4-FFF2-40B4-BE49-F238E27FC236}">
              <a16:creationId xmlns:a16="http://schemas.microsoft.com/office/drawing/2014/main" id="{106F24AF-66BD-46EF-BAE8-940E184480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33425"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F509A95A-BACB-424F-92C4-FF0878E1EB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DD6DEE0B-D099-4402-B6EB-480E347B4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335056</xdr:colOff>
      <xdr:row>0</xdr:row>
      <xdr:rowOff>92447</xdr:rowOff>
    </xdr:from>
    <xdr:to>
      <xdr:col>7</xdr:col>
      <xdr:colOff>665069</xdr:colOff>
      <xdr:row>15</xdr:row>
      <xdr:rowOff>140072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100853</xdr:colOff>
      <xdr:row>0</xdr:row>
      <xdr:rowOff>92447</xdr:rowOff>
    </xdr:from>
    <xdr:to>
      <xdr:col>13</xdr:col>
      <xdr:colOff>477934</xdr:colOff>
      <xdr:row>16</xdr:row>
      <xdr:rowOff>147917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78442</xdr:colOff>
      <xdr:row>0</xdr:row>
      <xdr:rowOff>92447</xdr:rowOff>
    </xdr:from>
    <xdr:to>
      <xdr:col>20</xdr:col>
      <xdr:colOff>173692</xdr:colOff>
      <xdr:row>16</xdr:row>
      <xdr:rowOff>56028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74B3894A-95F7-4F3C-ABDA-1CF428C2F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7" name="Picture 1">
          <a:hlinkClick xmlns:r="http://schemas.openxmlformats.org/officeDocument/2006/relationships" r:id="rId1"/>
          <a:extLst>
            <a:ext uri="{FF2B5EF4-FFF2-40B4-BE49-F238E27FC236}">
              <a16:creationId xmlns:a16="http://schemas.microsoft.com/office/drawing/2014/main" id="{85DAE807-4B01-4A4F-B5DE-374FF90C7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204DFBFE-19DC-4BD3-9845-E6EC6CFAF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48472C7E-03BF-4156-99EC-78F9FCC182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073EA0A3-5710-49D9-B3A1-658FB3AEE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8651DBAC-B376-4967-9C47-BC421C2806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3795B34A-CAB1-4D2B-B6FB-1C220EEEB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bie.govt.nz/building-and-energy/energy-and-natural-resources/energy-statistics-and-modelling/energy-publications-and-technical-papers/new-zealand-energy-quarterly/" TargetMode="External"/><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49"/>
  <sheetViews>
    <sheetView tabSelected="1" zoomScale="85" zoomScaleNormal="85" workbookViewId="0">
      <selection activeCell="C52" sqref="C52"/>
    </sheetView>
  </sheetViews>
  <sheetFormatPr defaultColWidth="9" defaultRowHeight="14.5" x14ac:dyDescent="0.35"/>
  <cols>
    <col min="1" max="1" width="3.08203125" style="83" customWidth="1"/>
    <col min="2" max="2" width="70.58203125" style="83" customWidth="1"/>
    <col min="3" max="16384" width="9" style="83"/>
  </cols>
  <sheetData>
    <row r="1" spans="1:8" ht="23.5" x14ac:dyDescent="0.35">
      <c r="A1" s="80"/>
      <c r="B1" s="81" t="s">
        <v>45</v>
      </c>
      <c r="D1" s="84"/>
      <c r="E1" s="84"/>
      <c r="F1" s="85"/>
      <c r="G1" s="85"/>
      <c r="H1" s="85"/>
    </row>
    <row r="2" spans="1:8" ht="39.5" x14ac:dyDescent="0.35">
      <c r="A2" s="61"/>
      <c r="B2" s="89" t="s">
        <v>180</v>
      </c>
      <c r="C2" s="87"/>
      <c r="D2" s="87"/>
    </row>
    <row r="3" spans="1:8" x14ac:dyDescent="0.35">
      <c r="A3" s="61"/>
      <c r="B3" s="173" t="s">
        <v>59</v>
      </c>
      <c r="C3" s="88"/>
      <c r="D3" s="88"/>
    </row>
    <row r="4" spans="1:8" x14ac:dyDescent="0.35">
      <c r="A4" s="61"/>
      <c r="B4" s="90"/>
      <c r="C4" s="86"/>
      <c r="D4" s="86"/>
    </row>
    <row r="5" spans="1:8" ht="15.5" x14ac:dyDescent="0.35">
      <c r="A5" s="61"/>
      <c r="B5" s="95" t="s">
        <v>113</v>
      </c>
    </row>
    <row r="6" spans="1:8" x14ac:dyDescent="0.35">
      <c r="A6" s="61"/>
      <c r="B6" s="92" t="s">
        <v>116</v>
      </c>
    </row>
    <row r="7" spans="1:8" x14ac:dyDescent="0.35">
      <c r="A7" s="61"/>
      <c r="B7" s="174" t="s">
        <v>56</v>
      </c>
    </row>
    <row r="8" spans="1:8" x14ac:dyDescent="0.35">
      <c r="A8" s="61"/>
      <c r="B8" s="93"/>
    </row>
    <row r="9" spans="1:8" x14ac:dyDescent="0.35">
      <c r="A9" s="172"/>
      <c r="B9" s="175" t="s">
        <v>154</v>
      </c>
    </row>
    <row r="10" spans="1:8" x14ac:dyDescent="0.35">
      <c r="A10" s="61"/>
      <c r="B10" s="96" t="s">
        <v>117</v>
      </c>
    </row>
    <row r="11" spans="1:8" x14ac:dyDescent="0.35">
      <c r="A11" s="61"/>
      <c r="B11" s="97"/>
    </row>
    <row r="12" spans="1:8" x14ac:dyDescent="0.35">
      <c r="A12" s="172"/>
      <c r="B12" s="176" t="s">
        <v>155</v>
      </c>
    </row>
    <row r="13" spans="1:8" x14ac:dyDescent="0.35">
      <c r="A13" s="61"/>
      <c r="B13" s="96" t="s">
        <v>41</v>
      </c>
    </row>
    <row r="14" spans="1:8" x14ac:dyDescent="0.35">
      <c r="A14" s="61"/>
      <c r="B14" s="97"/>
    </row>
    <row r="15" spans="1:8" x14ac:dyDescent="0.35">
      <c r="A15" s="172"/>
      <c r="B15" s="176" t="s">
        <v>156</v>
      </c>
    </row>
    <row r="16" spans="1:8" x14ac:dyDescent="0.35">
      <c r="A16" s="61"/>
      <c r="B16" s="96" t="s">
        <v>40</v>
      </c>
    </row>
    <row r="17" spans="1:2" x14ac:dyDescent="0.35">
      <c r="A17" s="61"/>
      <c r="B17" s="97"/>
    </row>
    <row r="18" spans="1:2" x14ac:dyDescent="0.35">
      <c r="A18" s="172"/>
      <c r="B18" s="176" t="s">
        <v>157</v>
      </c>
    </row>
    <row r="19" spans="1:2" x14ac:dyDescent="0.35">
      <c r="A19" s="61"/>
      <c r="B19" s="96" t="s">
        <v>42</v>
      </c>
    </row>
    <row r="20" spans="1:2" x14ac:dyDescent="0.35">
      <c r="A20" s="61"/>
      <c r="B20" s="97"/>
    </row>
    <row r="21" spans="1:2" ht="15.5" x14ac:dyDescent="0.35">
      <c r="A21" s="61"/>
      <c r="B21" s="95" t="s">
        <v>114</v>
      </c>
    </row>
    <row r="22" spans="1:2" x14ac:dyDescent="0.35">
      <c r="A22" s="61"/>
      <c r="B22" s="92" t="s">
        <v>115</v>
      </c>
    </row>
    <row r="23" spans="1:2" x14ac:dyDescent="0.35">
      <c r="A23" s="61"/>
      <c r="B23" s="174" t="s">
        <v>57</v>
      </c>
    </row>
    <row r="24" spans="1:2" x14ac:dyDescent="0.35">
      <c r="A24" s="61"/>
      <c r="B24" s="93"/>
    </row>
    <row r="25" spans="1:2" x14ac:dyDescent="0.35">
      <c r="A25" s="98"/>
      <c r="B25" s="176" t="s">
        <v>158</v>
      </c>
    </row>
    <row r="26" spans="1:2" x14ac:dyDescent="0.35">
      <c r="A26" s="61"/>
      <c r="B26" s="96" t="s">
        <v>118</v>
      </c>
    </row>
    <row r="27" spans="1:2" x14ac:dyDescent="0.35">
      <c r="A27" s="61"/>
      <c r="B27" s="97"/>
    </row>
    <row r="28" spans="1:2" x14ac:dyDescent="0.35">
      <c r="A28" s="98"/>
      <c r="B28" s="176" t="s">
        <v>159</v>
      </c>
    </row>
    <row r="29" spans="1:2" x14ac:dyDescent="0.35">
      <c r="A29" s="61"/>
      <c r="B29" s="96" t="s">
        <v>119</v>
      </c>
    </row>
    <row r="30" spans="1:2" x14ac:dyDescent="0.35">
      <c r="A30" s="61"/>
      <c r="B30" s="97"/>
    </row>
    <row r="31" spans="1:2" x14ac:dyDescent="0.35">
      <c r="A31" s="98"/>
      <c r="B31" s="176" t="s">
        <v>160</v>
      </c>
    </row>
    <row r="32" spans="1:2" x14ac:dyDescent="0.35">
      <c r="A32" s="61"/>
      <c r="B32" s="96" t="s">
        <v>120</v>
      </c>
    </row>
    <row r="33" spans="1:2" x14ac:dyDescent="0.35">
      <c r="A33" s="61"/>
      <c r="B33" s="97"/>
    </row>
    <row r="34" spans="1:2" x14ac:dyDescent="0.35">
      <c r="A34" s="98"/>
      <c r="B34" s="176" t="s">
        <v>161</v>
      </c>
    </row>
    <row r="35" spans="1:2" x14ac:dyDescent="0.35">
      <c r="A35" s="61"/>
      <c r="B35" s="96" t="s">
        <v>121</v>
      </c>
    </row>
    <row r="36" spans="1:2" x14ac:dyDescent="0.35">
      <c r="A36" s="61"/>
      <c r="B36" s="94"/>
    </row>
    <row r="37" spans="1:2" ht="15.5" x14ac:dyDescent="0.35">
      <c r="A37" s="61"/>
      <c r="B37" s="95" t="s">
        <v>122</v>
      </c>
    </row>
    <row r="38" spans="1:2" x14ac:dyDescent="0.35">
      <c r="A38" s="61"/>
      <c r="B38" s="92" t="s">
        <v>58</v>
      </c>
    </row>
    <row r="39" spans="1:2" x14ac:dyDescent="0.35">
      <c r="A39" s="61"/>
      <c r="B39" s="92"/>
    </row>
    <row r="40" spans="1:2" x14ac:dyDescent="0.35">
      <c r="A40" s="99"/>
      <c r="B40" s="176" t="s">
        <v>123</v>
      </c>
    </row>
    <row r="41" spans="1:2" x14ac:dyDescent="0.35">
      <c r="A41" s="61"/>
      <c r="B41" s="96" t="s">
        <v>44</v>
      </c>
    </row>
    <row r="42" spans="1:2" x14ac:dyDescent="0.35">
      <c r="A42" s="61"/>
      <c r="B42" s="97"/>
    </row>
    <row r="43" spans="1:2" x14ac:dyDescent="0.35">
      <c r="A43" s="99"/>
      <c r="B43" s="176" t="s">
        <v>124</v>
      </c>
    </row>
    <row r="44" spans="1:2" x14ac:dyDescent="0.35">
      <c r="A44" s="61"/>
      <c r="B44" s="100" t="s">
        <v>43</v>
      </c>
    </row>
    <row r="45" spans="1:2" x14ac:dyDescent="0.35">
      <c r="A45" s="61"/>
      <c r="B45" s="100"/>
    </row>
    <row r="46" spans="1:2" x14ac:dyDescent="0.35">
      <c r="A46" s="61"/>
      <c r="B46" s="61"/>
    </row>
    <row r="47" spans="1:2" x14ac:dyDescent="0.35">
      <c r="A47" s="61"/>
      <c r="B47" s="61"/>
    </row>
    <row r="48" spans="1:2" x14ac:dyDescent="0.35">
      <c r="A48" s="61"/>
      <c r="B48" s="61"/>
    </row>
    <row r="49" spans="1:2" x14ac:dyDescent="0.35">
      <c r="A49" s="61"/>
      <c r="B49" s="61"/>
    </row>
  </sheetData>
  <hyperlinks>
    <hyperlink ref="B9" location="Contents!A1" display="1 - Quarterly c per unit (nom.)" xr:uid="{00000000-0004-0000-0100-000000000000}"/>
    <hyperlink ref="B15" location="Contents!A1" display="3 - Quarterly NZD per GJ (nom.)" xr:uid="{00000000-0004-0000-0100-000001000000}"/>
    <hyperlink ref="B12" location="Contents!A1" display="2 - Quarterly c per unit (real)" xr:uid="{00000000-0004-0000-0100-000002000000}"/>
    <hyperlink ref="B18" location="Contents!A1" display="4 - Quarterly NZD per GJ (real)" xr:uid="{00000000-0004-0000-0100-000003000000}"/>
    <hyperlink ref="B25" location="Contents!A1" display="5 - Annual c per unit (nom.)" xr:uid="{00000000-0004-0000-0100-000004000000}"/>
    <hyperlink ref="B31" location="Contents!A1" display="7 - Annual NZD per GJ (nom.)" xr:uid="{00000000-0004-0000-0100-000005000000}"/>
    <hyperlink ref="B28" location="Contents!A1" display="6 - Annual c per unit (real)" xr:uid="{00000000-0004-0000-0100-000006000000}"/>
    <hyperlink ref="B34" location="Contents!A1" display="8 - Annual NZD per GJ (real)" xr:uid="{00000000-0004-0000-0100-000007000000}"/>
    <hyperlink ref="B43" location="'Retail price composition'!A1" display="Retail price composition" xr:uid="{00000000-0004-0000-0100-000008000000}"/>
    <hyperlink ref="B40" location="Taxes!A1" display="Taxes" xr:uid="{00000000-0004-0000-0100-000009000000}"/>
    <hyperlink ref="B3" r:id="rId1" xr:uid="{00000000-0004-0000-0100-00000A000000}"/>
    <hyperlink ref="B23" r:id="rId2" xr:uid="{00000000-0004-0000-0100-00000B000000}"/>
    <hyperlink ref="B7" r:id="rId3" xr:uid="{00000000-0004-0000-0100-00000C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BA55"/>
  <sheetViews>
    <sheetView zoomScale="50" zoomScaleNormal="50" workbookViewId="0">
      <pane xSplit="2" ySplit="10" topLeftCell="C47" activePane="bottomRight" state="frozen"/>
      <selection activeCell="A6" sqref="A6"/>
      <selection pane="topRight" activeCell="A6" sqref="A6"/>
      <selection pane="bottomLeft" activeCell="A6" sqref="A6"/>
      <selection pane="bottomRight" activeCell="A49" sqref="A49:B49"/>
    </sheetView>
  </sheetViews>
  <sheetFormatPr defaultColWidth="9.58203125" defaultRowHeight="14.5" outlineLevelRow="1" x14ac:dyDescent="0.35"/>
  <cols>
    <col min="1" max="1" width="50.58203125" style="2" customWidth="1"/>
    <col min="2" max="2" width="23.08203125" style="2" customWidth="1"/>
    <col min="3" max="53" width="9.58203125" style="124"/>
    <col min="54" max="16384" width="9.58203125" style="1"/>
  </cols>
  <sheetData>
    <row r="1" spans="1:53" x14ac:dyDescent="0.35">
      <c r="A1" s="177" t="s">
        <v>125</v>
      </c>
    </row>
    <row r="2" spans="1:53" x14ac:dyDescent="0.35">
      <c r="A2" s="4"/>
      <c r="B2" s="1"/>
    </row>
    <row r="3" spans="1:53" x14ac:dyDescent="0.35">
      <c r="B3" s="1"/>
    </row>
    <row r="7" spans="1:53" x14ac:dyDescent="0.35">
      <c r="A7" s="130"/>
    </row>
    <row r="8" spans="1:53" ht="21" x14ac:dyDescent="0.35">
      <c r="A8" s="15" t="s">
        <v>182</v>
      </c>
      <c r="B8" s="91"/>
    </row>
    <row r="9" spans="1:53" x14ac:dyDescent="0.35">
      <c r="A9" s="103" t="s">
        <v>138</v>
      </c>
      <c r="B9" s="11"/>
    </row>
    <row r="10" spans="1:53" x14ac:dyDescent="0.35">
      <c r="A10" s="135" t="s">
        <v>134</v>
      </c>
      <c r="B10" s="135"/>
      <c r="C10" s="151">
        <v>1974</v>
      </c>
      <c r="D10" s="151">
        <v>1975</v>
      </c>
      <c r="E10" s="151">
        <v>1976</v>
      </c>
      <c r="F10" s="151">
        <v>1977</v>
      </c>
      <c r="G10" s="151">
        <v>1978</v>
      </c>
      <c r="H10" s="151">
        <v>1979</v>
      </c>
      <c r="I10" s="151">
        <v>1980</v>
      </c>
      <c r="J10" s="151">
        <v>1981</v>
      </c>
      <c r="K10" s="151">
        <v>1982</v>
      </c>
      <c r="L10" s="151">
        <v>1983</v>
      </c>
      <c r="M10" s="151">
        <v>1984</v>
      </c>
      <c r="N10" s="151">
        <v>1985</v>
      </c>
      <c r="O10" s="151">
        <v>1986</v>
      </c>
      <c r="P10" s="151">
        <v>1987</v>
      </c>
      <c r="Q10" s="151">
        <v>1988</v>
      </c>
      <c r="R10" s="151">
        <v>1989</v>
      </c>
      <c r="S10" s="151">
        <v>1990</v>
      </c>
      <c r="T10" s="151">
        <v>1991</v>
      </c>
      <c r="U10" s="151">
        <v>1992</v>
      </c>
      <c r="V10" s="151">
        <v>1993</v>
      </c>
      <c r="W10" s="151">
        <v>1994</v>
      </c>
      <c r="X10" s="151">
        <v>1995</v>
      </c>
      <c r="Y10" s="151">
        <v>1996</v>
      </c>
      <c r="Z10" s="151">
        <v>1997</v>
      </c>
      <c r="AA10" s="151">
        <v>1998</v>
      </c>
      <c r="AB10" s="151">
        <v>1999</v>
      </c>
      <c r="AC10" s="151">
        <v>2000</v>
      </c>
      <c r="AD10" s="151">
        <v>2001</v>
      </c>
      <c r="AE10" s="151">
        <v>2002</v>
      </c>
      <c r="AF10" s="151">
        <v>2003</v>
      </c>
      <c r="AG10" s="151">
        <v>2004</v>
      </c>
      <c r="AH10" s="151">
        <v>2005</v>
      </c>
      <c r="AI10" s="151">
        <v>2006</v>
      </c>
      <c r="AJ10" s="151">
        <v>2007</v>
      </c>
      <c r="AK10" s="151">
        <v>2008</v>
      </c>
      <c r="AL10" s="151">
        <v>2009</v>
      </c>
      <c r="AM10" s="151">
        <v>2010</v>
      </c>
      <c r="AN10" s="151">
        <v>2011</v>
      </c>
      <c r="AO10" s="151">
        <v>2012</v>
      </c>
      <c r="AP10" s="151">
        <v>2013</v>
      </c>
      <c r="AQ10" s="151">
        <v>2014</v>
      </c>
      <c r="AR10" s="151">
        <v>2015</v>
      </c>
      <c r="AS10" s="151">
        <v>2016</v>
      </c>
      <c r="AT10" s="151">
        <v>2017</v>
      </c>
      <c r="AU10" s="151">
        <v>2018</v>
      </c>
      <c r="AV10" s="151">
        <v>2019</v>
      </c>
      <c r="AW10" s="151">
        <v>2020</v>
      </c>
      <c r="AX10" s="151">
        <v>2021</v>
      </c>
      <c r="AY10" s="151">
        <v>2022</v>
      </c>
      <c r="AZ10" s="151">
        <v>2023</v>
      </c>
      <c r="BA10" s="151">
        <v>2024</v>
      </c>
    </row>
    <row r="11" spans="1:53"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71</v>
      </c>
      <c r="B12" s="9" t="s">
        <v>9</v>
      </c>
      <c r="C12" s="13">
        <v>50.884151325345101</v>
      </c>
      <c r="D12" s="13">
        <v>61.819783715576335</v>
      </c>
      <c r="E12" s="13">
        <v>71.872821662417181</v>
      </c>
      <c r="F12" s="13">
        <v>67.395445669617956</v>
      </c>
      <c r="G12" s="13">
        <v>64.038092875085738</v>
      </c>
      <c r="H12" s="13">
        <v>66.459374556626329</v>
      </c>
      <c r="I12" s="13">
        <v>79.779359217674894</v>
      </c>
      <c r="J12" s="13">
        <v>79.303477058667724</v>
      </c>
      <c r="K12" s="13">
        <v>78.163310360783029</v>
      </c>
      <c r="L12" s="13">
        <v>77.036558823860702</v>
      </c>
      <c r="M12" s="13">
        <v>79.927731782074005</v>
      </c>
      <c r="N12" s="13">
        <v>82.29637829346953</v>
      </c>
      <c r="O12" s="13">
        <v>65.507768609632549</v>
      </c>
      <c r="P12" s="13">
        <v>61.52071872133962</v>
      </c>
      <c r="Q12" s="13">
        <v>57.129528628211105</v>
      </c>
      <c r="R12" s="13">
        <v>54.753138370320244</v>
      </c>
      <c r="S12" s="13">
        <v>54.66913842174371</v>
      </c>
      <c r="T12" s="13">
        <v>54.464141854383442</v>
      </c>
      <c r="U12" s="13">
        <v>54.499312824128523</v>
      </c>
      <c r="V12" s="13">
        <v>53.185369750323645</v>
      </c>
      <c r="W12" s="13">
        <v>49.511064590144187</v>
      </c>
      <c r="X12" s="13">
        <v>47.631135659942075</v>
      </c>
      <c r="Y12" s="13">
        <v>46.434215928193559</v>
      </c>
      <c r="Z12" s="13">
        <v>45.869088064932455</v>
      </c>
      <c r="AA12" s="13">
        <v>42.443059588533181</v>
      </c>
      <c r="AB12" s="13">
        <v>42.700098722903334</v>
      </c>
      <c r="AC12" s="13">
        <v>51.954029393023333</v>
      </c>
      <c r="AD12" s="13">
        <v>49.482745136852849</v>
      </c>
      <c r="AE12" s="13">
        <v>47.447370180544617</v>
      </c>
      <c r="AF12" s="13">
        <v>47.643346690054855</v>
      </c>
      <c r="AG12" s="13">
        <v>51.618524499866844</v>
      </c>
      <c r="AH12" s="13">
        <v>56.669799700868211</v>
      </c>
      <c r="AI12" s="13">
        <v>64.294213158968944</v>
      </c>
      <c r="AJ12" s="13">
        <v>62.606620899750382</v>
      </c>
      <c r="AK12" s="13">
        <v>70.385805570060654</v>
      </c>
      <c r="AL12" s="13">
        <v>61.322762367865067</v>
      </c>
      <c r="AM12" s="13">
        <v>66.116562299241465</v>
      </c>
      <c r="AN12" s="13">
        <v>73.921168190172949</v>
      </c>
      <c r="AO12" s="13">
        <v>74.51362048739071</v>
      </c>
      <c r="AP12" s="13">
        <v>74.041989356675245</v>
      </c>
      <c r="AQ12" s="13">
        <v>72.601221693450597</v>
      </c>
      <c r="AR12" s="13">
        <v>65.641974372594177</v>
      </c>
      <c r="AS12" s="13">
        <v>61.193126734109384</v>
      </c>
      <c r="AT12" s="13">
        <v>64.262132354696845</v>
      </c>
      <c r="AU12" s="13">
        <v>76.456997938900216</v>
      </c>
      <c r="AV12" s="13">
        <v>75.231986713733932</v>
      </c>
      <c r="AW12" s="13">
        <v>67.964559158077051</v>
      </c>
      <c r="AX12" s="13">
        <v>75.035335461807975</v>
      </c>
      <c r="AY12" s="13">
        <v>84.61540536281089</v>
      </c>
      <c r="AZ12" s="13">
        <v>78.536032802890162</v>
      </c>
      <c r="BA12" s="13">
        <v>77.226912771030527</v>
      </c>
    </row>
    <row r="13" spans="1:53" x14ac:dyDescent="0.35">
      <c r="A13" s="16" t="s">
        <v>6</v>
      </c>
      <c r="B13" s="20" t="s">
        <v>9</v>
      </c>
      <c r="C13" s="125">
        <v>55.418781127062999</v>
      </c>
      <c r="D13" s="125">
        <v>66.803910896477802</v>
      </c>
      <c r="E13" s="125">
        <v>78.317593176426499</v>
      </c>
      <c r="F13" s="125">
        <v>73.414276015548097</v>
      </c>
      <c r="G13" s="125">
        <v>69.707632238807605</v>
      </c>
      <c r="H13" s="125">
        <v>72.265457435424494</v>
      </c>
      <c r="I13" s="125">
        <v>86.853503669456899</v>
      </c>
      <c r="J13" s="125">
        <v>86.337166524836107</v>
      </c>
      <c r="K13" s="125">
        <v>85.1090533482936</v>
      </c>
      <c r="L13" s="125">
        <v>83.928118732435294</v>
      </c>
      <c r="M13" s="125">
        <v>87.1774114326209</v>
      </c>
      <c r="N13" s="125">
        <v>89.640136262507099</v>
      </c>
      <c r="O13" s="125">
        <v>71.445548319590202</v>
      </c>
      <c r="P13" s="125">
        <v>67.0110358353283</v>
      </c>
      <c r="Q13" s="125">
        <v>62.231798135756698</v>
      </c>
      <c r="R13" s="125">
        <v>59.704066272269799</v>
      </c>
      <c r="S13" s="125">
        <v>59.401462101676103</v>
      </c>
      <c r="T13" s="125">
        <v>60.011479658647602</v>
      </c>
      <c r="U13" s="125">
        <v>59.892176943578001</v>
      </c>
      <c r="V13" s="125">
        <v>58.702829313452099</v>
      </c>
      <c r="W13" s="125">
        <v>54.849837847944798</v>
      </c>
      <c r="X13" s="125">
        <v>52.898257736871997</v>
      </c>
      <c r="Y13" s="125">
        <v>51.941231931153403</v>
      </c>
      <c r="Z13" s="125">
        <v>51.4299700620114</v>
      </c>
      <c r="AA13" s="125">
        <v>47.729172358053702</v>
      </c>
      <c r="AB13" s="125">
        <v>47.937426641035501</v>
      </c>
      <c r="AC13" s="125">
        <v>57.624702270656698</v>
      </c>
      <c r="AD13" s="125">
        <v>55.263777052374202</v>
      </c>
      <c r="AE13" s="125">
        <v>53.084626503353903</v>
      </c>
      <c r="AF13" s="125">
        <v>53.396599467803902</v>
      </c>
      <c r="AG13" s="125">
        <v>57.676848260929098</v>
      </c>
      <c r="AH13" s="125">
        <v>63.047115184826701</v>
      </c>
      <c r="AI13" s="125">
        <v>71.376865631908501</v>
      </c>
      <c r="AJ13" s="125">
        <v>69.490196173071595</v>
      </c>
      <c r="AK13" s="125">
        <v>77.762234159450998</v>
      </c>
      <c r="AL13" s="125">
        <v>68.540913133979998</v>
      </c>
      <c r="AM13" s="125">
        <v>73.985667104838797</v>
      </c>
      <c r="AN13" s="125">
        <v>82.588681410998603</v>
      </c>
      <c r="AO13" s="125">
        <v>83.613694757572802</v>
      </c>
      <c r="AP13" s="125">
        <v>83.200325959295995</v>
      </c>
      <c r="AQ13" s="125">
        <v>81.889611851480794</v>
      </c>
      <c r="AR13" s="125">
        <v>74.756646774255699</v>
      </c>
      <c r="AS13" s="125">
        <v>70.356078027792805</v>
      </c>
      <c r="AT13" s="125">
        <v>73.771041794871806</v>
      </c>
      <c r="AU13" s="125">
        <v>79.835409760070405</v>
      </c>
      <c r="AV13" s="125">
        <v>78.9509182234126</v>
      </c>
      <c r="AW13" s="125">
        <v>72.364115559942206</v>
      </c>
      <c r="AX13" s="125">
        <v>79.372915200501495</v>
      </c>
      <c r="AY13" s="125">
        <v>88.374365037618901</v>
      </c>
      <c r="AZ13" s="125">
        <v>82.232955316180806</v>
      </c>
      <c r="BA13" s="125">
        <v>80.728179525051601</v>
      </c>
    </row>
    <row r="14" spans="1:53" x14ac:dyDescent="0.35">
      <c r="A14" s="16" t="s">
        <v>7</v>
      </c>
      <c r="B14" s="20" t="s">
        <v>9</v>
      </c>
      <c r="C14" s="125">
        <v>54.936835027941903</v>
      </c>
      <c r="D14" s="125">
        <v>72.729221741782496</v>
      </c>
      <c r="E14" s="125">
        <v>76.662574234755994</v>
      </c>
      <c r="F14" s="125">
        <v>72.029788644769297</v>
      </c>
      <c r="G14" s="125">
        <v>69.268619959241093</v>
      </c>
      <c r="H14" s="125">
        <v>73.833208741173095</v>
      </c>
      <c r="I14" s="125">
        <v>85.737026255579494</v>
      </c>
      <c r="J14" s="125">
        <v>84.822383701408697</v>
      </c>
      <c r="K14" s="125">
        <v>82.656298453777495</v>
      </c>
      <c r="L14" s="125">
        <v>81.396433300743297</v>
      </c>
      <c r="M14" s="125">
        <v>84.884193562683393</v>
      </c>
      <c r="N14" s="125">
        <v>88.568823668934499</v>
      </c>
      <c r="O14" s="125">
        <v>69.163527920843194</v>
      </c>
      <c r="P14" s="125">
        <v>65.599800384572802</v>
      </c>
      <c r="Q14" s="125">
        <v>61.373962936141503</v>
      </c>
      <c r="R14" s="125">
        <v>58.599080695941502</v>
      </c>
      <c r="S14" s="125">
        <v>59.873001464743098</v>
      </c>
      <c r="T14" s="125">
        <v>57.623663769865303</v>
      </c>
      <c r="U14" s="125">
        <v>58.262608361397398</v>
      </c>
      <c r="V14" s="125">
        <v>56.682442698939397</v>
      </c>
      <c r="W14" s="125">
        <v>52.6508335312366</v>
      </c>
      <c r="X14" s="125">
        <v>50.717186018011503</v>
      </c>
      <c r="Y14" s="125">
        <v>49.8428940715756</v>
      </c>
      <c r="Z14" s="125">
        <v>49.339832318840699</v>
      </c>
      <c r="AA14" s="125">
        <v>45.641173432511202</v>
      </c>
      <c r="AB14" s="125">
        <v>45.968030549439199</v>
      </c>
      <c r="AC14" s="125">
        <v>56.210788241775099</v>
      </c>
      <c r="AD14" s="125">
        <v>53.448117610800701</v>
      </c>
      <c r="AE14" s="125">
        <v>51.222851886369199</v>
      </c>
      <c r="AF14" s="125">
        <v>51.411998866213899</v>
      </c>
      <c r="AG14" s="125">
        <v>55.715718488931998</v>
      </c>
      <c r="AH14" s="125">
        <v>61.308681252295202</v>
      </c>
      <c r="AI14" s="125">
        <v>69.618178014902497</v>
      </c>
      <c r="AJ14" s="125">
        <v>67.789649074052306</v>
      </c>
      <c r="AK14" s="125">
        <v>76.316785084007606</v>
      </c>
      <c r="AL14" s="125">
        <v>66.263891688876001</v>
      </c>
      <c r="AM14" s="125">
        <v>71.436262053976805</v>
      </c>
      <c r="AN14" s="125">
        <v>79.9418271544791</v>
      </c>
      <c r="AO14" s="125">
        <v>80.477610619586301</v>
      </c>
      <c r="AP14" s="125">
        <v>79.929910376304093</v>
      </c>
      <c r="AQ14" s="125">
        <v>78.277545603713705</v>
      </c>
      <c r="AR14" s="125">
        <v>70.556389243488695</v>
      </c>
      <c r="AS14" s="125">
        <v>65.533721295883495</v>
      </c>
      <c r="AT14" s="125">
        <v>68.837974893571101</v>
      </c>
      <c r="AU14" s="125">
        <v>75.523373815570295</v>
      </c>
      <c r="AV14" s="125">
        <v>74.219489358183793</v>
      </c>
      <c r="AW14" s="125">
        <v>66.777351799372298</v>
      </c>
      <c r="AX14" s="125">
        <v>73.873321013541201</v>
      </c>
      <c r="AY14" s="125">
        <v>83.595918036773298</v>
      </c>
      <c r="AZ14" s="125">
        <v>77.533842464238901</v>
      </c>
      <c r="BA14" s="125">
        <v>76.269430502982601</v>
      </c>
    </row>
    <row r="15" spans="1:53" x14ac:dyDescent="0.35">
      <c r="A15" s="16"/>
      <c r="B15" s="20"/>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9"/>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3"/>
      <c r="AZ16" s="13"/>
      <c r="BA16" s="125"/>
    </row>
    <row r="17" spans="1:53" x14ac:dyDescent="0.35">
      <c r="A17" s="16" t="s">
        <v>3</v>
      </c>
      <c r="B17" s="20" t="s">
        <v>9</v>
      </c>
      <c r="C17" s="125">
        <v>34.502345216672403</v>
      </c>
      <c r="D17" s="125">
        <v>34.701833417204199</v>
      </c>
      <c r="E17" s="125">
        <v>40.361262475999403</v>
      </c>
      <c r="F17" s="125">
        <v>40.732709950197098</v>
      </c>
      <c r="G17" s="125">
        <v>36.382590821858997</v>
      </c>
      <c r="H17" s="125">
        <v>42.8222648760959</v>
      </c>
      <c r="I17" s="125">
        <v>61.616013780872599</v>
      </c>
      <c r="J17" s="125">
        <v>60.8402050652019</v>
      </c>
      <c r="K17" s="125">
        <v>69.319249208476506</v>
      </c>
      <c r="L17" s="125">
        <v>64.578493773163203</v>
      </c>
      <c r="M17" s="125">
        <v>71.222249155212594</v>
      </c>
      <c r="N17" s="125">
        <v>62.971404648884899</v>
      </c>
      <c r="O17" s="125">
        <v>49.891039539374098</v>
      </c>
      <c r="P17" s="125">
        <v>47.435613232632399</v>
      </c>
      <c r="Q17" s="125">
        <v>45.426403281679598</v>
      </c>
      <c r="R17" s="125">
        <v>38.336364138603201</v>
      </c>
      <c r="S17" s="125">
        <v>40.6532700905083</v>
      </c>
      <c r="T17" s="125">
        <v>31.429228398735098</v>
      </c>
      <c r="U17" s="125">
        <v>31.493627370946001</v>
      </c>
      <c r="V17" s="125">
        <v>30.343918329735502</v>
      </c>
      <c r="W17" s="125">
        <v>27.861370538032599</v>
      </c>
      <c r="X17" s="125">
        <v>26.374084795533399</v>
      </c>
      <c r="Y17" s="125">
        <v>27.086969366245999</v>
      </c>
      <c r="Z17" s="125">
        <v>27.6928852747848</v>
      </c>
      <c r="AA17" s="125">
        <v>23.919609297080299</v>
      </c>
      <c r="AB17" s="125">
        <v>24.836868412295999</v>
      </c>
      <c r="AC17" s="125">
        <v>35.275773064006302</v>
      </c>
      <c r="AD17" s="125">
        <v>33.933532056544898</v>
      </c>
      <c r="AE17" s="125">
        <v>29.511232622011299</v>
      </c>
      <c r="AF17" s="125">
        <v>28.053603006680099</v>
      </c>
      <c r="AG17" s="125">
        <v>32.210359193910001</v>
      </c>
      <c r="AH17" s="125">
        <v>38.635820816868303</v>
      </c>
      <c r="AI17" s="125">
        <v>46.860231500644304</v>
      </c>
      <c r="AJ17" s="125">
        <v>42.445184035408197</v>
      </c>
      <c r="AK17" s="125">
        <v>56.428486636005502</v>
      </c>
      <c r="AL17" s="125">
        <v>38.870698750822598</v>
      </c>
      <c r="AM17" s="125">
        <v>43.734064734094297</v>
      </c>
      <c r="AN17" s="125">
        <v>53.217373654514397</v>
      </c>
      <c r="AO17" s="125">
        <v>53.251200809752703</v>
      </c>
      <c r="AP17" s="125">
        <v>51.582813618069302</v>
      </c>
      <c r="AQ17" s="125">
        <v>48.944193815270602</v>
      </c>
      <c r="AR17" s="125">
        <v>39.477130230192898</v>
      </c>
      <c r="AS17" s="125">
        <v>34.730756003724501</v>
      </c>
      <c r="AT17" s="125">
        <v>39.735658280734</v>
      </c>
      <c r="AU17" s="125">
        <v>47.548294896496003</v>
      </c>
      <c r="AV17" s="125">
        <v>47.318806245141097</v>
      </c>
      <c r="AW17" s="125">
        <v>38.672885683252296</v>
      </c>
      <c r="AX17" s="125">
        <v>45.643218212991897</v>
      </c>
      <c r="AY17" s="125">
        <v>70.121136013051796</v>
      </c>
      <c r="AZ17" s="125">
        <v>58.250442721008703</v>
      </c>
      <c r="BA17" s="125">
        <v>52.697193636417801</v>
      </c>
    </row>
    <row r="18" spans="1:53" x14ac:dyDescent="0.35">
      <c r="A18" s="16" t="s">
        <v>1</v>
      </c>
      <c r="B18" s="20" t="s">
        <v>10</v>
      </c>
      <c r="C18" s="125"/>
      <c r="D18" s="125"/>
      <c r="E18" s="125"/>
      <c r="F18" s="125"/>
      <c r="G18" s="125"/>
      <c r="H18" s="125"/>
      <c r="I18" s="125"/>
      <c r="J18" s="125"/>
      <c r="K18" s="125"/>
      <c r="L18" s="125">
        <v>57.116014546840397</v>
      </c>
      <c r="M18" s="125">
        <v>62.940101976686996</v>
      </c>
      <c r="N18" s="125">
        <v>54.884315137599998</v>
      </c>
      <c r="O18" s="125">
        <v>45.917339852630199</v>
      </c>
      <c r="P18" s="125">
        <v>46.814567059927697</v>
      </c>
      <c r="Q18" s="125">
        <v>45.321387921057699</v>
      </c>
      <c r="R18" s="125">
        <v>31.772954505854301</v>
      </c>
      <c r="S18" s="125">
        <v>34.163500616540702</v>
      </c>
      <c r="T18" s="125">
        <v>26.8838783436047</v>
      </c>
      <c r="U18" s="125">
        <v>26.716177359816399</v>
      </c>
      <c r="V18" s="125">
        <v>25.330665160801999</v>
      </c>
      <c r="W18" s="125">
        <v>23.582653551030901</v>
      </c>
      <c r="X18" s="125">
        <v>23.668053960801501</v>
      </c>
      <c r="Y18" s="125">
        <v>24.139947612270401</v>
      </c>
      <c r="Z18" s="125">
        <v>24.344121554331</v>
      </c>
      <c r="AA18" s="125">
        <v>22.139403942329299</v>
      </c>
      <c r="AB18" s="125">
        <v>23.5096335872081</v>
      </c>
      <c r="AC18" s="125">
        <v>31.783177516397799</v>
      </c>
      <c r="AD18" s="125">
        <v>29.916990603235401</v>
      </c>
      <c r="AE18" s="125">
        <v>27.517341831824801</v>
      </c>
      <c r="AF18" s="125">
        <v>27.441818281841002</v>
      </c>
      <c r="AG18" s="125">
        <v>31.561504585991401</v>
      </c>
      <c r="AH18" s="125">
        <v>36.815709327100201</v>
      </c>
      <c r="AI18" s="125">
        <v>42.002774572077399</v>
      </c>
      <c r="AJ18" s="125">
        <v>38.634518146567402</v>
      </c>
      <c r="AK18" s="125">
        <v>49.2445449195165</v>
      </c>
      <c r="AL18" s="125">
        <v>34.9223435137976</v>
      </c>
      <c r="AM18" s="125">
        <v>37.386242670398303</v>
      </c>
      <c r="AN18" s="125">
        <v>42.594095474346602</v>
      </c>
      <c r="AO18" s="125">
        <v>42.460326743350102</v>
      </c>
      <c r="AP18" s="125">
        <v>40.525889943342797</v>
      </c>
      <c r="AQ18" s="125">
        <v>37.246348053786299</v>
      </c>
      <c r="AR18" s="125">
        <v>29.3937041513983</v>
      </c>
      <c r="AS18" s="125">
        <v>25.110365794836799</v>
      </c>
      <c r="AT18" s="125">
        <v>27.242287970085702</v>
      </c>
      <c r="AU18" s="125">
        <v>35.0351306901429</v>
      </c>
      <c r="AV18" s="125">
        <v>33.023705601710901</v>
      </c>
      <c r="AW18" s="125">
        <v>25.229956564607399</v>
      </c>
      <c r="AX18" s="125">
        <v>31.9774838060878</v>
      </c>
      <c r="AY18" s="125">
        <v>52.358768851718899</v>
      </c>
      <c r="AZ18" s="125">
        <v>42.933606236729297</v>
      </c>
      <c r="BA18" s="125">
        <v>41.598134278131297</v>
      </c>
    </row>
    <row r="19" spans="1:53" x14ac:dyDescent="0.35">
      <c r="A19" s="16"/>
      <c r="B19" s="2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9" t="s">
        <v>10</v>
      </c>
      <c r="C20" s="126"/>
      <c r="D20" s="126"/>
      <c r="E20" s="126"/>
      <c r="F20" s="126"/>
      <c r="G20" s="126"/>
      <c r="H20" s="126"/>
      <c r="I20" s="126"/>
      <c r="J20" s="126"/>
      <c r="K20" s="126"/>
      <c r="L20" s="126"/>
      <c r="M20" s="126"/>
      <c r="N20" s="126"/>
      <c r="O20" s="126"/>
      <c r="P20" s="126"/>
      <c r="Q20" s="126"/>
      <c r="R20" s="126">
        <v>19.558522404347912</v>
      </c>
      <c r="S20" s="126">
        <v>19.638034718897984</v>
      </c>
      <c r="T20" s="126">
        <v>20.834042381422528</v>
      </c>
      <c r="U20" s="126">
        <v>18.723975793694272</v>
      </c>
      <c r="V20" s="126">
        <v>17.131494629312147</v>
      </c>
      <c r="W20" s="126">
        <v>16.700343784031201</v>
      </c>
      <c r="X20" s="126">
        <v>15.868550252971882</v>
      </c>
      <c r="Y20" s="126">
        <v>15.604018009523799</v>
      </c>
      <c r="Z20" s="126">
        <v>15.609011496335068</v>
      </c>
      <c r="AA20" s="126">
        <v>15.349378414467191</v>
      </c>
      <c r="AB20" s="126">
        <v>16.40520866098916</v>
      </c>
      <c r="AC20" s="126">
        <v>24.824626371921884</v>
      </c>
      <c r="AD20" s="126">
        <v>19.232345975759337</v>
      </c>
      <c r="AE20" s="126">
        <v>19.103904266691067</v>
      </c>
      <c r="AF20" s="126">
        <v>17.001343410218386</v>
      </c>
      <c r="AG20" s="126">
        <v>18.030193129145449</v>
      </c>
      <c r="AH20" s="126">
        <v>19.069717475165685</v>
      </c>
      <c r="AI20" s="126">
        <v>22.123339829180743</v>
      </c>
      <c r="AJ20" s="126">
        <v>21.877743544060291</v>
      </c>
      <c r="AK20" s="126">
        <v>27.222117103380587</v>
      </c>
      <c r="AL20" s="126">
        <v>25.836725091530518</v>
      </c>
      <c r="AM20" s="126">
        <v>24.750954529374091</v>
      </c>
      <c r="AN20" s="126">
        <v>23.947679863886371</v>
      </c>
      <c r="AO20" s="126">
        <v>27.040455602821261</v>
      </c>
      <c r="AP20" s="126">
        <v>24.697446294825035</v>
      </c>
      <c r="AQ20" s="126">
        <v>23.606306754918513</v>
      </c>
      <c r="AR20" s="126">
        <v>17.268051375872645</v>
      </c>
      <c r="AS20" s="126">
        <v>13.105837180484565</v>
      </c>
      <c r="AT20" s="126">
        <v>17.236464428404275</v>
      </c>
      <c r="AU20" s="13">
        <v>19.994067409198781</v>
      </c>
      <c r="AV20" s="13">
        <v>18.905689629547517</v>
      </c>
      <c r="AW20" s="13">
        <v>14.743110746204422</v>
      </c>
      <c r="AX20" s="13">
        <v>20.596993967416495</v>
      </c>
      <c r="AY20" s="13" t="s">
        <v>99</v>
      </c>
      <c r="AZ20" s="13" t="s">
        <v>99</v>
      </c>
      <c r="BA20" s="13" t="s">
        <v>99</v>
      </c>
    </row>
    <row r="21" spans="1:53" x14ac:dyDescent="0.35">
      <c r="A21" s="18" t="s">
        <v>4</v>
      </c>
      <c r="B21" s="19" t="s">
        <v>10</v>
      </c>
      <c r="C21" s="125"/>
      <c r="D21" s="125"/>
      <c r="E21" s="125"/>
      <c r="F21" s="125"/>
      <c r="G21" s="125"/>
      <c r="H21" s="125"/>
      <c r="I21" s="125"/>
      <c r="J21" s="125"/>
      <c r="K21" s="125"/>
      <c r="L21" s="125"/>
      <c r="M21" s="125"/>
      <c r="N21" s="125"/>
      <c r="O21" s="125"/>
      <c r="P21" s="125"/>
      <c r="Q21" s="125"/>
      <c r="R21" s="125">
        <v>19.659482893503</v>
      </c>
      <c r="S21" s="125">
        <v>20.124754742291</v>
      </c>
      <c r="T21" s="125">
        <v>21.757681779830499</v>
      </c>
      <c r="U21" s="125">
        <v>20.0645873240647</v>
      </c>
      <c r="V21" s="125">
        <v>18.123161846435199</v>
      </c>
      <c r="W21" s="125">
        <v>17.1363980772636</v>
      </c>
      <c r="X21" s="125">
        <v>16.968126509937299</v>
      </c>
      <c r="Y21" s="125">
        <v>17.097250890312399</v>
      </c>
      <c r="Z21" s="125">
        <v>17.345281777192501</v>
      </c>
      <c r="AA21" s="125">
        <v>16.768254838788899</v>
      </c>
      <c r="AB21" s="125">
        <v>18.259296704940901</v>
      </c>
      <c r="AC21" s="125">
        <v>23.738982057195798</v>
      </c>
      <c r="AD21" s="125">
        <v>23.534650510642201</v>
      </c>
      <c r="AE21" s="125">
        <v>22.430183519986599</v>
      </c>
      <c r="AF21" s="125">
        <v>20.011064302272501</v>
      </c>
      <c r="AG21" s="125">
        <v>19.409272853168801</v>
      </c>
      <c r="AH21" s="125">
        <v>21.545157322081401</v>
      </c>
      <c r="AI21" s="125">
        <v>25.990598634616099</v>
      </c>
      <c r="AJ21" s="125">
        <v>24.384386741104802</v>
      </c>
      <c r="AK21" s="125">
        <v>31.474172997526299</v>
      </c>
      <c r="AL21" s="125">
        <v>23.489065386527201</v>
      </c>
      <c r="AM21" s="125">
        <v>26.471904882361098</v>
      </c>
      <c r="AN21" s="125">
        <v>30.777682232474898</v>
      </c>
      <c r="AO21" s="125">
        <v>29.931983659148401</v>
      </c>
      <c r="AP21" s="125">
        <v>27.708895731677199</v>
      </c>
      <c r="AQ21" s="125">
        <v>26.4429687328185</v>
      </c>
      <c r="AR21" s="125">
        <v>20.111222632359102</v>
      </c>
      <c r="AS21" s="125">
        <v>16.060037143899301</v>
      </c>
      <c r="AT21" s="125">
        <v>20.468811455785101</v>
      </c>
      <c r="AU21" s="125">
        <v>24.868970650420302</v>
      </c>
      <c r="AV21" s="125">
        <v>22.245544882008101</v>
      </c>
      <c r="AW21" s="125">
        <v>17.466977631253901</v>
      </c>
      <c r="AX21" s="125">
        <v>21.437231350230999</v>
      </c>
      <c r="AY21" s="13" t="s">
        <v>99</v>
      </c>
      <c r="AZ21" s="13" t="s">
        <v>99</v>
      </c>
      <c r="BA21" s="13" t="s">
        <v>99</v>
      </c>
    </row>
    <row r="22" spans="1:53" x14ac:dyDescent="0.35">
      <c r="A22" s="18" t="s">
        <v>5</v>
      </c>
      <c r="B22" s="4" t="s">
        <v>10</v>
      </c>
      <c r="C22" s="125"/>
      <c r="D22" s="125"/>
      <c r="E22" s="125"/>
      <c r="F22" s="125"/>
      <c r="G22" s="125"/>
      <c r="H22" s="125"/>
      <c r="I22" s="125"/>
      <c r="J22" s="125"/>
      <c r="K22" s="125"/>
      <c r="L22" s="125"/>
      <c r="M22" s="125"/>
      <c r="N22" s="125"/>
      <c r="O22" s="125"/>
      <c r="P22" s="125"/>
      <c r="Q22" s="125"/>
      <c r="R22" s="125">
        <v>19.49828342288</v>
      </c>
      <c r="S22" s="125">
        <v>19.441630867865399</v>
      </c>
      <c r="T22" s="125">
        <v>20.368979508823401</v>
      </c>
      <c r="U22" s="125">
        <v>18.053746500981099</v>
      </c>
      <c r="V22" s="125">
        <v>16.559359213169301</v>
      </c>
      <c r="W22" s="125">
        <v>16.48213147353</v>
      </c>
      <c r="X22" s="125">
        <v>15.1942803956498</v>
      </c>
      <c r="Y22" s="125">
        <v>14.731331392099699</v>
      </c>
      <c r="Z22" s="125">
        <v>14.563707755349901</v>
      </c>
      <c r="AA22" s="125">
        <v>14.574776463474301</v>
      </c>
      <c r="AB22" s="125">
        <v>15.336514675391699</v>
      </c>
      <c r="AC22" s="125">
        <v>25.3715412878861</v>
      </c>
      <c r="AD22" s="125">
        <v>17.235134503435098</v>
      </c>
      <c r="AE22" s="125">
        <v>17.865754179657198</v>
      </c>
      <c r="AF22" s="125">
        <v>15.789720213695601</v>
      </c>
      <c r="AG22" s="125">
        <v>17.465411777070901</v>
      </c>
      <c r="AH22" s="125">
        <v>18.070291423431399</v>
      </c>
      <c r="AI22" s="125">
        <v>19.806270835945799</v>
      </c>
      <c r="AJ22" s="125">
        <v>20.213272058665201</v>
      </c>
      <c r="AK22" s="125">
        <v>25.610390265433399</v>
      </c>
      <c r="AL22" s="125">
        <v>26.9233139608254</v>
      </c>
      <c r="AM22" s="125">
        <v>23.949495383249602</v>
      </c>
      <c r="AN22" s="125">
        <v>20.743779241296199</v>
      </c>
      <c r="AO22" s="125">
        <v>25.716815923654298</v>
      </c>
      <c r="AP22" s="125">
        <v>23.690031642159799</v>
      </c>
      <c r="AQ22" s="125">
        <v>22.533718527121898</v>
      </c>
      <c r="AR22" s="125">
        <v>16.239989425854301</v>
      </c>
      <c r="AS22" s="125">
        <v>12.073598922108699</v>
      </c>
      <c r="AT22" s="125">
        <v>16.2136540721052</v>
      </c>
      <c r="AU22" s="125">
        <v>18.8028455443966</v>
      </c>
      <c r="AV22" s="125">
        <v>18.151068025522299</v>
      </c>
      <c r="AW22" s="125">
        <v>14.150792580434</v>
      </c>
      <c r="AX22" s="125">
        <v>20.390216769803398</v>
      </c>
      <c r="AY22" s="202" t="s">
        <v>99</v>
      </c>
      <c r="AZ22" s="13" t="s">
        <v>99</v>
      </c>
      <c r="BA22" s="13" t="s">
        <v>99</v>
      </c>
    </row>
    <row r="23" spans="1:53" x14ac:dyDescent="0.35">
      <c r="A23" s="18"/>
      <c r="B23" s="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BA23" s="125"/>
    </row>
    <row r="24" spans="1:53" ht="16.5" x14ac:dyDescent="0.35">
      <c r="A24" s="28" t="s">
        <v>78</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9" t="s">
        <v>9</v>
      </c>
      <c r="C25" s="125"/>
      <c r="D25" s="125"/>
      <c r="E25" s="125"/>
      <c r="F25" s="125"/>
      <c r="G25" s="125"/>
      <c r="H25" s="125">
        <v>38.127794302974699</v>
      </c>
      <c r="I25" s="125">
        <v>37.277330582401703</v>
      </c>
      <c r="J25" s="125">
        <v>34.288258305521403</v>
      </c>
      <c r="K25" s="125">
        <v>29.517189925885301</v>
      </c>
      <c r="L25" s="125">
        <v>27.498504204759499</v>
      </c>
      <c r="M25" s="125">
        <v>20.5316188963541</v>
      </c>
      <c r="N25" s="125">
        <v>19.719801046257</v>
      </c>
      <c r="O25" s="125">
        <v>23.5433111736405</v>
      </c>
      <c r="P25" s="125">
        <v>22.036483767001901</v>
      </c>
      <c r="Q25" s="125">
        <v>18.468241722257201</v>
      </c>
      <c r="R25" s="125">
        <v>21.306691219284499</v>
      </c>
      <c r="S25" s="125">
        <v>20.512732396959802</v>
      </c>
      <c r="T25" s="125">
        <v>22.313544505593601</v>
      </c>
      <c r="U25" s="125">
        <v>22.3905857902867</v>
      </c>
      <c r="V25" s="125">
        <v>23.904608600413098</v>
      </c>
      <c r="W25" s="125">
        <v>24.945903092278702</v>
      </c>
      <c r="X25" s="125">
        <v>26.733966458556299</v>
      </c>
      <c r="Y25" s="125">
        <v>29.297573107459701</v>
      </c>
      <c r="Z25" s="125">
        <v>31.5018264432886</v>
      </c>
      <c r="AA25" s="125">
        <v>31.997410889973199</v>
      </c>
      <c r="AB25" s="125">
        <v>30.648015238064399</v>
      </c>
      <c r="AC25" s="125">
        <v>23.586691315649698</v>
      </c>
      <c r="AD25" s="125">
        <v>23.169148225245401</v>
      </c>
      <c r="AE25" s="125">
        <v>23.149451498825201</v>
      </c>
      <c r="AF25" s="125">
        <v>31.278390459576801</v>
      </c>
      <c r="AG25" s="125">
        <v>40.606051505886398</v>
      </c>
      <c r="AH25" s="125">
        <v>45.541544617834603</v>
      </c>
      <c r="AI25" s="125">
        <v>44.088185064890403</v>
      </c>
      <c r="AJ25" s="125">
        <v>53.424749713075698</v>
      </c>
      <c r="AK25" s="125">
        <v>58.395547925407101</v>
      </c>
      <c r="AL25" s="125">
        <v>46.874330877685203</v>
      </c>
      <c r="AM25" s="125">
        <v>46.721212220367399</v>
      </c>
      <c r="AN25" s="125">
        <v>49.4003292644054</v>
      </c>
      <c r="AO25" s="125">
        <v>49.5052473711836</v>
      </c>
      <c r="AP25" s="125">
        <v>50.153518937084797</v>
      </c>
      <c r="AQ25" s="125">
        <v>48.181705874732401</v>
      </c>
      <c r="AR25" s="125">
        <v>48.159655529355199</v>
      </c>
      <c r="AS25" s="125">
        <v>49.862448366735798</v>
      </c>
      <c r="AT25" s="125">
        <v>45.314512311740202</v>
      </c>
      <c r="AU25" s="125">
        <v>50.030013440549901</v>
      </c>
      <c r="AV25" s="125">
        <v>49.507321727145602</v>
      </c>
      <c r="AW25" s="125">
        <v>47.739915155097599</v>
      </c>
      <c r="AX25" s="125">
        <v>46.679046442833801</v>
      </c>
      <c r="AY25" s="125">
        <v>45.6787638687154</v>
      </c>
      <c r="AZ25" s="125">
        <v>47.7333943533447</v>
      </c>
      <c r="BA25" s="125">
        <v>49.081183362574201</v>
      </c>
    </row>
    <row r="26" spans="1:53" x14ac:dyDescent="0.35">
      <c r="A26" s="18" t="s">
        <v>1</v>
      </c>
      <c r="B26" s="19" t="s">
        <v>10</v>
      </c>
      <c r="C26" s="125"/>
      <c r="D26" s="125"/>
      <c r="E26" s="125"/>
      <c r="F26" s="125"/>
      <c r="G26" s="125"/>
      <c r="H26" s="125">
        <v>16.182396210256901</v>
      </c>
      <c r="I26" s="125">
        <v>19.7634038731563</v>
      </c>
      <c r="J26" s="125">
        <v>17.39888884742</v>
      </c>
      <c r="K26" s="125">
        <v>15.101048727448999</v>
      </c>
      <c r="L26" s="125">
        <v>14.3178278197531</v>
      </c>
      <c r="M26" s="125">
        <v>15.012994662441701</v>
      </c>
      <c r="N26" s="125">
        <v>15.489579909377699</v>
      </c>
      <c r="O26" s="125">
        <v>16.9107474627573</v>
      </c>
      <c r="P26" s="125">
        <v>20.2101765804907</v>
      </c>
      <c r="Q26" s="125">
        <v>17.3237399506183</v>
      </c>
      <c r="R26" s="125">
        <v>16.771175371166802</v>
      </c>
      <c r="S26" s="125">
        <v>16.065575584268299</v>
      </c>
      <c r="T26" s="125">
        <v>16.921836191889799</v>
      </c>
      <c r="U26" s="125">
        <v>16.604107785486502</v>
      </c>
      <c r="V26" s="125">
        <v>15.9021681303687</v>
      </c>
      <c r="W26" s="125">
        <v>16.0213349032224</v>
      </c>
      <c r="X26" s="125">
        <v>16.135966913221701</v>
      </c>
      <c r="Y26" s="125">
        <v>16.391498612099799</v>
      </c>
      <c r="Z26" s="125">
        <v>19.586919795220101</v>
      </c>
      <c r="AA26" s="125">
        <v>19.932974262113401</v>
      </c>
      <c r="AB26" s="125">
        <v>24.990852649488598</v>
      </c>
      <c r="AC26" s="125">
        <v>17.646009401772101</v>
      </c>
      <c r="AD26" s="125">
        <v>16.450845827920901</v>
      </c>
      <c r="AE26" s="125">
        <v>17.217245923110699</v>
      </c>
      <c r="AF26" s="125">
        <v>19.141753651831301</v>
      </c>
      <c r="AG26" s="125">
        <v>17.493999886361198</v>
      </c>
      <c r="AH26" s="125">
        <v>20.5582373042493</v>
      </c>
      <c r="AI26" s="125">
        <v>23.915005584461898</v>
      </c>
      <c r="AJ26" s="125">
        <v>25.895925755878899</v>
      </c>
      <c r="AK26" s="125">
        <v>24.2462899375418</v>
      </c>
      <c r="AL26" s="125">
        <v>24.096769050657699</v>
      </c>
      <c r="AM26" s="125">
        <v>22.672827354925101</v>
      </c>
      <c r="AN26" s="125">
        <v>23.221430405972399</v>
      </c>
      <c r="AO26" s="125">
        <v>21.474555777748101</v>
      </c>
      <c r="AP26" s="125">
        <v>23.554783430842299</v>
      </c>
      <c r="AQ26" s="125">
        <v>20.149031536638599</v>
      </c>
      <c r="AR26" s="125">
        <v>20.354484204086301</v>
      </c>
      <c r="AS26" s="125">
        <v>20.9348112575519</v>
      </c>
      <c r="AT26" s="125">
        <v>19.791738369304799</v>
      </c>
      <c r="AU26" s="125">
        <v>17.4763536576585</v>
      </c>
      <c r="AV26" s="125">
        <v>17.429008260713299</v>
      </c>
      <c r="AW26" s="125">
        <v>18.742639371565801</v>
      </c>
      <c r="AX26" s="125">
        <v>20.6567962691411</v>
      </c>
      <c r="AY26" s="125">
        <v>25.000592319652402</v>
      </c>
      <c r="AZ26" s="125">
        <v>25.9254472455106</v>
      </c>
      <c r="BA26" s="125">
        <v>28.022157956531998</v>
      </c>
    </row>
    <row r="27" spans="1:53" x14ac:dyDescent="0.35">
      <c r="A27" s="18" t="s">
        <v>2</v>
      </c>
      <c r="B27" s="19"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7.7534379771155697</v>
      </c>
      <c r="AC27" s="125">
        <v>6.9318638283772698</v>
      </c>
      <c r="AD27" s="125">
        <v>6.7625789068046496</v>
      </c>
      <c r="AE27" s="125">
        <v>6.8047066899506499</v>
      </c>
      <c r="AF27" s="125">
        <v>8.5718622502975794</v>
      </c>
      <c r="AG27" s="125">
        <v>8.7543047155958398</v>
      </c>
      <c r="AH27" s="125">
        <v>12.282562183102099</v>
      </c>
      <c r="AI27" s="125">
        <v>13.160354233735401</v>
      </c>
      <c r="AJ27" s="125">
        <v>13.7410311375926</v>
      </c>
      <c r="AK27" s="125">
        <v>12.0582988895542</v>
      </c>
      <c r="AL27" s="125">
        <v>13.540087488647099</v>
      </c>
      <c r="AM27" s="125">
        <v>11.5395201815774</v>
      </c>
      <c r="AN27" s="125">
        <v>10.4333552711421</v>
      </c>
      <c r="AO27" s="125">
        <v>10.6302857291668</v>
      </c>
      <c r="AP27" s="125">
        <v>10.736115483671499</v>
      </c>
      <c r="AQ27" s="125">
        <v>9.9510441386890101</v>
      </c>
      <c r="AR27" s="125">
        <v>9.6224244336445608</v>
      </c>
      <c r="AS27" s="125">
        <v>8.3280146073873205</v>
      </c>
      <c r="AT27" s="125">
        <v>9.0977499228298004</v>
      </c>
      <c r="AU27" s="125">
        <v>9.2077976929256504</v>
      </c>
      <c r="AV27" s="125">
        <v>8.3118368054258607</v>
      </c>
      <c r="AW27" s="125">
        <v>8.7160153280518902</v>
      </c>
      <c r="AX27" s="125">
        <v>10.016336461865601</v>
      </c>
      <c r="AY27" s="125">
        <v>11.764604636645</v>
      </c>
      <c r="AZ27" s="125">
        <v>10.3436906842742</v>
      </c>
      <c r="BA27" s="125">
        <v>12.2600989946287</v>
      </c>
    </row>
    <row r="28" spans="1:53" x14ac:dyDescent="0.35">
      <c r="A28" s="18" t="s">
        <v>11</v>
      </c>
      <c r="B28" s="19"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5.9810345884624798</v>
      </c>
      <c r="AC28" s="125">
        <v>5.35046830923363</v>
      </c>
      <c r="AD28" s="125">
        <v>5.12905839475766</v>
      </c>
      <c r="AE28" s="125">
        <v>5.5277697810042703</v>
      </c>
      <c r="AF28" s="125">
        <v>6.0784964016114804</v>
      </c>
      <c r="AG28" s="125">
        <v>6.5801128550389096</v>
      </c>
      <c r="AH28" s="125">
        <v>6.4198470637892804</v>
      </c>
      <c r="AI28" s="125">
        <v>7.6142498905066498</v>
      </c>
      <c r="AJ28" s="125">
        <v>8.4505193463733601</v>
      </c>
      <c r="AK28" s="125">
        <v>7.6862018604784703</v>
      </c>
      <c r="AL28" s="125">
        <v>10.203512792880201</v>
      </c>
      <c r="AM28" s="125">
        <v>10.2889540666024</v>
      </c>
      <c r="AN28" s="125">
        <v>9.6582602131284698</v>
      </c>
      <c r="AO28" s="125">
        <v>8.9785202836315001</v>
      </c>
      <c r="AP28" s="125">
        <v>9.3785311661558701</v>
      </c>
      <c r="AQ28" s="125">
        <v>9.1409514895588995</v>
      </c>
      <c r="AR28" s="125">
        <v>8.4604326856952099</v>
      </c>
      <c r="AS28" s="125">
        <v>7.8586146646650299</v>
      </c>
      <c r="AT28" s="125">
        <v>8.1186435964292798</v>
      </c>
      <c r="AU28" s="125">
        <v>8.2061610012622896</v>
      </c>
      <c r="AV28" s="125">
        <v>8.2312099428198504</v>
      </c>
      <c r="AW28" s="125">
        <v>8.0660150755203102</v>
      </c>
      <c r="AX28" s="125">
        <v>9.7795220411172004</v>
      </c>
      <c r="AY28" s="125">
        <v>9.5418821107832095</v>
      </c>
      <c r="AZ28" s="125">
        <v>9.6477675347137595</v>
      </c>
      <c r="BA28" s="125">
        <v>12.0330421565859</v>
      </c>
    </row>
    <row r="29" spans="1:53" x14ac:dyDescent="0.35">
      <c r="A29" s="18"/>
      <c r="B29" s="19"/>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C29" s="125"/>
      <c r="AD29" s="125"/>
      <c r="AE29" s="125"/>
      <c r="AF29" s="125"/>
      <c r="AG29" s="125"/>
      <c r="AH29" s="125"/>
      <c r="AI29" s="125"/>
      <c r="AJ29" s="125"/>
      <c r="AK29" s="125"/>
      <c r="AL29" s="125"/>
      <c r="AM29" s="125"/>
      <c r="AN29" s="125"/>
      <c r="AO29" s="125"/>
      <c r="AP29" s="125"/>
      <c r="AQ29" s="125"/>
    </row>
    <row r="30" spans="1:53" ht="16.5" x14ac:dyDescent="0.35">
      <c r="A30" s="28" t="s">
        <v>169</v>
      </c>
      <c r="B30" s="17"/>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Q30" s="126"/>
      <c r="AT30" s="147"/>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9" t="s">
        <v>9</v>
      </c>
      <c r="C32" s="125"/>
      <c r="D32" s="125"/>
      <c r="E32" s="125"/>
      <c r="F32" s="125"/>
      <c r="G32" s="125"/>
      <c r="H32" s="148">
        <v>64.875427355493699</v>
      </c>
      <c r="I32" s="148">
        <v>61.1521001059198</v>
      </c>
      <c r="J32" s="148">
        <v>57.998408763366101</v>
      </c>
      <c r="K32" s="148">
        <v>57.026796580017901</v>
      </c>
      <c r="L32" s="148">
        <v>54.2970573250388</v>
      </c>
      <c r="M32" s="148">
        <v>51.462939404635399</v>
      </c>
      <c r="N32" s="148">
        <v>54.348068676659999</v>
      </c>
      <c r="O32" s="148">
        <v>56.3449716527847</v>
      </c>
      <c r="P32" s="148">
        <v>58.291092641319104</v>
      </c>
      <c r="Q32" s="148">
        <v>60.042486267743698</v>
      </c>
      <c r="R32" s="148">
        <v>57.667512891579499</v>
      </c>
      <c r="S32" s="148">
        <v>55.813918995533498</v>
      </c>
      <c r="T32" s="148">
        <v>59.114736051597802</v>
      </c>
      <c r="U32" s="148">
        <v>60.7421780989417</v>
      </c>
      <c r="V32" s="148">
        <v>63.074272110247797</v>
      </c>
      <c r="W32" s="148">
        <v>64.998503910087294</v>
      </c>
      <c r="X32" s="148">
        <v>65.936404355028202</v>
      </c>
      <c r="Y32" s="148">
        <v>68.882670175334198</v>
      </c>
      <c r="Z32" s="148">
        <v>71.879285720186502</v>
      </c>
      <c r="AA32" s="148">
        <v>68.4820675153086</v>
      </c>
      <c r="AB32" s="148">
        <v>69.7895214420126</v>
      </c>
      <c r="AC32" s="148">
        <v>67.153873031645901</v>
      </c>
      <c r="AD32" s="148">
        <v>72.590354539831907</v>
      </c>
      <c r="AE32" s="148">
        <v>73.500494872505598</v>
      </c>
      <c r="AF32" s="148">
        <v>77.3905338080002</v>
      </c>
      <c r="AG32" s="148">
        <v>83.019100041447402</v>
      </c>
      <c r="AH32" s="148">
        <v>84.687042990712499</v>
      </c>
      <c r="AI32" s="148">
        <v>88.195408992519305</v>
      </c>
      <c r="AJ32" s="148">
        <v>89.936466891162596</v>
      </c>
      <c r="AK32" s="148">
        <v>91.074895292252094</v>
      </c>
      <c r="AL32" s="148">
        <v>92.875924162194295</v>
      </c>
      <c r="AM32" s="148">
        <v>96.246251533198702</v>
      </c>
      <c r="AN32" s="148">
        <v>98.235435120179204</v>
      </c>
      <c r="AO32" s="148">
        <v>100.508467542604</v>
      </c>
      <c r="AP32" s="148">
        <v>102.661461714148</v>
      </c>
      <c r="AQ32" s="148">
        <v>104.60295091996301</v>
      </c>
      <c r="AR32" s="148">
        <v>102.439316501721</v>
      </c>
      <c r="AS32" s="148">
        <v>103.496562320386</v>
      </c>
      <c r="AT32" s="148">
        <v>102.76801346702899</v>
      </c>
      <c r="AU32" s="148">
        <v>101.479959697089</v>
      </c>
      <c r="AV32" s="148">
        <v>99.701489392749096</v>
      </c>
      <c r="AW32" s="148">
        <v>99.111027847356695</v>
      </c>
      <c r="AX32" s="148">
        <v>96.8794097327619</v>
      </c>
      <c r="AY32" s="148">
        <v>94.189903404466094</v>
      </c>
      <c r="AZ32" s="148">
        <v>94.168457517358405</v>
      </c>
      <c r="BA32" s="148">
        <v>95.612857969893398</v>
      </c>
    </row>
    <row r="33" spans="1:53" x14ac:dyDescent="0.35">
      <c r="A33" s="18" t="s">
        <v>1</v>
      </c>
      <c r="B33" s="19" t="s">
        <v>10</v>
      </c>
      <c r="C33" s="125"/>
      <c r="D33" s="125"/>
      <c r="E33" s="125"/>
      <c r="F33" s="125"/>
      <c r="G33" s="125"/>
      <c r="H33" s="148">
        <v>102.88801805666</v>
      </c>
      <c r="I33" s="148">
        <v>92.609823024075098</v>
      </c>
      <c r="J33" s="148">
        <v>86.193741823758998</v>
      </c>
      <c r="K33" s="148">
        <v>84.829785065429903</v>
      </c>
      <c r="L33" s="148">
        <v>81.854497571218204</v>
      </c>
      <c r="M33" s="148">
        <v>76.190365446562595</v>
      </c>
      <c r="N33" s="148">
        <v>80.206538665172602</v>
      </c>
      <c r="O33" s="148">
        <v>83.633464455773805</v>
      </c>
      <c r="P33" s="148">
        <v>86.089449319500702</v>
      </c>
      <c r="Q33" s="148">
        <v>84.267083537469901</v>
      </c>
      <c r="R33" s="148">
        <v>79.634982574114503</v>
      </c>
      <c r="S33" s="148">
        <v>76.776171500989307</v>
      </c>
      <c r="T33" s="148">
        <v>75.098866274950097</v>
      </c>
      <c r="U33" s="148">
        <v>72.928496533828394</v>
      </c>
      <c r="V33" s="148">
        <v>68.649687802531304</v>
      </c>
      <c r="W33" s="148">
        <v>66.665776188663003</v>
      </c>
      <c r="X33" s="148">
        <v>65.073349997837894</v>
      </c>
      <c r="Y33" s="148">
        <v>66.770761954800406</v>
      </c>
      <c r="Z33" s="148">
        <v>64.912103217020501</v>
      </c>
      <c r="AA33" s="148">
        <v>58.444018392510998</v>
      </c>
      <c r="AB33" s="148">
        <v>59.382874846695302</v>
      </c>
      <c r="AC33" s="148">
        <v>55.935738002828501</v>
      </c>
      <c r="AD33" s="148">
        <v>52.664359535464598</v>
      </c>
      <c r="AE33" s="148">
        <v>56.396671388386999</v>
      </c>
      <c r="AF33" s="148">
        <v>63.102072405439003</v>
      </c>
      <c r="AG33" s="148">
        <v>63.053914284854002</v>
      </c>
      <c r="AH33" s="148">
        <v>65.565089912987403</v>
      </c>
      <c r="AI33" s="148">
        <v>64.260492845488699</v>
      </c>
      <c r="AJ33" s="148">
        <v>63.2298958931352</v>
      </c>
      <c r="AK33" s="148">
        <v>61.037399248574602</v>
      </c>
      <c r="AL33" s="148">
        <v>62.238518411498298</v>
      </c>
      <c r="AM33" s="148">
        <v>61.7919914622886</v>
      </c>
      <c r="AN33" s="148">
        <v>66.3052358108215</v>
      </c>
      <c r="AO33" s="148">
        <v>66.472689462213694</v>
      </c>
      <c r="AP33" s="148">
        <v>63.613634442793398</v>
      </c>
      <c r="AQ33" s="148">
        <v>64.202324965646696</v>
      </c>
      <c r="AR33" s="148">
        <v>64.068658862024904</v>
      </c>
      <c r="AS33" s="148">
        <v>62.8958415769089</v>
      </c>
      <c r="AT33" s="148">
        <v>60.743754318917098</v>
      </c>
      <c r="AU33" s="148">
        <v>58.903226165056203</v>
      </c>
      <c r="AV33" s="148">
        <v>58.937380776012297</v>
      </c>
      <c r="AW33" s="148">
        <v>59.515976757053799</v>
      </c>
      <c r="AX33" s="148">
        <v>58.774749881996399</v>
      </c>
      <c r="AY33" s="148">
        <v>57.856379688467101</v>
      </c>
      <c r="AZ33" s="148">
        <v>61.978975908136498</v>
      </c>
      <c r="BA33" s="148">
        <v>65.441754874497605</v>
      </c>
    </row>
    <row r="34" spans="1:53" x14ac:dyDescent="0.35">
      <c r="A34" s="18" t="s">
        <v>2</v>
      </c>
      <c r="B34" s="19" t="s">
        <v>10</v>
      </c>
      <c r="C34" s="125"/>
      <c r="D34" s="125"/>
      <c r="E34" s="125"/>
      <c r="F34" s="125"/>
      <c r="G34" s="125"/>
      <c r="H34" s="148">
        <v>51.043895464712001</v>
      </c>
      <c r="I34" s="148">
        <v>46.5426420685762</v>
      </c>
      <c r="J34" s="148">
        <v>43.721448682855801</v>
      </c>
      <c r="K34" s="148">
        <v>43.956717435202499</v>
      </c>
      <c r="L34" s="148">
        <v>40.986843801678901</v>
      </c>
      <c r="M34" s="148">
        <v>38.527984416558702</v>
      </c>
      <c r="N34" s="148">
        <v>41.355081790138499</v>
      </c>
      <c r="O34" s="148">
        <v>43.241530323418203</v>
      </c>
      <c r="P34" s="148">
        <v>42.414997060360101</v>
      </c>
      <c r="Q34" s="148">
        <v>42.025430009330996</v>
      </c>
      <c r="R34" s="148">
        <v>39.158086046742397</v>
      </c>
      <c r="S34" s="148">
        <v>37.430462006527499</v>
      </c>
      <c r="T34" s="148">
        <v>37.764185674460798</v>
      </c>
      <c r="U34" s="148">
        <v>38.579206792171703</v>
      </c>
      <c r="V34" s="148">
        <v>37.262717405024702</v>
      </c>
      <c r="W34" s="148">
        <v>35.863391010809998</v>
      </c>
      <c r="X34" s="148">
        <v>38.608389034072502</v>
      </c>
      <c r="Y34" s="148">
        <v>37.142988043659599</v>
      </c>
      <c r="Z34" s="148">
        <v>40.022365346423101</v>
      </c>
      <c r="AA34" s="148">
        <v>42.003643407008497</v>
      </c>
      <c r="AB34" s="148">
        <v>34.971965559433499</v>
      </c>
      <c r="AC34" s="148">
        <v>34.287411353644401</v>
      </c>
      <c r="AD34" s="148">
        <v>34.854039183013398</v>
      </c>
      <c r="AE34" s="148">
        <v>37.895640742414699</v>
      </c>
      <c r="AF34" s="148">
        <v>42.6429274913935</v>
      </c>
      <c r="AG34" s="148">
        <v>38.855797033462103</v>
      </c>
      <c r="AH34" s="148">
        <v>45.539135624655799</v>
      </c>
      <c r="AI34" s="148">
        <v>42.708381052894502</v>
      </c>
      <c r="AJ34" s="148">
        <v>44.341169279949497</v>
      </c>
      <c r="AK34" s="148">
        <v>44.861565041940302</v>
      </c>
      <c r="AL34" s="148">
        <v>41.337432485581701</v>
      </c>
      <c r="AM34" s="148">
        <v>38.784205350441603</v>
      </c>
      <c r="AN34" s="148">
        <v>40.3704151367252</v>
      </c>
      <c r="AO34" s="148">
        <v>40.592467221979398</v>
      </c>
      <c r="AP34" s="148">
        <v>43.994728762475603</v>
      </c>
      <c r="AQ34" s="148">
        <v>46.216872456885199</v>
      </c>
      <c r="AR34" s="148">
        <v>43.497282698530903</v>
      </c>
      <c r="AS34" s="148">
        <v>39.860221144338702</v>
      </c>
      <c r="AT34" s="148">
        <v>46.541791239722201</v>
      </c>
      <c r="AU34" s="148">
        <v>51.346169450441103</v>
      </c>
      <c r="AV34" s="148">
        <v>46.409026045086499</v>
      </c>
      <c r="AW34" s="148">
        <v>54.460083878704303</v>
      </c>
      <c r="AX34" s="148">
        <v>54.318826802748397</v>
      </c>
      <c r="AY34" s="148">
        <v>46.010035871963197</v>
      </c>
      <c r="AZ34" s="148">
        <v>51.737868490042402</v>
      </c>
      <c r="BA34" s="148">
        <v>62.817049963346598</v>
      </c>
    </row>
    <row r="35" spans="1:53" outlineLevel="1" x14ac:dyDescent="0.35">
      <c r="A35" s="57" t="s">
        <v>80</v>
      </c>
      <c r="B35" s="19"/>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8">
        <v>71.336871750124999</v>
      </c>
      <c r="AA35" s="148">
        <v>70.421890641658507</v>
      </c>
      <c r="AB35" s="148">
        <v>61.5370956159028</v>
      </c>
      <c r="AC35" s="148">
        <v>54.693676421421102</v>
      </c>
      <c r="AD35" s="148">
        <v>51.879086195046298</v>
      </c>
      <c r="AE35" s="148">
        <v>63.096601219649003</v>
      </c>
      <c r="AF35" s="148">
        <v>70.670548440922403</v>
      </c>
      <c r="AG35" s="148">
        <v>71.795333367028803</v>
      </c>
      <c r="AH35" s="148">
        <v>76.585929949538894</v>
      </c>
      <c r="AI35" s="148">
        <v>74.337743670154893</v>
      </c>
      <c r="AJ35" s="148">
        <v>71.837570661716796</v>
      </c>
      <c r="AK35" s="148">
        <v>74.490234300872302</v>
      </c>
      <c r="AL35" s="148">
        <v>73.3575371681723</v>
      </c>
      <c r="AM35" s="148">
        <v>73.334603615019404</v>
      </c>
      <c r="AN35" s="148">
        <v>72.186075727166596</v>
      </c>
      <c r="AO35" s="148">
        <v>71.264404843395894</v>
      </c>
      <c r="AP35" s="148">
        <v>72.556314766062201</v>
      </c>
      <c r="AQ35" s="148">
        <v>70.353423443019807</v>
      </c>
      <c r="AR35" s="148">
        <v>71.051925756973006</v>
      </c>
      <c r="AS35" s="148">
        <v>72.299982426476703</v>
      </c>
      <c r="AT35" s="148">
        <v>72.483694483575405</v>
      </c>
      <c r="AU35" s="148">
        <v>72.947520900104493</v>
      </c>
      <c r="AV35" s="148">
        <v>72.337624238356398</v>
      </c>
      <c r="AW35" s="148">
        <v>71.525419000610199</v>
      </c>
      <c r="AX35" s="148">
        <v>71.281636252858803</v>
      </c>
      <c r="AY35" s="148">
        <v>68.684374224448106</v>
      </c>
      <c r="AZ35" s="148">
        <v>69.738832242302493</v>
      </c>
      <c r="BA35" s="148">
        <v>71.478111553214902</v>
      </c>
    </row>
    <row r="36" spans="1:53" outlineLevel="1" x14ac:dyDescent="0.35">
      <c r="A36" s="57" t="s">
        <v>81</v>
      </c>
      <c r="B36" s="19"/>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8">
        <v>27.759281477959199</v>
      </c>
      <c r="AA36" s="148">
        <v>34.275870663180001</v>
      </c>
      <c r="AB36" s="148">
        <v>22.933216699510201</v>
      </c>
      <c r="AC36" s="148">
        <v>26.544127943423899</v>
      </c>
      <c r="AD36" s="148">
        <v>28.897153973054898</v>
      </c>
      <c r="AE36" s="148">
        <v>29.605713956646898</v>
      </c>
      <c r="AF36" s="148">
        <v>31.406680521687498</v>
      </c>
      <c r="AG36" s="148">
        <v>28.8010022706396</v>
      </c>
      <c r="AH36" s="148">
        <v>32.076185082649502</v>
      </c>
      <c r="AI36" s="148">
        <v>29.705669504561399</v>
      </c>
      <c r="AJ36" s="148">
        <v>31.507702088184502</v>
      </c>
      <c r="AK36" s="148">
        <v>32.399739733595602</v>
      </c>
      <c r="AL36" s="148">
        <v>31.6741750756897</v>
      </c>
      <c r="AM36" s="148">
        <v>28.192341632244599</v>
      </c>
      <c r="AN36" s="148">
        <v>31.261328117166901</v>
      </c>
      <c r="AO36" s="148">
        <v>24.794642555307</v>
      </c>
      <c r="AP36" s="148">
        <v>32.410200018296301</v>
      </c>
      <c r="AQ36" s="148">
        <v>35.092043106085796</v>
      </c>
      <c r="AR36" s="148">
        <v>30.549825557986502</v>
      </c>
      <c r="AS36" s="148">
        <v>25.568552844275199</v>
      </c>
      <c r="AT36" s="148">
        <v>38.184201294439902</v>
      </c>
      <c r="AU36" s="148">
        <v>46.5827018114393</v>
      </c>
      <c r="AV36" s="148">
        <v>36.004239897567999</v>
      </c>
      <c r="AW36" s="148">
        <v>50.856730357789203</v>
      </c>
      <c r="AX36" s="148">
        <v>51.594159341345801</v>
      </c>
      <c r="AY36" s="148">
        <v>37.360216335110302</v>
      </c>
      <c r="AZ36" s="148">
        <v>42.277608307080001</v>
      </c>
      <c r="BA36" s="148">
        <v>63.121164082812797</v>
      </c>
    </row>
    <row r="37" spans="1:53" outlineLevel="1" x14ac:dyDescent="0.35">
      <c r="A37" s="57" t="s">
        <v>76</v>
      </c>
      <c r="B37" s="19"/>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8">
        <v>71.917363343415303</v>
      </c>
      <c r="AA37" s="148">
        <v>80.548450977802602</v>
      </c>
      <c r="AB37" s="148">
        <v>62.345480022821199</v>
      </c>
      <c r="AC37" s="148">
        <v>61.683734158677403</v>
      </c>
      <c r="AD37" s="148">
        <v>54.350943420057597</v>
      </c>
      <c r="AE37" s="148">
        <v>61.431702186043204</v>
      </c>
      <c r="AF37" s="148">
        <v>64.447766934607401</v>
      </c>
      <c r="AG37" s="148">
        <v>66.168714003024107</v>
      </c>
      <c r="AH37" s="148">
        <v>76.173484267520195</v>
      </c>
      <c r="AI37" s="148">
        <v>75.908074775209002</v>
      </c>
      <c r="AJ37" s="148">
        <v>77.405013403104206</v>
      </c>
      <c r="AK37" s="148">
        <v>75.594673664535705</v>
      </c>
      <c r="AL37" s="148">
        <v>80.842931949603397</v>
      </c>
      <c r="AM37" s="148">
        <v>81.036818179710195</v>
      </c>
      <c r="AN37" s="148">
        <v>88.560836424492393</v>
      </c>
      <c r="AO37" s="148">
        <v>78.083696913120306</v>
      </c>
      <c r="AP37" s="148">
        <v>76.713143365961898</v>
      </c>
      <c r="AQ37" s="148">
        <v>69.762520390300693</v>
      </c>
      <c r="AR37" s="148">
        <v>73.012934442208206</v>
      </c>
      <c r="AS37" s="148">
        <v>69.335033778408103</v>
      </c>
      <c r="AT37" s="148">
        <v>72.188779910008094</v>
      </c>
      <c r="AU37" s="148">
        <v>71.588039709541405</v>
      </c>
      <c r="AV37" s="148">
        <v>70.353932303606598</v>
      </c>
      <c r="AW37" s="148">
        <v>71.754556741664203</v>
      </c>
      <c r="AX37" s="148">
        <v>70.095483064386698</v>
      </c>
      <c r="AY37" s="148">
        <v>66.698077134474602</v>
      </c>
      <c r="AZ37" s="148">
        <v>72.703741777123895</v>
      </c>
      <c r="BA37" s="148">
        <v>78.446550673796807</v>
      </c>
    </row>
    <row r="38" spans="1:53" outlineLevel="1" x14ac:dyDescent="0.35">
      <c r="A38" s="57" t="s">
        <v>75</v>
      </c>
      <c r="B38" s="19"/>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8">
        <v>46.489942203663901</v>
      </c>
      <c r="AA38" s="148">
        <v>44.801900747955102</v>
      </c>
      <c r="AB38" s="148">
        <v>42.525747280458802</v>
      </c>
      <c r="AC38" s="148">
        <v>41.370449518546899</v>
      </c>
      <c r="AD38" s="148">
        <v>36.562592466995902</v>
      </c>
      <c r="AE38" s="148">
        <v>41.674821754673303</v>
      </c>
      <c r="AF38" s="148">
        <v>48.783182334687801</v>
      </c>
      <c r="AG38" s="148">
        <v>46.7204382518226</v>
      </c>
      <c r="AH38" s="148">
        <v>50.998584842828599</v>
      </c>
      <c r="AI38" s="148">
        <v>50.634849260226602</v>
      </c>
      <c r="AJ38" s="148">
        <v>58.117752412360197</v>
      </c>
      <c r="AK38" s="148">
        <v>44.141260651025</v>
      </c>
      <c r="AL38" s="148">
        <v>44.919902294180297</v>
      </c>
      <c r="AM38" s="148">
        <v>46.399642888329403</v>
      </c>
      <c r="AN38" s="148">
        <v>42.890330167741297</v>
      </c>
      <c r="AO38" s="148">
        <v>48.5244675373674</v>
      </c>
      <c r="AP38" s="148">
        <v>49.3838995645865</v>
      </c>
      <c r="AQ38" s="148">
        <v>51.569017080505503</v>
      </c>
      <c r="AR38" s="148">
        <v>49.587102205088399</v>
      </c>
      <c r="AS38" s="148">
        <v>45.237535158715502</v>
      </c>
      <c r="AT38" s="148">
        <v>45.590429693895203</v>
      </c>
      <c r="AU38" s="148">
        <v>47.2906510132986</v>
      </c>
      <c r="AV38" s="148">
        <v>46.069765495397803</v>
      </c>
      <c r="AW38" s="148">
        <v>48.314868671248</v>
      </c>
      <c r="AX38" s="148">
        <v>46.168024016603198</v>
      </c>
      <c r="AY38" s="148">
        <v>41.894094363316697</v>
      </c>
      <c r="AZ38" s="148">
        <v>49.140725699050499</v>
      </c>
      <c r="BA38" s="148">
        <v>51.264171268682396</v>
      </c>
    </row>
    <row r="39" spans="1:53" outlineLevel="1" x14ac:dyDescent="0.35">
      <c r="A39" s="57" t="s">
        <v>74</v>
      </c>
      <c r="B39" s="19"/>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8">
        <v>47.4357730023588</v>
      </c>
      <c r="AA39" s="148">
        <v>42.727141657238498</v>
      </c>
      <c r="AB39" s="148">
        <v>41.400204226220197</v>
      </c>
      <c r="AC39" s="148">
        <v>30.3542424349634</v>
      </c>
      <c r="AD39" s="148">
        <v>34.690148336831498</v>
      </c>
      <c r="AE39" s="148">
        <v>43.290896644068397</v>
      </c>
      <c r="AF39" s="148">
        <v>50.743044626805897</v>
      </c>
      <c r="AG39" s="148">
        <v>39.892893183089498</v>
      </c>
      <c r="AH39" s="148">
        <v>52.664641241123299</v>
      </c>
      <c r="AI39" s="148">
        <v>50.841015460894397</v>
      </c>
      <c r="AJ39" s="148">
        <v>50.305450231067198</v>
      </c>
      <c r="AK39" s="148">
        <v>56.124205678608902</v>
      </c>
      <c r="AL39" s="148">
        <v>42.936828281137799</v>
      </c>
      <c r="AM39" s="148">
        <v>44.850893203241</v>
      </c>
      <c r="AN39" s="148">
        <v>50.083602171348701</v>
      </c>
      <c r="AO39" s="148">
        <v>48.473225379582402</v>
      </c>
      <c r="AP39" s="148">
        <v>45.289909660437402</v>
      </c>
      <c r="AQ39" s="148">
        <v>45.7656391097414</v>
      </c>
      <c r="AR39" s="148">
        <v>50.127898110592703</v>
      </c>
      <c r="AS39" s="148">
        <v>49.144690399825699</v>
      </c>
      <c r="AT39" s="148">
        <v>41.992852274179398</v>
      </c>
      <c r="AU39" s="148">
        <v>40.523025371212199</v>
      </c>
      <c r="AV39" s="148">
        <v>40.298907541308402</v>
      </c>
      <c r="AW39" s="148">
        <v>42.887112484376502</v>
      </c>
      <c r="AX39" s="148">
        <v>43.384038916483803</v>
      </c>
      <c r="AY39" s="148">
        <v>42.235789192909401</v>
      </c>
      <c r="AZ39" s="148">
        <v>46.619458850786899</v>
      </c>
      <c r="BA39" s="148">
        <v>44.649736293907097</v>
      </c>
    </row>
    <row r="40" spans="1:53" outlineLevel="1" x14ac:dyDescent="0.35">
      <c r="A40" s="57" t="s">
        <v>82</v>
      </c>
      <c r="B40" s="19"/>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8">
        <v>34.566585694812801</v>
      </c>
      <c r="AA40" s="148">
        <v>37.861966876829499</v>
      </c>
      <c r="AB40" s="148">
        <v>37.706414463088898</v>
      </c>
      <c r="AC40" s="148">
        <v>33.2171432842649</v>
      </c>
      <c r="AD40" s="148">
        <v>32.413859694882802</v>
      </c>
      <c r="AE40" s="148">
        <v>32.428669171590499</v>
      </c>
      <c r="AF40" s="148">
        <v>42.254160420442403</v>
      </c>
      <c r="AG40" s="148">
        <v>32.908153419430903</v>
      </c>
      <c r="AH40" s="148">
        <v>48.132047830223598</v>
      </c>
      <c r="AI40" s="148">
        <v>40.342849697836101</v>
      </c>
      <c r="AJ40" s="148">
        <v>39.0472883959646</v>
      </c>
      <c r="AK40" s="148">
        <v>44.068753547128601</v>
      </c>
      <c r="AL40" s="148">
        <v>29.970334101089399</v>
      </c>
      <c r="AM40" s="148">
        <v>25.463816549793101</v>
      </c>
      <c r="AN40" s="148">
        <v>28.906344123358799</v>
      </c>
      <c r="AO40" s="148">
        <v>37.036914601254402</v>
      </c>
      <c r="AP40" s="148">
        <v>37.232520012341297</v>
      </c>
      <c r="AQ40" s="148">
        <v>38.333258447352797</v>
      </c>
      <c r="AR40" s="148">
        <v>33.635330485799898</v>
      </c>
      <c r="AS40" s="148">
        <v>30.187473768070301</v>
      </c>
      <c r="AT40" s="148">
        <v>39.256819936164199</v>
      </c>
      <c r="AU40" s="148">
        <v>47.432357639303</v>
      </c>
      <c r="AV40" s="148">
        <v>43.5939605338259</v>
      </c>
      <c r="AW40" s="148">
        <v>50.805228973024199</v>
      </c>
      <c r="AX40" s="148">
        <v>56.7668005841374</v>
      </c>
      <c r="AY40" s="148">
        <v>43.4925364748051</v>
      </c>
      <c r="AZ40" s="148">
        <v>56.333392113838102</v>
      </c>
      <c r="BA40" s="148">
        <v>65.860850519656296</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9" t="s">
        <v>10</v>
      </c>
      <c r="C42" s="125"/>
      <c r="D42" s="125"/>
      <c r="E42" s="125"/>
      <c r="F42" s="125"/>
      <c r="G42" s="125"/>
      <c r="H42" s="125">
        <v>101.23338771244001</v>
      </c>
      <c r="I42" s="125">
        <v>93.183470057217207</v>
      </c>
      <c r="J42" s="125">
        <v>86.733682596175399</v>
      </c>
      <c r="K42" s="125">
        <v>83.531434471035894</v>
      </c>
      <c r="L42" s="125">
        <v>81.414150422546598</v>
      </c>
      <c r="M42" s="125">
        <v>77.659090073919003</v>
      </c>
      <c r="N42" s="125">
        <v>77.529906287705401</v>
      </c>
      <c r="O42" s="125">
        <v>82.201059245461707</v>
      </c>
      <c r="P42" s="125">
        <v>84.137802271363199</v>
      </c>
      <c r="Q42" s="125">
        <v>83.847202994236298</v>
      </c>
      <c r="R42" s="125">
        <v>79.626709598736596</v>
      </c>
      <c r="S42" s="125">
        <v>76.171270860254694</v>
      </c>
      <c r="T42" s="125">
        <v>74.653551912585996</v>
      </c>
      <c r="U42" s="125">
        <v>72.541708100693796</v>
      </c>
      <c r="V42" s="125">
        <v>68.688927254446597</v>
      </c>
      <c r="W42" s="125">
        <v>66.275777390683103</v>
      </c>
      <c r="X42" s="125">
        <v>64.649063744928696</v>
      </c>
      <c r="Y42" s="125">
        <v>65.463606249492301</v>
      </c>
      <c r="Z42" s="125">
        <v>64.483319031144205</v>
      </c>
      <c r="AA42" s="125">
        <v>59.1233613247013</v>
      </c>
      <c r="AB42" s="125">
        <v>58.7872185786279</v>
      </c>
      <c r="AC42" s="125">
        <v>56.002481308994398</v>
      </c>
      <c r="AD42" s="125">
        <v>52.535610196315801</v>
      </c>
      <c r="AE42" s="125">
        <v>54.738770993680397</v>
      </c>
      <c r="AF42" s="125">
        <v>60.596518227970797</v>
      </c>
      <c r="AG42" s="125">
        <v>62.394071908707801</v>
      </c>
      <c r="AH42" s="125">
        <v>64.384450863669599</v>
      </c>
      <c r="AI42" s="125">
        <v>63.373912867300398</v>
      </c>
      <c r="AJ42" s="125">
        <v>63.229620425767301</v>
      </c>
      <c r="AK42" s="125">
        <v>60.011347023760202</v>
      </c>
      <c r="AL42" s="125">
        <v>61.611782113370403</v>
      </c>
      <c r="AM42" s="125">
        <v>61.319738960887797</v>
      </c>
      <c r="AN42" s="125">
        <v>64.103587755943494</v>
      </c>
      <c r="AO42" s="125">
        <v>65.509058760905106</v>
      </c>
      <c r="AP42" s="125">
        <v>63.615056359666497</v>
      </c>
      <c r="AQ42" s="125">
        <v>62.8548675737593</v>
      </c>
      <c r="AR42" s="125">
        <v>63.354115631986602</v>
      </c>
      <c r="AS42" s="125">
        <v>62.749275648018298</v>
      </c>
      <c r="AT42" s="125">
        <v>60.443329611537997</v>
      </c>
      <c r="AU42" s="125">
        <v>58.504944701832997</v>
      </c>
      <c r="AV42" s="125">
        <v>58.106670720914501</v>
      </c>
      <c r="AW42" s="125">
        <v>58.832634190350198</v>
      </c>
      <c r="AX42" s="125">
        <v>58.493726181421401</v>
      </c>
      <c r="AY42" s="125">
        <v>56.918638986123099</v>
      </c>
      <c r="AZ42" s="125">
        <v>60.318789755768798</v>
      </c>
      <c r="BA42" s="125">
        <v>63.885120059431401</v>
      </c>
    </row>
    <row r="43" spans="1:53" x14ac:dyDescent="0.35">
      <c r="A43" s="18" t="s">
        <v>2</v>
      </c>
      <c r="B43" s="19" t="s">
        <v>10</v>
      </c>
      <c r="C43" s="125"/>
      <c r="D43" s="125"/>
      <c r="E43" s="125"/>
      <c r="F43" s="125"/>
      <c r="G43" s="125"/>
      <c r="H43" s="125">
        <v>49.492191771804698</v>
      </c>
      <c r="I43" s="125">
        <v>46.6993932795909</v>
      </c>
      <c r="J43" s="125">
        <v>43.863844158300097</v>
      </c>
      <c r="K43" s="125">
        <v>43.061934699672697</v>
      </c>
      <c r="L43" s="125">
        <v>41.090008695818199</v>
      </c>
      <c r="M43" s="125">
        <v>39.181912180700699</v>
      </c>
      <c r="N43" s="125">
        <v>39.755505594385198</v>
      </c>
      <c r="O43" s="125">
        <v>42.4552735184485</v>
      </c>
      <c r="P43" s="125">
        <v>41.9129021795517</v>
      </c>
      <c r="Q43" s="125">
        <v>41.687260556436698</v>
      </c>
      <c r="R43" s="125">
        <v>39.288494398754999</v>
      </c>
      <c r="S43" s="125">
        <v>37.215338127266897</v>
      </c>
      <c r="T43" s="125">
        <v>37.255074986047802</v>
      </c>
      <c r="U43" s="125">
        <v>37.889022031276397</v>
      </c>
      <c r="V43" s="125">
        <v>37.041823563227901</v>
      </c>
      <c r="W43" s="125">
        <v>35.7310189182421</v>
      </c>
      <c r="X43" s="125">
        <v>37.4739237545758</v>
      </c>
      <c r="Y43" s="125">
        <v>37.0018196846653</v>
      </c>
      <c r="Z43" s="125">
        <v>38.7657494938653</v>
      </c>
      <c r="AA43" s="125">
        <v>40.916322548787598</v>
      </c>
      <c r="AB43" s="125">
        <v>36.430058514758002</v>
      </c>
      <c r="AC43" s="125">
        <v>34.0064923099944</v>
      </c>
      <c r="AD43" s="125">
        <v>34.104851709226502</v>
      </c>
      <c r="AE43" s="125">
        <v>36.637986799622901</v>
      </c>
      <c r="AF43" s="125">
        <v>40.9712168391451</v>
      </c>
      <c r="AG43" s="125">
        <v>39.342290933185602</v>
      </c>
      <c r="AH43" s="125">
        <v>43.564539368703798</v>
      </c>
      <c r="AI43" s="125">
        <v>42.566301076249403</v>
      </c>
      <c r="AJ43" s="125">
        <v>43.777825614304703</v>
      </c>
      <c r="AK43" s="125">
        <v>43.585173318344097</v>
      </c>
      <c r="AL43" s="125">
        <v>42.001696764145699</v>
      </c>
      <c r="AM43" s="125">
        <v>39.024624823455802</v>
      </c>
      <c r="AN43" s="125">
        <v>39.305630149627298</v>
      </c>
      <c r="AO43" s="125">
        <v>39.969363221340899</v>
      </c>
      <c r="AP43" s="125">
        <v>42.695300987798603</v>
      </c>
      <c r="AQ43" s="125">
        <v>44.804852505831299</v>
      </c>
      <c r="AR43" s="125">
        <v>43.660039479760798</v>
      </c>
      <c r="AS43" s="125">
        <v>40.4926155310173</v>
      </c>
      <c r="AT43" s="125">
        <v>44.336805659755797</v>
      </c>
      <c r="AU43" s="125">
        <v>49.463543830675</v>
      </c>
      <c r="AV43" s="125">
        <v>46.9484639515982</v>
      </c>
      <c r="AW43" s="125">
        <v>51.9068295946551</v>
      </c>
      <c r="AX43" s="125">
        <v>53.905463906975299</v>
      </c>
      <c r="AY43" s="125">
        <v>47.036134638429203</v>
      </c>
      <c r="AZ43" s="125">
        <v>49.757336527921503</v>
      </c>
      <c r="BA43" s="125">
        <v>59.402631307734303</v>
      </c>
    </row>
    <row r="44" spans="1:53" x14ac:dyDescent="0.35">
      <c r="A44" s="18"/>
      <c r="B44" s="19"/>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18"/>
      <c r="B45" s="19"/>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Q45" s="125"/>
    </row>
    <row r="46" spans="1:53" x14ac:dyDescent="0.35">
      <c r="A46" s="28" t="s">
        <v>12</v>
      </c>
      <c r="B46" s="123"/>
    </row>
    <row r="47" spans="1:53" ht="45" customHeight="1" x14ac:dyDescent="0.35">
      <c r="A47" s="207" t="s">
        <v>47</v>
      </c>
      <c r="B47" s="207"/>
    </row>
    <row r="48" spans="1:53" ht="30" customHeight="1" x14ac:dyDescent="0.35">
      <c r="A48" s="207" t="s">
        <v>186</v>
      </c>
      <c r="B48" s="207"/>
    </row>
    <row r="49" spans="1:2" ht="30" customHeight="1" x14ac:dyDescent="0.35">
      <c r="A49" s="207" t="s">
        <v>55</v>
      </c>
      <c r="B49" s="207"/>
    </row>
    <row r="50" spans="1:2" ht="30" customHeight="1" x14ac:dyDescent="0.35">
      <c r="A50" s="210" t="s">
        <v>13</v>
      </c>
      <c r="B50" s="210"/>
    </row>
    <row r="51" spans="1:2" ht="30" customHeight="1" x14ac:dyDescent="0.35">
      <c r="A51" s="210" t="s">
        <v>15</v>
      </c>
      <c r="B51" s="210"/>
    </row>
    <row r="52" spans="1:2" ht="30" customHeight="1" x14ac:dyDescent="0.35">
      <c r="A52" s="210" t="s">
        <v>14</v>
      </c>
      <c r="B52" s="210"/>
    </row>
    <row r="53" spans="1:2" ht="45" customHeight="1" x14ac:dyDescent="0.35">
      <c r="A53" s="212" t="s">
        <v>170</v>
      </c>
      <c r="B53" s="212"/>
    </row>
    <row r="54" spans="1:2" x14ac:dyDescent="0.35">
      <c r="A54" s="79"/>
      <c r="B54" s="123"/>
    </row>
    <row r="55" spans="1:2" x14ac:dyDescent="0.35">
      <c r="A55" s="122"/>
      <c r="B55" s="123"/>
    </row>
  </sheetData>
  <mergeCells count="9">
    <mergeCell ref="A31:B31"/>
    <mergeCell ref="A41:B41"/>
    <mergeCell ref="A47:B47"/>
    <mergeCell ref="A48:B48"/>
    <mergeCell ref="A53:B53"/>
    <mergeCell ref="A49:B49"/>
    <mergeCell ref="A50:B50"/>
    <mergeCell ref="A51:B51"/>
    <mergeCell ref="A52:B5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Z94"/>
  <sheetViews>
    <sheetView zoomScale="40" zoomScaleNormal="40" workbookViewId="0">
      <pane xSplit="3" ySplit="11" topLeftCell="D73" activePane="bottomRight" state="frozen"/>
      <selection pane="topRight" activeCell="E1" sqref="E1"/>
      <selection pane="bottomLeft" activeCell="A12" sqref="A12"/>
      <selection pane="bottomRight" sqref="A1:A1048576"/>
    </sheetView>
  </sheetViews>
  <sheetFormatPr defaultColWidth="9.58203125" defaultRowHeight="14.5" x14ac:dyDescent="0.35"/>
  <cols>
    <col min="1" max="1" width="50.58203125" style="19" customWidth="1"/>
    <col min="2" max="2" width="11.83203125" style="22" customWidth="1"/>
    <col min="3" max="3" width="11.83203125" style="161" customWidth="1"/>
    <col min="4" max="153" width="9.58203125" style="152"/>
    <col min="154" max="202" width="9.58203125" style="127"/>
    <col min="203" max="206" width="9.58203125" style="4"/>
    <col min="207" max="207" width="9.58203125" style="127"/>
    <col min="208" max="16384" width="9.58203125" style="4"/>
  </cols>
  <sheetData>
    <row r="1" spans="1:208" x14ac:dyDescent="0.35">
      <c r="A1" s="177" t="s">
        <v>125</v>
      </c>
      <c r="B1" s="4"/>
      <c r="C1" s="160"/>
      <c r="D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row>
    <row r="2" spans="1:208" x14ac:dyDescent="0.35">
      <c r="B2" s="4"/>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row>
    <row r="3" spans="1:208" x14ac:dyDescent="0.35">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row>
    <row r="4" spans="1:208" x14ac:dyDescent="0.35">
      <c r="D4" s="127"/>
      <c r="E4" s="127"/>
      <c r="F4" s="127"/>
      <c r="G4" s="127"/>
      <c r="H4" s="14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row>
    <row r="5" spans="1:208" x14ac:dyDescent="0.35">
      <c r="D5" s="14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row>
    <row r="6" spans="1:208" x14ac:dyDescent="0.35">
      <c r="A6" s="130"/>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row>
    <row r="7" spans="1:208" x14ac:dyDescent="0.35">
      <c r="A7" s="130"/>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row>
    <row r="8" spans="1:208" ht="21" x14ac:dyDescent="0.35">
      <c r="A8" s="179" t="s">
        <v>34</v>
      </c>
      <c r="B8" s="180"/>
      <c r="C8" s="162"/>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row>
    <row r="9" spans="1:208" x14ac:dyDescent="0.35">
      <c r="A9" s="103" t="s">
        <v>16</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row>
    <row r="10" spans="1:208" x14ac:dyDescent="0.35">
      <c r="A10" s="181" t="s">
        <v>18</v>
      </c>
      <c r="B10" s="181"/>
      <c r="C10" s="163"/>
      <c r="D10" s="182">
        <v>27089</v>
      </c>
      <c r="E10" s="182">
        <v>27181</v>
      </c>
      <c r="F10" s="182">
        <v>27273</v>
      </c>
      <c r="G10" s="182">
        <v>27364</v>
      </c>
      <c r="H10" s="182">
        <v>27454</v>
      </c>
      <c r="I10" s="182">
        <v>27546</v>
      </c>
      <c r="J10" s="182">
        <v>27638</v>
      </c>
      <c r="K10" s="182">
        <v>27729</v>
      </c>
      <c r="L10" s="182">
        <v>27820</v>
      </c>
      <c r="M10" s="182">
        <v>27912</v>
      </c>
      <c r="N10" s="182">
        <v>28004</v>
      </c>
      <c r="O10" s="182">
        <v>28095</v>
      </c>
      <c r="P10" s="182">
        <v>28185</v>
      </c>
      <c r="Q10" s="182">
        <v>28277</v>
      </c>
      <c r="R10" s="182">
        <v>28369</v>
      </c>
      <c r="S10" s="182">
        <v>28460</v>
      </c>
      <c r="T10" s="182">
        <v>28550</v>
      </c>
      <c r="U10" s="182">
        <v>28642</v>
      </c>
      <c r="V10" s="182">
        <v>28734</v>
      </c>
      <c r="W10" s="182">
        <v>28825</v>
      </c>
      <c r="X10" s="182">
        <v>28915</v>
      </c>
      <c r="Y10" s="182">
        <v>29007</v>
      </c>
      <c r="Z10" s="182">
        <v>29099</v>
      </c>
      <c r="AA10" s="182">
        <v>29190</v>
      </c>
      <c r="AB10" s="182">
        <v>29281</v>
      </c>
      <c r="AC10" s="182">
        <v>29373</v>
      </c>
      <c r="AD10" s="182">
        <v>29465</v>
      </c>
      <c r="AE10" s="182">
        <v>29556</v>
      </c>
      <c r="AF10" s="182">
        <v>29646</v>
      </c>
      <c r="AG10" s="182">
        <v>29738</v>
      </c>
      <c r="AH10" s="182">
        <v>29830</v>
      </c>
      <c r="AI10" s="182">
        <v>29921</v>
      </c>
      <c r="AJ10" s="182">
        <v>30011</v>
      </c>
      <c r="AK10" s="182">
        <v>30103</v>
      </c>
      <c r="AL10" s="182">
        <v>30195</v>
      </c>
      <c r="AM10" s="182">
        <v>30286</v>
      </c>
      <c r="AN10" s="182">
        <v>30376</v>
      </c>
      <c r="AO10" s="182">
        <v>30468</v>
      </c>
      <c r="AP10" s="182">
        <v>30560</v>
      </c>
      <c r="AQ10" s="182">
        <v>30651</v>
      </c>
      <c r="AR10" s="182">
        <v>30742</v>
      </c>
      <c r="AS10" s="182">
        <v>30834</v>
      </c>
      <c r="AT10" s="182">
        <v>30926</v>
      </c>
      <c r="AU10" s="182">
        <v>31017</v>
      </c>
      <c r="AV10" s="182">
        <v>31107</v>
      </c>
      <c r="AW10" s="182">
        <v>31199</v>
      </c>
      <c r="AX10" s="182">
        <v>31291</v>
      </c>
      <c r="AY10" s="182">
        <v>31382</v>
      </c>
      <c r="AZ10" s="182">
        <v>31472</v>
      </c>
      <c r="BA10" s="182">
        <v>31564</v>
      </c>
      <c r="BB10" s="182">
        <v>31656</v>
      </c>
      <c r="BC10" s="182">
        <v>31747</v>
      </c>
      <c r="BD10" s="182">
        <v>31837</v>
      </c>
      <c r="BE10" s="182">
        <v>31929</v>
      </c>
      <c r="BF10" s="182">
        <v>32021</v>
      </c>
      <c r="BG10" s="182">
        <v>32112</v>
      </c>
      <c r="BH10" s="182">
        <v>32203</v>
      </c>
      <c r="BI10" s="182">
        <v>32295</v>
      </c>
      <c r="BJ10" s="182">
        <v>32387</v>
      </c>
      <c r="BK10" s="182">
        <v>32478</v>
      </c>
      <c r="BL10" s="182">
        <v>32568</v>
      </c>
      <c r="BM10" s="182">
        <v>32660</v>
      </c>
      <c r="BN10" s="182">
        <v>32752</v>
      </c>
      <c r="BO10" s="182">
        <v>32843</v>
      </c>
      <c r="BP10" s="182">
        <v>32933</v>
      </c>
      <c r="BQ10" s="182">
        <v>33025</v>
      </c>
      <c r="BR10" s="182">
        <v>33117</v>
      </c>
      <c r="BS10" s="182">
        <v>33208</v>
      </c>
      <c r="BT10" s="182">
        <v>33298</v>
      </c>
      <c r="BU10" s="182">
        <v>33390</v>
      </c>
      <c r="BV10" s="182">
        <v>33482</v>
      </c>
      <c r="BW10" s="182">
        <v>33573</v>
      </c>
      <c r="BX10" s="182">
        <v>33664</v>
      </c>
      <c r="BY10" s="182">
        <v>33756</v>
      </c>
      <c r="BZ10" s="182">
        <v>33848</v>
      </c>
      <c r="CA10" s="182">
        <v>33939</v>
      </c>
      <c r="CB10" s="182">
        <v>34029</v>
      </c>
      <c r="CC10" s="182">
        <v>34121</v>
      </c>
      <c r="CD10" s="182">
        <v>34213</v>
      </c>
      <c r="CE10" s="182">
        <v>34304</v>
      </c>
      <c r="CF10" s="182">
        <v>34394</v>
      </c>
      <c r="CG10" s="182">
        <v>34486</v>
      </c>
      <c r="CH10" s="182">
        <v>34578</v>
      </c>
      <c r="CI10" s="182">
        <v>34669</v>
      </c>
      <c r="CJ10" s="182">
        <v>34759</v>
      </c>
      <c r="CK10" s="182">
        <v>34851</v>
      </c>
      <c r="CL10" s="182">
        <v>34943</v>
      </c>
      <c r="CM10" s="182">
        <v>35034</v>
      </c>
      <c r="CN10" s="182">
        <v>35125</v>
      </c>
      <c r="CO10" s="182">
        <v>35217</v>
      </c>
      <c r="CP10" s="182">
        <v>35309</v>
      </c>
      <c r="CQ10" s="182">
        <v>35400</v>
      </c>
      <c r="CR10" s="182">
        <v>35490</v>
      </c>
      <c r="CS10" s="182">
        <v>35582</v>
      </c>
      <c r="CT10" s="182">
        <v>35674</v>
      </c>
      <c r="CU10" s="182">
        <v>35765</v>
      </c>
      <c r="CV10" s="182">
        <v>35855</v>
      </c>
      <c r="CW10" s="182">
        <v>35947</v>
      </c>
      <c r="CX10" s="182">
        <v>36039</v>
      </c>
      <c r="CY10" s="182">
        <v>36130</v>
      </c>
      <c r="CZ10" s="182">
        <v>36220</v>
      </c>
      <c r="DA10" s="182">
        <v>36312</v>
      </c>
      <c r="DB10" s="182">
        <v>36404</v>
      </c>
      <c r="DC10" s="182">
        <v>36495</v>
      </c>
      <c r="DD10" s="182">
        <v>36586</v>
      </c>
      <c r="DE10" s="182">
        <v>36678</v>
      </c>
      <c r="DF10" s="182">
        <v>36770</v>
      </c>
      <c r="DG10" s="182">
        <v>36861</v>
      </c>
      <c r="DH10" s="182">
        <v>36951</v>
      </c>
      <c r="DI10" s="182">
        <v>37043</v>
      </c>
      <c r="DJ10" s="182">
        <v>37135</v>
      </c>
      <c r="DK10" s="182">
        <v>37226</v>
      </c>
      <c r="DL10" s="182">
        <v>37316</v>
      </c>
      <c r="DM10" s="182">
        <v>37408</v>
      </c>
      <c r="DN10" s="182">
        <v>37500</v>
      </c>
      <c r="DO10" s="182">
        <v>37591</v>
      </c>
      <c r="DP10" s="182">
        <v>37681</v>
      </c>
      <c r="DQ10" s="182">
        <v>37773</v>
      </c>
      <c r="DR10" s="182">
        <v>37865</v>
      </c>
      <c r="DS10" s="182">
        <v>37956</v>
      </c>
      <c r="DT10" s="182">
        <v>38047</v>
      </c>
      <c r="DU10" s="182">
        <v>38139</v>
      </c>
      <c r="DV10" s="182">
        <v>38231</v>
      </c>
      <c r="DW10" s="182">
        <v>38322</v>
      </c>
      <c r="DX10" s="182">
        <v>38412</v>
      </c>
      <c r="DY10" s="182">
        <v>38504</v>
      </c>
      <c r="DZ10" s="182">
        <v>38596</v>
      </c>
      <c r="EA10" s="182">
        <v>38687</v>
      </c>
      <c r="EB10" s="182">
        <v>38777</v>
      </c>
      <c r="EC10" s="182">
        <v>38869</v>
      </c>
      <c r="ED10" s="182">
        <v>38961</v>
      </c>
      <c r="EE10" s="182">
        <v>39052</v>
      </c>
      <c r="EF10" s="182">
        <v>39142</v>
      </c>
      <c r="EG10" s="182">
        <v>39234</v>
      </c>
      <c r="EH10" s="182">
        <v>39326</v>
      </c>
      <c r="EI10" s="182">
        <v>39417</v>
      </c>
      <c r="EJ10" s="182">
        <v>39508</v>
      </c>
      <c r="EK10" s="182">
        <v>39600</v>
      </c>
      <c r="EL10" s="182">
        <v>39692</v>
      </c>
      <c r="EM10" s="182">
        <v>39783</v>
      </c>
      <c r="EN10" s="182">
        <v>39873</v>
      </c>
      <c r="EO10" s="182">
        <v>39965</v>
      </c>
      <c r="EP10" s="182">
        <v>40057</v>
      </c>
      <c r="EQ10" s="182">
        <v>40148</v>
      </c>
      <c r="ER10" s="182">
        <v>40238</v>
      </c>
      <c r="ES10" s="182">
        <v>40330</v>
      </c>
      <c r="ET10" s="182">
        <v>40422</v>
      </c>
      <c r="EU10" s="182">
        <v>40513</v>
      </c>
      <c r="EV10" s="182">
        <v>40603</v>
      </c>
      <c r="EW10" s="182">
        <v>40695</v>
      </c>
      <c r="EX10" s="182">
        <v>40787</v>
      </c>
      <c r="EY10" s="182">
        <v>40878</v>
      </c>
      <c r="EZ10" s="182">
        <v>40969</v>
      </c>
      <c r="FA10" s="182">
        <v>41061</v>
      </c>
      <c r="FB10" s="182">
        <v>41153</v>
      </c>
      <c r="FC10" s="182">
        <v>41244</v>
      </c>
      <c r="FD10" s="182">
        <v>41334</v>
      </c>
      <c r="FE10" s="182">
        <v>41426</v>
      </c>
      <c r="FF10" s="182">
        <v>41518</v>
      </c>
      <c r="FG10" s="182">
        <v>41609</v>
      </c>
      <c r="FH10" s="182">
        <v>41699</v>
      </c>
      <c r="FI10" s="182">
        <v>41791</v>
      </c>
      <c r="FJ10" s="182">
        <v>41883</v>
      </c>
      <c r="FK10" s="182">
        <v>41974</v>
      </c>
      <c r="FL10" s="182">
        <v>42064</v>
      </c>
      <c r="FM10" s="182">
        <v>42156</v>
      </c>
      <c r="FN10" s="182">
        <v>42248</v>
      </c>
      <c r="FO10" s="182">
        <v>42339</v>
      </c>
      <c r="FP10" s="182">
        <v>42430</v>
      </c>
      <c r="FQ10" s="182">
        <v>42522</v>
      </c>
      <c r="FR10" s="182">
        <v>42614</v>
      </c>
      <c r="FS10" s="182">
        <v>42705</v>
      </c>
      <c r="FT10" s="182">
        <v>42795</v>
      </c>
      <c r="FU10" s="182">
        <v>42887</v>
      </c>
      <c r="FV10" s="182">
        <v>42979</v>
      </c>
      <c r="FW10" s="182">
        <v>43070</v>
      </c>
      <c r="FX10" s="182">
        <v>43160</v>
      </c>
      <c r="FY10" s="182">
        <v>43252</v>
      </c>
      <c r="FZ10" s="182">
        <v>43344</v>
      </c>
      <c r="GA10" s="182">
        <v>43435</v>
      </c>
      <c r="GB10" s="182">
        <v>43525</v>
      </c>
      <c r="GC10" s="182">
        <v>43617</v>
      </c>
      <c r="GD10" s="182">
        <v>43709</v>
      </c>
      <c r="GE10" s="182">
        <v>43800</v>
      </c>
      <c r="GF10" s="182">
        <v>43891</v>
      </c>
      <c r="GG10" s="182">
        <v>43983</v>
      </c>
      <c r="GH10" s="182">
        <v>44075</v>
      </c>
      <c r="GI10" s="182">
        <v>44166</v>
      </c>
      <c r="GJ10" s="182">
        <v>44256</v>
      </c>
      <c r="GK10" s="182">
        <v>44348</v>
      </c>
      <c r="GL10" s="182">
        <v>44440</v>
      </c>
      <c r="GM10" s="182">
        <v>44531</v>
      </c>
      <c r="GN10" s="182">
        <v>44621</v>
      </c>
      <c r="GO10" s="182">
        <v>44713</v>
      </c>
      <c r="GP10" s="182">
        <v>44805</v>
      </c>
      <c r="GQ10" s="182">
        <v>44896</v>
      </c>
      <c r="GR10" s="182">
        <v>44986</v>
      </c>
      <c r="GS10" s="182">
        <v>45078</v>
      </c>
      <c r="GT10" s="182">
        <v>45170</v>
      </c>
      <c r="GU10" s="182">
        <v>45261</v>
      </c>
      <c r="GV10" s="182">
        <v>45352</v>
      </c>
      <c r="GW10" s="182">
        <v>45444</v>
      </c>
      <c r="GX10" s="182">
        <v>45536</v>
      </c>
      <c r="GY10" s="182">
        <v>45627</v>
      </c>
      <c r="GZ10" s="182">
        <v>45717</v>
      </c>
    </row>
    <row r="11" spans="1:208" s="105" customFormat="1" x14ac:dyDescent="0.35">
      <c r="A11" s="157"/>
      <c r="B11" s="158" t="s">
        <v>22</v>
      </c>
      <c r="C11" s="164" t="s">
        <v>23</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W11" s="150"/>
      <c r="GX11" s="150"/>
      <c r="GY11" s="150"/>
    </row>
    <row r="12" spans="1:208" x14ac:dyDescent="0.35">
      <c r="A12" s="183" t="s">
        <v>140</v>
      </c>
      <c r="B12" s="184"/>
      <c r="C12" s="165"/>
      <c r="D12" s="185">
        <v>4.66</v>
      </c>
      <c r="E12" s="185">
        <v>4.66</v>
      </c>
      <c r="F12" s="185">
        <v>4.66</v>
      </c>
      <c r="G12" s="185">
        <v>4.66</v>
      </c>
      <c r="H12" s="185">
        <v>4.66</v>
      </c>
      <c r="I12" s="185">
        <v>9.36</v>
      </c>
      <c r="J12" s="185">
        <v>9.36</v>
      </c>
      <c r="K12" s="185">
        <v>9.36</v>
      </c>
      <c r="L12" s="185">
        <v>9.36</v>
      </c>
      <c r="M12" s="185">
        <v>9.36</v>
      </c>
      <c r="N12" s="185">
        <v>9.36</v>
      </c>
      <c r="O12" s="185">
        <v>9.36</v>
      </c>
      <c r="P12" s="185">
        <v>9.36</v>
      </c>
      <c r="Q12" s="185">
        <v>10.36</v>
      </c>
      <c r="R12" s="185">
        <v>10.36</v>
      </c>
      <c r="S12" s="185">
        <v>10.36</v>
      </c>
      <c r="T12" s="185">
        <v>10.36</v>
      </c>
      <c r="U12" s="185">
        <v>11.316043956043959</v>
      </c>
      <c r="V12" s="185">
        <v>13.36</v>
      </c>
      <c r="W12" s="185">
        <v>13.459999999999999</v>
      </c>
      <c r="X12" s="185">
        <v>13.459999999999999</v>
      </c>
      <c r="Y12" s="185">
        <v>13.459999999999999</v>
      </c>
      <c r="Z12" s="185">
        <v>13.459999999999999</v>
      </c>
      <c r="AA12" s="185">
        <v>13.459999999999999</v>
      </c>
      <c r="AB12" s="185">
        <v>13.459999999999999</v>
      </c>
      <c r="AC12" s="185">
        <v>13.459999999999999</v>
      </c>
      <c r="AD12" s="185">
        <v>13.459999999999999</v>
      </c>
      <c r="AE12" s="185">
        <v>13.459999999999999</v>
      </c>
      <c r="AF12" s="185">
        <v>13.459999999999999</v>
      </c>
      <c r="AG12" s="185">
        <v>13.459999999999999</v>
      </c>
      <c r="AH12" s="185">
        <v>13.459999999999999</v>
      </c>
      <c r="AI12" s="185">
        <v>13.459999999999999</v>
      </c>
      <c r="AJ12" s="185">
        <v>13.459999999999999</v>
      </c>
      <c r="AK12" s="185">
        <v>13.459999999999999</v>
      </c>
      <c r="AL12" s="185">
        <v>15.346956521739131</v>
      </c>
      <c r="AM12" s="185">
        <v>16.960000000000004</v>
      </c>
      <c r="AN12" s="185">
        <v>19.390000000000004</v>
      </c>
      <c r="AO12" s="185">
        <v>19.390000000000004</v>
      </c>
      <c r="AP12" s="185">
        <v>19.390000000000004</v>
      </c>
      <c r="AQ12" s="185">
        <v>19.390000000000004</v>
      </c>
      <c r="AR12" s="185">
        <v>23.7</v>
      </c>
      <c r="AS12" s="185">
        <v>23.7</v>
      </c>
      <c r="AT12" s="185">
        <v>23.7</v>
      </c>
      <c r="AU12" s="185">
        <v>25.140217391304351</v>
      </c>
      <c r="AV12" s="185">
        <v>32.26</v>
      </c>
      <c r="AW12" s="185">
        <v>32.26</v>
      </c>
      <c r="AX12" s="185">
        <v>32.26</v>
      </c>
      <c r="AY12" s="185">
        <v>32.26</v>
      </c>
      <c r="AZ12" s="185">
        <v>29.460000000000004</v>
      </c>
      <c r="BA12" s="185">
        <v>35.46</v>
      </c>
      <c r="BB12" s="185">
        <v>35.46</v>
      </c>
      <c r="BC12" s="185">
        <v>35.36</v>
      </c>
      <c r="BD12" s="185">
        <v>35.36</v>
      </c>
      <c r="BE12" s="185">
        <v>36.36</v>
      </c>
      <c r="BF12" s="185">
        <v>36.36</v>
      </c>
      <c r="BG12" s="185">
        <v>36.36</v>
      </c>
      <c r="BH12" s="185">
        <v>36.36</v>
      </c>
      <c r="BI12" s="185">
        <v>37.36</v>
      </c>
      <c r="BJ12" s="185">
        <v>37.36272727272727</v>
      </c>
      <c r="BK12" s="185">
        <v>37.36272727272727</v>
      </c>
      <c r="BL12" s="185">
        <v>37.362272727272725</v>
      </c>
      <c r="BM12" s="185">
        <v>37.384999999999998</v>
      </c>
      <c r="BN12" s="185">
        <v>33.384999999999998</v>
      </c>
      <c r="BO12" s="185">
        <v>33.384999999999998</v>
      </c>
      <c r="BP12" s="185">
        <v>33.384999999999998</v>
      </c>
      <c r="BQ12" s="185">
        <v>33.384999999999998</v>
      </c>
      <c r="BR12" s="185">
        <v>33.384999999999998</v>
      </c>
      <c r="BS12" s="185">
        <v>33.384999999999998</v>
      </c>
      <c r="BT12" s="185">
        <v>33.695</v>
      </c>
      <c r="BU12" s="185">
        <v>33.695</v>
      </c>
      <c r="BV12" s="185">
        <v>33.363478260869599</v>
      </c>
      <c r="BW12" s="185">
        <v>35.685000000000002</v>
      </c>
      <c r="BX12" s="185">
        <v>35.685000000000002</v>
      </c>
      <c r="BY12" s="185">
        <v>35.685000000000002</v>
      </c>
      <c r="BZ12" s="185">
        <v>33.384999999999998</v>
      </c>
      <c r="CA12" s="185">
        <v>33.384999999999998</v>
      </c>
      <c r="CB12" s="185">
        <v>33.384999999999998</v>
      </c>
      <c r="CC12" s="185">
        <v>33.384999999999998</v>
      </c>
      <c r="CD12" s="185">
        <v>34.985000000000007</v>
      </c>
      <c r="CE12" s="185">
        <v>34.985000000000007</v>
      </c>
      <c r="CF12" s="185">
        <v>34.985000000000007</v>
      </c>
      <c r="CG12" s="185">
        <v>34.985000000000007</v>
      </c>
      <c r="CH12" s="185">
        <v>34.985000000000007</v>
      </c>
      <c r="CI12" s="185">
        <v>34.985000000000007</v>
      </c>
      <c r="CJ12" s="185">
        <v>34.785000000000004</v>
      </c>
      <c r="CK12" s="185">
        <v>34.785000000000004</v>
      </c>
      <c r="CL12" s="185">
        <v>34.785000000000004</v>
      </c>
      <c r="CM12" s="185">
        <v>34.785000000000004</v>
      </c>
      <c r="CN12" s="185">
        <v>34.785000000000004</v>
      </c>
      <c r="CO12" s="185">
        <v>34.785000000000004</v>
      </c>
      <c r="CP12" s="185">
        <v>32.885000000000005</v>
      </c>
      <c r="CQ12" s="185">
        <v>32.885000000000005</v>
      </c>
      <c r="CR12" s="185">
        <v>32.885000000000005</v>
      </c>
      <c r="CS12" s="185">
        <v>32.885000000000005</v>
      </c>
      <c r="CT12" s="185">
        <v>32.885000000000005</v>
      </c>
      <c r="CU12" s="185">
        <v>32.885000000000005</v>
      </c>
      <c r="CV12" s="185">
        <v>32.885000000000005</v>
      </c>
      <c r="CW12" s="185">
        <v>33.969615384615395</v>
      </c>
      <c r="CX12" s="185">
        <v>34.984999999999992</v>
      </c>
      <c r="CY12" s="185">
        <v>34.984999999999992</v>
      </c>
      <c r="CZ12" s="185">
        <v>34.984999999999992</v>
      </c>
      <c r="DA12" s="185">
        <v>34.984999999999992</v>
      </c>
      <c r="DB12" s="185">
        <v>34.984999999999992</v>
      </c>
      <c r="DC12" s="185">
        <v>34.984999999999992</v>
      </c>
      <c r="DD12" s="185">
        <v>34.984999999999992</v>
      </c>
      <c r="DE12" s="185">
        <v>34.984999999999992</v>
      </c>
      <c r="DF12" s="185">
        <v>34.984999999999992</v>
      </c>
      <c r="DG12" s="185">
        <v>34.984999999999992</v>
      </c>
      <c r="DH12" s="185">
        <v>34.985000000000028</v>
      </c>
      <c r="DI12" s="185">
        <v>34.984999999999999</v>
      </c>
      <c r="DJ12" s="185">
        <v>34.984999999999992</v>
      </c>
      <c r="DK12" s="185">
        <v>34.984999999999992</v>
      </c>
      <c r="DL12" s="185">
        <v>36.431666666666693</v>
      </c>
      <c r="DM12" s="185">
        <v>39.184999999999995</v>
      </c>
      <c r="DN12" s="185">
        <v>39.184999999999995</v>
      </c>
      <c r="DO12" s="185">
        <v>39.184999999999995</v>
      </c>
      <c r="DP12" s="185">
        <v>39.184999999999995</v>
      </c>
      <c r="DQ12" s="185">
        <v>39.184999999999995</v>
      </c>
      <c r="DR12" s="185">
        <v>41.964999999999996</v>
      </c>
      <c r="DS12" s="185">
        <v>41.964999999999996</v>
      </c>
      <c r="DT12" s="185">
        <v>41.964999999999996</v>
      </c>
      <c r="DU12" s="185">
        <v>41.964999999999996</v>
      </c>
      <c r="DV12" s="185">
        <v>41.964999999999996</v>
      </c>
      <c r="DW12" s="185">
        <v>41.964999999999996</v>
      </c>
      <c r="DX12" s="185">
        <v>41.964999999999996</v>
      </c>
      <c r="DY12" s="185">
        <v>46.964999999999996</v>
      </c>
      <c r="DZ12" s="185">
        <v>47.664999999999999</v>
      </c>
      <c r="EA12" s="185">
        <v>47.664999999999999</v>
      </c>
      <c r="EB12" s="185">
        <v>47.664999999999999</v>
      </c>
      <c r="EC12" s="185">
        <v>48.372999999999998</v>
      </c>
      <c r="ED12" s="185">
        <v>48.372999999999998</v>
      </c>
      <c r="EE12" s="185">
        <v>48.372999999999998</v>
      </c>
      <c r="EF12" s="185">
        <v>48.372999999999998</v>
      </c>
      <c r="EG12" s="185">
        <v>48.988999999999997</v>
      </c>
      <c r="EH12" s="185">
        <v>50.538999999999994</v>
      </c>
      <c r="EI12" s="185">
        <v>50.538999999999994</v>
      </c>
      <c r="EJ12" s="185">
        <v>50.538999999999994</v>
      </c>
      <c r="EK12" s="185">
        <v>50.538999999999994</v>
      </c>
      <c r="EL12" s="185">
        <v>52.548999999999992</v>
      </c>
      <c r="EM12" s="185">
        <v>52.569000000000003</v>
      </c>
      <c r="EN12" s="185">
        <v>52.569000000000003</v>
      </c>
      <c r="EO12" s="185">
        <v>52.569000000000003</v>
      </c>
      <c r="EP12" s="185">
        <v>53.128999999999998</v>
      </c>
      <c r="EQ12" s="185">
        <v>56.128999999999998</v>
      </c>
      <c r="ER12" s="185">
        <v>56.128999999999998</v>
      </c>
      <c r="ES12" s="185">
        <v>56.128999999999998</v>
      </c>
      <c r="ET12" s="185">
        <v>56.128999999999998</v>
      </c>
      <c r="EU12" s="185">
        <v>59.128999999999998</v>
      </c>
      <c r="EV12" s="185">
        <v>59.128999999999998</v>
      </c>
      <c r="EW12" s="185">
        <v>59.128999999999998</v>
      </c>
      <c r="EX12" s="185">
        <v>59.128999999999998</v>
      </c>
      <c r="EY12" s="185">
        <v>59.128999999999998</v>
      </c>
      <c r="EZ12" s="185">
        <v>59.128999999999998</v>
      </c>
      <c r="FA12" s="185">
        <v>59.128999999999998</v>
      </c>
      <c r="FB12" s="185">
        <v>60.455086956521697</v>
      </c>
      <c r="FC12" s="185">
        <v>61.128999999999998</v>
      </c>
      <c r="FD12" s="185">
        <v>61.128999999999998</v>
      </c>
      <c r="FE12" s="185">
        <v>61.128999999999998</v>
      </c>
      <c r="FF12" s="185">
        <v>64.129000000000005</v>
      </c>
      <c r="FG12" s="185">
        <v>64.129000000000005</v>
      </c>
      <c r="FH12" s="185">
        <v>64.129000000000005</v>
      </c>
      <c r="FI12" s="185">
        <v>64.129000000000005</v>
      </c>
      <c r="FJ12" s="185">
        <v>67.129000000000005</v>
      </c>
      <c r="FK12" s="185">
        <v>67.129000000000005</v>
      </c>
      <c r="FL12" s="185">
        <v>67.129000000000005</v>
      </c>
      <c r="FM12" s="185">
        <v>67.129000000000005</v>
      </c>
      <c r="FN12" s="185">
        <v>67.129000000000005</v>
      </c>
      <c r="FO12" s="185">
        <v>67.129000000000005</v>
      </c>
      <c r="FP12" s="185">
        <v>67.129000000000005</v>
      </c>
      <c r="FQ12" s="185">
        <v>67.129000000000005</v>
      </c>
      <c r="FR12" s="185">
        <v>67.284000000000006</v>
      </c>
      <c r="FS12" s="185">
        <v>67.284000000000006</v>
      </c>
      <c r="FT12" s="185">
        <v>67.284000000000006</v>
      </c>
      <c r="FU12" s="185">
        <v>67.284000000000006</v>
      </c>
      <c r="FV12" s="185">
        <v>66.483999999999995</v>
      </c>
      <c r="FW12" s="185">
        <v>66.483999999999995</v>
      </c>
      <c r="FX12" s="185">
        <v>66.483999999999995</v>
      </c>
      <c r="FY12" s="185">
        <v>66.483999999999995</v>
      </c>
      <c r="FZ12" s="185">
        <v>69.898767722335549</v>
      </c>
      <c r="GA12" s="185">
        <v>73.360251731960574</v>
      </c>
      <c r="GB12" s="185">
        <v>73.359779105713116</v>
      </c>
      <c r="GC12" s="185">
        <v>73.359306651292812</v>
      </c>
      <c r="GD12" s="185">
        <v>77.158806976626536</v>
      </c>
      <c r="GE12" s="185">
        <v>77.155830317270826</v>
      </c>
      <c r="GF12" s="185">
        <v>77.152853302365727</v>
      </c>
      <c r="GG12" s="185">
        <v>77.149876643010018</v>
      </c>
      <c r="GH12" s="185">
        <v>80.656851906721613</v>
      </c>
      <c r="GI12" s="185">
        <v>80.649419459015192</v>
      </c>
      <c r="GJ12" s="185">
        <v>80.641985216031529</v>
      </c>
      <c r="GK12" s="185">
        <v>80.634553675827874</v>
      </c>
      <c r="GL12" s="185">
        <v>80.607141125971125</v>
      </c>
      <c r="GM12" s="185">
        <v>80.601457605185942</v>
      </c>
      <c r="GN12" s="185">
        <v>75.873550489347437</v>
      </c>
      <c r="GO12" s="185">
        <v>55.59008988474303</v>
      </c>
      <c r="GP12" s="185">
        <v>55.644558756317316</v>
      </c>
      <c r="GQ12" s="185">
        <v>55.652832876331253</v>
      </c>
      <c r="GR12" s="185">
        <v>55.661108994924916</v>
      </c>
      <c r="GS12" s="185">
        <v>55.669382104667797</v>
      </c>
      <c r="GT12" s="185">
        <v>80.747633191366575</v>
      </c>
      <c r="GU12" s="185">
        <v>80.75387917078136</v>
      </c>
      <c r="GV12" s="185">
        <v>80.760125896251978</v>
      </c>
      <c r="GW12" s="185">
        <v>80.766371875666749</v>
      </c>
      <c r="GX12" s="185">
        <v>77.373999999999995</v>
      </c>
      <c r="GY12" s="185">
        <v>77.373999999999995</v>
      </c>
      <c r="GZ12" s="185">
        <v>77.373999999999995</v>
      </c>
    </row>
    <row r="13" spans="1:208" x14ac:dyDescent="0.35">
      <c r="A13" s="16" t="s">
        <v>19</v>
      </c>
      <c r="B13" s="186">
        <v>27537</v>
      </c>
      <c r="C13" s="166">
        <v>39629</v>
      </c>
      <c r="D13" s="127" t="s">
        <v>99</v>
      </c>
      <c r="E13" s="127" t="s">
        <v>99</v>
      </c>
      <c r="F13" s="127" t="s">
        <v>99</v>
      </c>
      <c r="G13" s="127" t="s">
        <v>99</v>
      </c>
      <c r="H13" s="127" t="s">
        <v>99</v>
      </c>
      <c r="I13" s="127">
        <v>4.7</v>
      </c>
      <c r="J13" s="127">
        <v>4.7</v>
      </c>
      <c r="K13" s="127">
        <v>4.7</v>
      </c>
      <c r="L13" s="127">
        <v>4.7</v>
      </c>
      <c r="M13" s="127">
        <v>4.7</v>
      </c>
      <c r="N13" s="127">
        <v>4.7</v>
      </c>
      <c r="O13" s="127">
        <v>4.7</v>
      </c>
      <c r="P13" s="127">
        <v>4.7</v>
      </c>
      <c r="Q13" s="127">
        <v>4.7</v>
      </c>
      <c r="R13" s="127">
        <v>4.7</v>
      </c>
      <c r="S13" s="127">
        <v>4.7</v>
      </c>
      <c r="T13" s="127">
        <v>4.7</v>
      </c>
      <c r="U13" s="127">
        <v>5.6560439560439599</v>
      </c>
      <c r="V13" s="127">
        <v>7.7</v>
      </c>
      <c r="W13" s="127">
        <v>7.7</v>
      </c>
      <c r="X13" s="127">
        <v>7.7</v>
      </c>
      <c r="Y13" s="127">
        <v>8.4499999999999993</v>
      </c>
      <c r="Z13" s="127">
        <v>8.4499999999999993</v>
      </c>
      <c r="AA13" s="127">
        <v>8.4499999999999993</v>
      </c>
      <c r="AB13" s="127">
        <v>8.4499999999999993</v>
      </c>
      <c r="AC13" s="127">
        <v>6.7</v>
      </c>
      <c r="AD13" s="127">
        <v>6.7</v>
      </c>
      <c r="AE13" s="127">
        <v>6.7</v>
      </c>
      <c r="AF13" s="127">
        <v>6.7</v>
      </c>
      <c r="AG13" s="127">
        <v>6.7</v>
      </c>
      <c r="AH13" s="127">
        <v>6.7</v>
      </c>
      <c r="AI13" s="127">
        <v>6.7</v>
      </c>
      <c r="AJ13" s="127">
        <v>6.7</v>
      </c>
      <c r="AK13" s="127">
        <v>6.7</v>
      </c>
      <c r="AL13" s="127">
        <v>8.5869565217391308</v>
      </c>
      <c r="AM13" s="127">
        <v>9.8000000000000007</v>
      </c>
      <c r="AN13" s="127">
        <v>9.8000000000000007</v>
      </c>
      <c r="AO13" s="127">
        <v>9.8000000000000007</v>
      </c>
      <c r="AP13" s="127">
        <v>9.8000000000000007</v>
      </c>
      <c r="AQ13" s="127">
        <v>9.8000000000000007</v>
      </c>
      <c r="AR13" s="127">
        <v>9.8000000000000007</v>
      </c>
      <c r="AS13" s="127">
        <v>9.8000000000000007</v>
      </c>
      <c r="AT13" s="127">
        <v>9.8000000000000007</v>
      </c>
      <c r="AU13" s="127">
        <v>9.8000000000000007</v>
      </c>
      <c r="AV13" s="127">
        <v>9.8000000000000007</v>
      </c>
      <c r="AW13" s="127">
        <v>9.8000000000000007</v>
      </c>
      <c r="AX13" s="127">
        <v>9.8000000000000007</v>
      </c>
      <c r="AY13" s="127">
        <v>9.8000000000000007</v>
      </c>
      <c r="AZ13" s="127">
        <v>9.8000000000000007</v>
      </c>
      <c r="BA13" s="127">
        <v>9.8000000000000007</v>
      </c>
      <c r="BB13" s="127">
        <v>9.8000000000000007</v>
      </c>
      <c r="BC13" s="127">
        <v>25.8</v>
      </c>
      <c r="BD13" s="127">
        <v>25.8</v>
      </c>
      <c r="BE13" s="127">
        <v>25.8</v>
      </c>
      <c r="BF13" s="127">
        <v>25.8</v>
      </c>
      <c r="BG13" s="127">
        <v>25.8</v>
      </c>
      <c r="BH13" s="127">
        <v>25.8</v>
      </c>
      <c r="BI13" s="127">
        <v>25.8</v>
      </c>
      <c r="BJ13" s="127">
        <v>25.8</v>
      </c>
      <c r="BK13" s="127">
        <v>25.8</v>
      </c>
      <c r="BL13" s="127">
        <v>25.8</v>
      </c>
      <c r="BM13" s="127">
        <v>25.8</v>
      </c>
      <c r="BN13" s="127">
        <v>21.8</v>
      </c>
      <c r="BO13" s="127">
        <v>21.8</v>
      </c>
      <c r="BP13" s="127">
        <v>21.8</v>
      </c>
      <c r="BQ13" s="127">
        <v>21.8</v>
      </c>
      <c r="BR13" s="127">
        <v>21.8</v>
      </c>
      <c r="BS13" s="127">
        <v>21.8</v>
      </c>
      <c r="BT13" s="127">
        <v>19.8</v>
      </c>
      <c r="BU13" s="127">
        <v>19.8</v>
      </c>
      <c r="BV13" s="127">
        <v>21.988043478260899</v>
      </c>
      <c r="BW13" s="127">
        <v>23.1</v>
      </c>
      <c r="BX13" s="127">
        <v>23.1</v>
      </c>
      <c r="BY13" s="127">
        <v>23.1</v>
      </c>
      <c r="BZ13" s="127">
        <v>20.8</v>
      </c>
      <c r="CA13" s="127">
        <v>20.8</v>
      </c>
      <c r="CB13" s="127">
        <v>20.8</v>
      </c>
      <c r="CC13" s="127">
        <v>20.8</v>
      </c>
      <c r="CD13" s="127">
        <v>20.8</v>
      </c>
      <c r="CE13" s="127">
        <v>20.8</v>
      </c>
      <c r="CF13" s="127">
        <v>20.8</v>
      </c>
      <c r="CG13" s="127">
        <v>20.8</v>
      </c>
      <c r="CH13" s="127">
        <v>20.8</v>
      </c>
      <c r="CI13" s="127">
        <v>20.8</v>
      </c>
      <c r="CJ13" s="127">
        <v>20.8</v>
      </c>
      <c r="CK13" s="127">
        <v>20.8</v>
      </c>
      <c r="CL13" s="127">
        <v>20.8</v>
      </c>
      <c r="CM13" s="127">
        <v>20.8</v>
      </c>
      <c r="CN13" s="127">
        <v>20.8</v>
      </c>
      <c r="CO13" s="127">
        <v>20.8</v>
      </c>
      <c r="CP13" s="127">
        <v>20.8</v>
      </c>
      <c r="CQ13" s="127">
        <v>20.8</v>
      </c>
      <c r="CR13" s="127">
        <v>20.8</v>
      </c>
      <c r="CS13" s="127">
        <v>20.8</v>
      </c>
      <c r="CT13" s="127">
        <v>20.8</v>
      </c>
      <c r="CU13" s="127">
        <v>20.8</v>
      </c>
      <c r="CV13" s="127">
        <v>20.8</v>
      </c>
      <c r="CW13" s="127">
        <v>19.7153846153846</v>
      </c>
      <c r="CX13" s="127">
        <v>18.7</v>
      </c>
      <c r="CY13" s="127">
        <v>18.7</v>
      </c>
      <c r="CZ13" s="127">
        <v>18.7</v>
      </c>
      <c r="DA13" s="127">
        <v>18.7</v>
      </c>
      <c r="DB13" s="127">
        <v>18.7</v>
      </c>
      <c r="DC13" s="127">
        <v>18.7</v>
      </c>
      <c r="DD13" s="127">
        <v>18.7</v>
      </c>
      <c r="DE13" s="127">
        <v>18.7</v>
      </c>
      <c r="DF13" s="127">
        <v>18.774999999999999</v>
      </c>
      <c r="DG13" s="127">
        <v>18.774999999999999</v>
      </c>
      <c r="DH13" s="127">
        <v>18.641666666666701</v>
      </c>
      <c r="DI13" s="127">
        <v>17.774999999999999</v>
      </c>
      <c r="DJ13" s="127">
        <v>18.475000000000001</v>
      </c>
      <c r="DK13" s="127">
        <v>18.475000000000001</v>
      </c>
      <c r="DL13" s="127">
        <v>18.475000000000001</v>
      </c>
      <c r="DM13" s="127">
        <v>18.475000000000001</v>
      </c>
      <c r="DN13" s="127">
        <v>18.475000000000001</v>
      </c>
      <c r="DO13" s="127">
        <v>18.475000000000001</v>
      </c>
      <c r="DP13" s="127">
        <v>18.475000000000001</v>
      </c>
      <c r="DQ13" s="127">
        <v>18.475000000000001</v>
      </c>
      <c r="DR13" s="127">
        <v>18.475000000000001</v>
      </c>
      <c r="DS13" s="127">
        <v>18.475000000000001</v>
      </c>
      <c r="DT13" s="127">
        <v>18.475000000000001</v>
      </c>
      <c r="DU13" s="127">
        <v>18.475000000000001</v>
      </c>
      <c r="DV13" s="127">
        <v>18.475000000000001</v>
      </c>
      <c r="DW13" s="127">
        <v>18.707999999999998</v>
      </c>
      <c r="DX13" s="127">
        <v>18.707999999999998</v>
      </c>
      <c r="DY13" s="127">
        <v>18.707999999999998</v>
      </c>
      <c r="DZ13" s="127">
        <v>18.707999999999998</v>
      </c>
      <c r="EA13" s="127">
        <v>18.707999999999998</v>
      </c>
      <c r="EB13" s="127">
        <v>18.707999999999998</v>
      </c>
      <c r="EC13" s="127">
        <v>18.707999999999998</v>
      </c>
      <c r="ED13" s="127">
        <v>18.707999999999998</v>
      </c>
      <c r="EE13" s="127">
        <v>18.707999999999998</v>
      </c>
      <c r="EF13" s="127">
        <v>18.707999999999998</v>
      </c>
      <c r="EG13" s="127">
        <v>18.707999999999998</v>
      </c>
      <c r="EH13" s="127">
        <v>18.707999999999998</v>
      </c>
      <c r="EI13" s="127">
        <v>18.707999999999998</v>
      </c>
      <c r="EJ13" s="127">
        <v>18.707999999999998</v>
      </c>
      <c r="EK13" s="127">
        <v>18.707999999999998</v>
      </c>
      <c r="EL13" s="127">
        <v>0</v>
      </c>
      <c r="EM13" s="127">
        <v>0</v>
      </c>
      <c r="EN13" s="127">
        <v>0</v>
      </c>
      <c r="EO13" s="127">
        <v>0</v>
      </c>
      <c r="EP13" s="127">
        <v>0</v>
      </c>
      <c r="EQ13" s="127">
        <v>0</v>
      </c>
      <c r="ER13" s="127">
        <v>0</v>
      </c>
      <c r="ES13" s="127">
        <v>0</v>
      </c>
      <c r="ET13" s="127">
        <v>0</v>
      </c>
      <c r="EU13" s="127">
        <v>0</v>
      </c>
      <c r="EV13" s="127">
        <v>0</v>
      </c>
      <c r="EW13" s="127">
        <v>0</v>
      </c>
      <c r="EX13" s="127">
        <v>0</v>
      </c>
      <c r="EY13" s="127">
        <v>0</v>
      </c>
      <c r="EZ13" s="127">
        <v>0</v>
      </c>
      <c r="FA13" s="127">
        <v>0</v>
      </c>
      <c r="FB13" s="127">
        <v>0</v>
      </c>
      <c r="FC13" s="127">
        <v>0</v>
      </c>
      <c r="FD13" s="127">
        <v>0</v>
      </c>
      <c r="FE13" s="127">
        <v>0</v>
      </c>
      <c r="FF13" s="127">
        <v>0</v>
      </c>
      <c r="FG13" s="127">
        <v>0</v>
      </c>
      <c r="FH13" s="127">
        <v>0</v>
      </c>
      <c r="FI13" s="127">
        <v>0</v>
      </c>
      <c r="FJ13" s="127">
        <v>0</v>
      </c>
      <c r="FK13" s="127">
        <v>0</v>
      </c>
      <c r="FL13" s="127">
        <v>0</v>
      </c>
      <c r="FM13" s="127">
        <v>0</v>
      </c>
      <c r="FN13" s="127">
        <v>0</v>
      </c>
      <c r="FO13" s="127">
        <v>0</v>
      </c>
      <c r="FP13" s="127">
        <v>0</v>
      </c>
      <c r="FQ13" s="127">
        <v>0</v>
      </c>
      <c r="FR13" s="127">
        <v>0</v>
      </c>
      <c r="FS13" s="127">
        <v>0</v>
      </c>
      <c r="FT13" s="127">
        <v>0</v>
      </c>
      <c r="FU13" s="127">
        <v>0</v>
      </c>
      <c r="FV13" s="127">
        <v>0</v>
      </c>
      <c r="FW13" s="127">
        <v>0</v>
      </c>
      <c r="FX13" s="127">
        <v>0</v>
      </c>
      <c r="FY13" s="127">
        <v>0</v>
      </c>
      <c r="FZ13" s="127">
        <v>0</v>
      </c>
      <c r="GA13" s="127">
        <v>0</v>
      </c>
      <c r="GB13" s="127">
        <v>0</v>
      </c>
      <c r="GC13" s="127">
        <v>0</v>
      </c>
      <c r="GD13" s="127">
        <v>0</v>
      </c>
      <c r="GE13" s="127">
        <v>0</v>
      </c>
      <c r="GF13" s="127">
        <v>0</v>
      </c>
      <c r="GG13" s="127">
        <v>0</v>
      </c>
      <c r="GH13" s="127">
        <v>0</v>
      </c>
      <c r="GI13" s="127">
        <v>0</v>
      </c>
      <c r="GJ13" s="127">
        <v>0</v>
      </c>
      <c r="GK13" s="127">
        <v>0</v>
      </c>
      <c r="GL13" s="127">
        <v>0</v>
      </c>
      <c r="GM13" s="127">
        <v>0</v>
      </c>
      <c r="GN13" s="127">
        <v>0</v>
      </c>
      <c r="GO13" s="127">
        <v>0</v>
      </c>
      <c r="GP13" s="127">
        <v>0</v>
      </c>
      <c r="GQ13" s="127">
        <v>0</v>
      </c>
      <c r="GR13" s="127">
        <v>0</v>
      </c>
      <c r="GS13" s="127">
        <v>0</v>
      </c>
      <c r="GT13" s="127">
        <v>0</v>
      </c>
      <c r="GU13" s="127">
        <v>0</v>
      </c>
      <c r="GV13" s="127">
        <v>0</v>
      </c>
      <c r="GW13" s="127">
        <v>0</v>
      </c>
      <c r="GX13" s="127">
        <v>0</v>
      </c>
      <c r="GY13" s="127">
        <v>0</v>
      </c>
      <c r="GZ13" s="127">
        <v>0</v>
      </c>
    </row>
    <row r="14" spans="1:208" x14ac:dyDescent="0.35">
      <c r="A14" s="16" t="s">
        <v>20</v>
      </c>
      <c r="B14" s="186">
        <v>30317</v>
      </c>
      <c r="C14" s="166">
        <v>31413</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127">
        <v>0</v>
      </c>
      <c r="AN14" s="127">
        <v>2.4300000000000002</v>
      </c>
      <c r="AO14" s="127">
        <v>2.4300000000000002</v>
      </c>
      <c r="AP14" s="127">
        <v>2.4300000000000002</v>
      </c>
      <c r="AQ14" s="127">
        <v>2.4300000000000002</v>
      </c>
      <c r="AR14" s="127">
        <v>6.74</v>
      </c>
      <c r="AS14" s="127">
        <v>6.74</v>
      </c>
      <c r="AT14" s="127">
        <v>6.74</v>
      </c>
      <c r="AU14" s="127">
        <v>6.74</v>
      </c>
      <c r="AV14" s="127">
        <v>12.8</v>
      </c>
      <c r="AW14" s="127">
        <v>12.8</v>
      </c>
      <c r="AX14" s="127">
        <v>12.8</v>
      </c>
      <c r="AY14" s="127">
        <v>12.8</v>
      </c>
      <c r="AZ14" s="127">
        <v>10</v>
      </c>
      <c r="BA14" s="127">
        <v>16</v>
      </c>
      <c r="BB14" s="127">
        <v>16</v>
      </c>
      <c r="BC14" s="127">
        <v>0</v>
      </c>
      <c r="BD14" s="127">
        <v>0</v>
      </c>
      <c r="BE14" s="127">
        <v>0</v>
      </c>
      <c r="BF14" s="127">
        <v>0</v>
      </c>
      <c r="BG14" s="127">
        <v>0</v>
      </c>
      <c r="BH14" s="127">
        <v>0</v>
      </c>
      <c r="BI14" s="127">
        <v>0</v>
      </c>
      <c r="BJ14" s="127">
        <v>0</v>
      </c>
      <c r="BK14" s="127">
        <v>0</v>
      </c>
      <c r="BL14" s="127">
        <v>0</v>
      </c>
      <c r="BM14" s="127">
        <v>0</v>
      </c>
      <c r="BN14" s="127">
        <v>0</v>
      </c>
      <c r="BO14" s="127">
        <v>0</v>
      </c>
      <c r="BP14" s="127">
        <v>0</v>
      </c>
      <c r="BQ14" s="127">
        <v>0</v>
      </c>
      <c r="BR14" s="127">
        <v>0</v>
      </c>
      <c r="BS14" s="127">
        <v>0</v>
      </c>
      <c r="BT14" s="127">
        <v>0</v>
      </c>
      <c r="BU14" s="127">
        <v>0</v>
      </c>
      <c r="BV14" s="127">
        <v>0</v>
      </c>
      <c r="BW14" s="127">
        <v>0</v>
      </c>
      <c r="BX14" s="127">
        <v>0</v>
      </c>
      <c r="BY14" s="127">
        <v>0</v>
      </c>
      <c r="BZ14" s="127">
        <v>0</v>
      </c>
      <c r="CA14" s="127">
        <v>0</v>
      </c>
      <c r="CB14" s="127">
        <v>0</v>
      </c>
      <c r="CC14" s="127">
        <v>0</v>
      </c>
      <c r="CD14" s="127">
        <v>0</v>
      </c>
      <c r="CE14" s="127">
        <v>0</v>
      </c>
      <c r="CF14" s="127">
        <v>0</v>
      </c>
      <c r="CG14" s="127">
        <v>0</v>
      </c>
      <c r="CH14" s="127">
        <v>0</v>
      </c>
      <c r="CI14" s="127">
        <v>0</v>
      </c>
      <c r="CJ14" s="127">
        <v>0</v>
      </c>
      <c r="CK14" s="127">
        <v>0</v>
      </c>
      <c r="CL14" s="127">
        <v>0</v>
      </c>
      <c r="CM14" s="127">
        <v>0</v>
      </c>
      <c r="CN14" s="127">
        <v>0</v>
      </c>
      <c r="CO14" s="127">
        <v>0</v>
      </c>
      <c r="CP14" s="127">
        <v>0</v>
      </c>
      <c r="CQ14" s="127">
        <v>0</v>
      </c>
      <c r="CR14" s="127">
        <v>0</v>
      </c>
      <c r="CS14" s="127">
        <v>0</v>
      </c>
      <c r="CT14" s="127">
        <v>0</v>
      </c>
      <c r="CU14" s="127">
        <v>0</v>
      </c>
      <c r="CV14" s="127">
        <v>0</v>
      </c>
      <c r="CW14" s="127">
        <v>0</v>
      </c>
      <c r="CX14" s="127">
        <v>0</v>
      </c>
      <c r="CY14" s="127">
        <v>0</v>
      </c>
      <c r="CZ14" s="127">
        <v>0</v>
      </c>
      <c r="DA14" s="127">
        <v>0</v>
      </c>
      <c r="DB14" s="127">
        <v>0</v>
      </c>
      <c r="DC14" s="127">
        <v>0</v>
      </c>
      <c r="DD14" s="127">
        <v>0</v>
      </c>
      <c r="DE14" s="127">
        <v>0</v>
      </c>
      <c r="DF14" s="127">
        <v>0</v>
      </c>
      <c r="DG14" s="127">
        <v>0</v>
      </c>
      <c r="DH14" s="127">
        <v>0</v>
      </c>
      <c r="DI14" s="127">
        <v>0</v>
      </c>
      <c r="DJ14" s="127">
        <v>0</v>
      </c>
      <c r="DK14" s="127">
        <v>0</v>
      </c>
      <c r="DL14" s="127">
        <v>0</v>
      </c>
      <c r="DM14" s="127">
        <v>0</v>
      </c>
      <c r="DN14" s="127">
        <v>0</v>
      </c>
      <c r="DO14" s="127">
        <v>0</v>
      </c>
      <c r="DP14" s="127">
        <v>0</v>
      </c>
      <c r="DQ14" s="127">
        <v>0</v>
      </c>
      <c r="DR14" s="127">
        <v>0</v>
      </c>
      <c r="DS14" s="127">
        <v>0</v>
      </c>
      <c r="DT14" s="127">
        <v>0</v>
      </c>
      <c r="DU14" s="127">
        <v>0</v>
      </c>
      <c r="DV14" s="127">
        <v>0</v>
      </c>
      <c r="DW14" s="127">
        <v>0</v>
      </c>
      <c r="DX14" s="127">
        <v>0</v>
      </c>
      <c r="DY14" s="127">
        <v>0</v>
      </c>
      <c r="DZ14" s="127">
        <v>0</v>
      </c>
      <c r="EA14" s="127">
        <v>0</v>
      </c>
      <c r="EB14" s="127">
        <v>0</v>
      </c>
      <c r="EC14" s="127">
        <v>0</v>
      </c>
      <c r="ED14" s="127">
        <v>0</v>
      </c>
      <c r="EE14" s="127">
        <v>0</v>
      </c>
      <c r="EF14" s="127">
        <v>0</v>
      </c>
      <c r="EG14" s="127">
        <v>0</v>
      </c>
      <c r="EH14" s="127">
        <v>0</v>
      </c>
      <c r="EI14" s="127">
        <v>0</v>
      </c>
      <c r="EJ14" s="127">
        <v>0</v>
      </c>
      <c r="EK14" s="127">
        <v>0</v>
      </c>
      <c r="EL14" s="127">
        <v>0</v>
      </c>
      <c r="EM14" s="127">
        <v>0</v>
      </c>
      <c r="EN14" s="127">
        <v>0</v>
      </c>
      <c r="EO14" s="127">
        <v>0</v>
      </c>
      <c r="EP14" s="127">
        <v>0</v>
      </c>
      <c r="EQ14" s="127">
        <v>0</v>
      </c>
      <c r="ER14" s="127">
        <v>0</v>
      </c>
      <c r="ES14" s="127">
        <v>0</v>
      </c>
      <c r="ET14" s="127">
        <v>0</v>
      </c>
      <c r="EU14" s="127">
        <v>0</v>
      </c>
      <c r="EV14" s="127">
        <v>0</v>
      </c>
      <c r="EW14" s="127">
        <v>0</v>
      </c>
      <c r="EX14" s="127">
        <v>0</v>
      </c>
      <c r="EY14" s="127">
        <v>0</v>
      </c>
      <c r="EZ14" s="127">
        <v>0</v>
      </c>
      <c r="FA14" s="127">
        <v>0</v>
      </c>
      <c r="FB14" s="127">
        <v>0</v>
      </c>
      <c r="FC14" s="127">
        <v>0</v>
      </c>
      <c r="FD14" s="127">
        <v>0</v>
      </c>
      <c r="FE14" s="127">
        <v>0</v>
      </c>
      <c r="FF14" s="127">
        <v>0</v>
      </c>
      <c r="FG14" s="127">
        <v>0</v>
      </c>
      <c r="FH14" s="127">
        <v>0</v>
      </c>
      <c r="FI14" s="127">
        <v>0</v>
      </c>
      <c r="FJ14" s="127">
        <v>0</v>
      </c>
      <c r="FK14" s="127">
        <v>0</v>
      </c>
      <c r="FL14" s="127">
        <v>0</v>
      </c>
      <c r="FM14" s="127">
        <v>0</v>
      </c>
      <c r="FN14" s="127">
        <v>0</v>
      </c>
      <c r="FO14" s="127">
        <v>0</v>
      </c>
      <c r="FP14" s="127">
        <v>0</v>
      </c>
      <c r="FQ14" s="127">
        <v>0</v>
      </c>
      <c r="FR14" s="127">
        <v>0</v>
      </c>
      <c r="FS14" s="127">
        <v>0</v>
      </c>
      <c r="FT14" s="127">
        <v>0</v>
      </c>
      <c r="FU14" s="127">
        <v>0</v>
      </c>
      <c r="FV14" s="127">
        <v>0</v>
      </c>
      <c r="FW14" s="127">
        <v>0</v>
      </c>
      <c r="FX14" s="127">
        <v>0</v>
      </c>
      <c r="FY14" s="127">
        <v>0</v>
      </c>
      <c r="FZ14" s="127">
        <v>0</v>
      </c>
      <c r="GA14" s="127">
        <v>0</v>
      </c>
      <c r="GB14" s="127">
        <v>0</v>
      </c>
      <c r="GC14" s="127">
        <v>0</v>
      </c>
      <c r="GD14" s="127">
        <v>0</v>
      </c>
      <c r="GE14" s="127">
        <v>0</v>
      </c>
      <c r="GF14" s="127">
        <v>0</v>
      </c>
      <c r="GG14" s="127">
        <v>0</v>
      </c>
      <c r="GH14" s="127">
        <v>0</v>
      </c>
      <c r="GI14" s="127">
        <v>0</v>
      </c>
      <c r="GJ14" s="127">
        <v>0</v>
      </c>
      <c r="GK14" s="127">
        <v>0</v>
      </c>
      <c r="GL14" s="127">
        <v>0</v>
      </c>
      <c r="GM14" s="127">
        <v>0</v>
      </c>
      <c r="GN14" s="127">
        <v>0</v>
      </c>
      <c r="GO14" s="127">
        <v>0</v>
      </c>
      <c r="GP14" s="127">
        <v>0</v>
      </c>
      <c r="GQ14" s="127">
        <v>0</v>
      </c>
      <c r="GR14" s="127">
        <v>0</v>
      </c>
      <c r="GS14" s="127">
        <v>0</v>
      </c>
      <c r="GT14" s="127">
        <v>0</v>
      </c>
      <c r="GU14" s="127">
        <v>0</v>
      </c>
      <c r="GV14" s="127">
        <v>0</v>
      </c>
      <c r="GW14" s="127">
        <v>0</v>
      </c>
      <c r="GX14" s="127">
        <v>0</v>
      </c>
      <c r="GY14" s="127">
        <v>0</v>
      </c>
      <c r="GZ14" s="127">
        <v>0</v>
      </c>
    </row>
    <row r="15" spans="1:208" x14ac:dyDescent="0.35">
      <c r="A15" s="16" t="s">
        <v>107</v>
      </c>
      <c r="B15" s="186">
        <v>25569</v>
      </c>
      <c r="C15" s="166"/>
      <c r="D15" s="127">
        <v>4</v>
      </c>
      <c r="E15" s="127">
        <v>4</v>
      </c>
      <c r="F15" s="127">
        <v>4</v>
      </c>
      <c r="G15" s="127">
        <v>4</v>
      </c>
      <c r="H15" s="127">
        <v>4</v>
      </c>
      <c r="I15" s="127">
        <v>4</v>
      </c>
      <c r="J15" s="127">
        <v>4</v>
      </c>
      <c r="K15" s="127">
        <v>4</v>
      </c>
      <c r="L15" s="127">
        <v>4</v>
      </c>
      <c r="M15" s="127">
        <v>4</v>
      </c>
      <c r="N15" s="127">
        <v>4</v>
      </c>
      <c r="O15" s="127">
        <v>4</v>
      </c>
      <c r="P15" s="127">
        <v>4</v>
      </c>
      <c r="Q15" s="127">
        <v>5</v>
      </c>
      <c r="R15" s="127">
        <v>5</v>
      </c>
      <c r="S15" s="127">
        <v>5</v>
      </c>
      <c r="T15" s="127">
        <v>5</v>
      </c>
      <c r="U15" s="127">
        <v>5</v>
      </c>
      <c r="V15" s="127">
        <v>5</v>
      </c>
      <c r="W15" s="127">
        <v>5</v>
      </c>
      <c r="X15" s="127">
        <v>5</v>
      </c>
      <c r="Y15" s="127">
        <v>4.25</v>
      </c>
      <c r="Z15" s="127">
        <v>4.25</v>
      </c>
      <c r="AA15" s="127">
        <v>4.25</v>
      </c>
      <c r="AB15" s="127">
        <v>4.25</v>
      </c>
      <c r="AC15" s="127">
        <v>6</v>
      </c>
      <c r="AD15" s="127">
        <v>6</v>
      </c>
      <c r="AE15" s="127">
        <v>6</v>
      </c>
      <c r="AF15" s="127">
        <v>6</v>
      </c>
      <c r="AG15" s="127">
        <v>6</v>
      </c>
      <c r="AH15" s="127">
        <v>6</v>
      </c>
      <c r="AI15" s="127">
        <v>6</v>
      </c>
      <c r="AJ15" s="127">
        <v>6</v>
      </c>
      <c r="AK15" s="127">
        <v>6</v>
      </c>
      <c r="AL15" s="127">
        <v>6</v>
      </c>
      <c r="AM15" s="127">
        <v>6.4</v>
      </c>
      <c r="AN15" s="127">
        <v>6.4</v>
      </c>
      <c r="AO15" s="127">
        <v>6.4</v>
      </c>
      <c r="AP15" s="127">
        <v>6.4</v>
      </c>
      <c r="AQ15" s="127">
        <v>6.4</v>
      </c>
      <c r="AR15" s="127">
        <v>6.4</v>
      </c>
      <c r="AS15" s="127">
        <v>6.4</v>
      </c>
      <c r="AT15" s="127">
        <v>6.4</v>
      </c>
      <c r="AU15" s="127">
        <v>7.8402173913043498</v>
      </c>
      <c r="AV15" s="127">
        <v>8.9</v>
      </c>
      <c r="AW15" s="127">
        <v>8.9</v>
      </c>
      <c r="AX15" s="127">
        <v>8.9</v>
      </c>
      <c r="AY15" s="127">
        <v>8.9</v>
      </c>
      <c r="AZ15" s="127">
        <v>8.9</v>
      </c>
      <c r="BA15" s="127">
        <v>8.9</v>
      </c>
      <c r="BB15" s="127">
        <v>8.9</v>
      </c>
      <c r="BC15" s="127">
        <v>8.9</v>
      </c>
      <c r="BD15" s="127">
        <v>8.9</v>
      </c>
      <c r="BE15" s="127">
        <v>9.9</v>
      </c>
      <c r="BF15" s="127">
        <v>9.9</v>
      </c>
      <c r="BG15" s="127">
        <v>9.9</v>
      </c>
      <c r="BH15" s="127">
        <v>9.9</v>
      </c>
      <c r="BI15" s="127">
        <v>10.9</v>
      </c>
      <c r="BJ15" s="127">
        <v>10.9</v>
      </c>
      <c r="BK15" s="127">
        <v>10.9</v>
      </c>
      <c r="BL15" s="127">
        <v>10.9</v>
      </c>
      <c r="BM15" s="127">
        <v>10.9</v>
      </c>
      <c r="BN15" s="127">
        <v>10.9</v>
      </c>
      <c r="BO15" s="127">
        <v>10.9</v>
      </c>
      <c r="BP15" s="127">
        <v>10.9</v>
      </c>
      <c r="BQ15" s="127">
        <v>10.9</v>
      </c>
      <c r="BR15" s="127">
        <v>10.9</v>
      </c>
      <c r="BS15" s="127">
        <v>10.9</v>
      </c>
      <c r="BT15" s="127">
        <v>10.9</v>
      </c>
      <c r="BU15" s="127">
        <v>10.9</v>
      </c>
      <c r="BV15" s="127">
        <v>8.3804347826087007</v>
      </c>
      <c r="BW15" s="127">
        <v>7.1</v>
      </c>
      <c r="BX15" s="127">
        <v>7.1</v>
      </c>
      <c r="BY15" s="127">
        <v>7.1</v>
      </c>
      <c r="BZ15" s="127">
        <v>7.1</v>
      </c>
      <c r="CA15" s="127">
        <v>7.1</v>
      </c>
      <c r="CB15" s="127">
        <v>7.1</v>
      </c>
      <c r="CC15" s="127">
        <v>7.1</v>
      </c>
      <c r="CD15" s="127">
        <v>9.4</v>
      </c>
      <c r="CE15" s="127">
        <v>9.4</v>
      </c>
      <c r="CF15" s="127">
        <v>9.4</v>
      </c>
      <c r="CG15" s="127">
        <v>9.4</v>
      </c>
      <c r="CH15" s="127">
        <v>9.4</v>
      </c>
      <c r="CI15" s="127">
        <v>9.4</v>
      </c>
      <c r="CJ15" s="127">
        <v>9.4</v>
      </c>
      <c r="CK15" s="127">
        <v>9.4</v>
      </c>
      <c r="CL15" s="127">
        <v>9.4</v>
      </c>
      <c r="CM15" s="127">
        <v>9.4</v>
      </c>
      <c r="CN15" s="127">
        <v>9.4</v>
      </c>
      <c r="CO15" s="127">
        <v>9.4</v>
      </c>
      <c r="CP15" s="127">
        <v>9.4</v>
      </c>
      <c r="CQ15" s="127">
        <v>9.4</v>
      </c>
      <c r="CR15" s="127">
        <v>9.4</v>
      </c>
      <c r="CS15" s="127">
        <v>9.4</v>
      </c>
      <c r="CT15" s="127">
        <v>9.4</v>
      </c>
      <c r="CU15" s="127">
        <v>9.4</v>
      </c>
      <c r="CV15" s="127">
        <v>9.4</v>
      </c>
      <c r="CW15" s="127">
        <v>11.569230769230799</v>
      </c>
      <c r="CX15" s="127">
        <v>13.6</v>
      </c>
      <c r="CY15" s="127">
        <v>13.6</v>
      </c>
      <c r="CZ15" s="127">
        <v>13.6</v>
      </c>
      <c r="DA15" s="127">
        <v>13.6</v>
      </c>
      <c r="DB15" s="127">
        <v>13.6</v>
      </c>
      <c r="DC15" s="127">
        <v>13.6</v>
      </c>
      <c r="DD15" s="127">
        <v>13.6</v>
      </c>
      <c r="DE15" s="127">
        <v>13.6</v>
      </c>
      <c r="DF15" s="127">
        <v>13.525</v>
      </c>
      <c r="DG15" s="127">
        <v>13.525</v>
      </c>
      <c r="DH15" s="127">
        <v>13.525</v>
      </c>
      <c r="DI15" s="127">
        <v>13.525</v>
      </c>
      <c r="DJ15" s="127">
        <v>13.525</v>
      </c>
      <c r="DK15" s="127">
        <v>13.525</v>
      </c>
      <c r="DL15" s="127">
        <v>14.9716666666667</v>
      </c>
      <c r="DM15" s="127">
        <v>17.725000000000001</v>
      </c>
      <c r="DN15" s="127">
        <v>17.725000000000001</v>
      </c>
      <c r="DO15" s="127">
        <v>17.725000000000001</v>
      </c>
      <c r="DP15" s="127">
        <v>17.725000000000001</v>
      </c>
      <c r="DQ15" s="127">
        <v>17.725000000000001</v>
      </c>
      <c r="DR15" s="127">
        <v>17.725000000000001</v>
      </c>
      <c r="DS15" s="127">
        <v>17.725000000000001</v>
      </c>
      <c r="DT15" s="127">
        <v>17.725000000000001</v>
      </c>
      <c r="DU15" s="127">
        <v>17.725000000000001</v>
      </c>
      <c r="DV15" s="127">
        <v>17.725000000000001</v>
      </c>
      <c r="DW15" s="127">
        <v>17.492000000000001</v>
      </c>
      <c r="DX15" s="127">
        <v>17.492000000000001</v>
      </c>
      <c r="DY15" s="127">
        <v>22.492000000000001</v>
      </c>
      <c r="DZ15" s="127">
        <v>22.492000000000001</v>
      </c>
      <c r="EA15" s="127">
        <v>22.492000000000001</v>
      </c>
      <c r="EB15" s="127">
        <v>22.492000000000001</v>
      </c>
      <c r="EC15" s="127">
        <v>23.2</v>
      </c>
      <c r="ED15" s="127">
        <v>23.2</v>
      </c>
      <c r="EE15" s="127">
        <v>23.2</v>
      </c>
      <c r="EF15" s="127">
        <v>23.2</v>
      </c>
      <c r="EG15" s="127">
        <v>23.815999999999999</v>
      </c>
      <c r="EH15" s="127">
        <v>23.815999999999999</v>
      </c>
      <c r="EI15" s="127">
        <v>23.815999999999999</v>
      </c>
      <c r="EJ15" s="127">
        <v>23.815999999999999</v>
      </c>
      <c r="EK15" s="127">
        <v>23.815999999999999</v>
      </c>
      <c r="EL15" s="127">
        <v>42.524000000000001</v>
      </c>
      <c r="EM15" s="127">
        <v>42.524000000000001</v>
      </c>
      <c r="EN15" s="127">
        <v>42.524000000000001</v>
      </c>
      <c r="EO15" s="127">
        <v>42.524000000000001</v>
      </c>
      <c r="EP15" s="127">
        <v>42.524000000000001</v>
      </c>
      <c r="EQ15" s="127">
        <v>45.524000000000001</v>
      </c>
      <c r="ER15" s="127">
        <v>45.524000000000001</v>
      </c>
      <c r="ES15" s="127">
        <v>45.524000000000001</v>
      </c>
      <c r="ET15" s="127">
        <v>45.524000000000001</v>
      </c>
      <c r="EU15" s="127">
        <v>48.524000000000001</v>
      </c>
      <c r="EV15" s="127">
        <v>48.524000000000001</v>
      </c>
      <c r="EW15" s="127">
        <v>48.524000000000001</v>
      </c>
      <c r="EX15" s="127">
        <v>48.524000000000001</v>
      </c>
      <c r="EY15" s="127">
        <v>48.524000000000001</v>
      </c>
      <c r="EZ15" s="127">
        <v>48.524000000000001</v>
      </c>
      <c r="FA15" s="127">
        <v>48.524000000000001</v>
      </c>
      <c r="FB15" s="127">
        <v>49.8500869565217</v>
      </c>
      <c r="FC15" s="127">
        <v>50.524000000000001</v>
      </c>
      <c r="FD15" s="127">
        <v>50.524000000000001</v>
      </c>
      <c r="FE15" s="127">
        <v>50.524000000000001</v>
      </c>
      <c r="FF15" s="127">
        <v>53.524000000000001</v>
      </c>
      <c r="FG15" s="127">
        <v>53.524000000000001</v>
      </c>
      <c r="FH15" s="127">
        <v>53.524000000000001</v>
      </c>
      <c r="FI15" s="127">
        <v>53.524000000000001</v>
      </c>
      <c r="FJ15" s="127">
        <v>56.524000000000001</v>
      </c>
      <c r="FK15" s="127">
        <v>56.524000000000001</v>
      </c>
      <c r="FL15" s="127">
        <v>56.524000000000001</v>
      </c>
      <c r="FM15" s="127">
        <v>56.524000000000001</v>
      </c>
      <c r="FN15" s="127">
        <v>59.524000000000001</v>
      </c>
      <c r="FO15" s="127">
        <v>59.524000000000001</v>
      </c>
      <c r="FP15" s="127">
        <v>59.524000000000001</v>
      </c>
      <c r="FQ15" s="127">
        <v>59.524000000000001</v>
      </c>
      <c r="FR15" s="127">
        <v>59.524000000000001</v>
      </c>
      <c r="FS15" s="127">
        <v>59.524000000000001</v>
      </c>
      <c r="FT15" s="127">
        <v>59.524000000000001</v>
      </c>
      <c r="FU15" s="127">
        <v>59.524000000000001</v>
      </c>
      <c r="FV15" s="127">
        <v>59.524000000000001</v>
      </c>
      <c r="FW15" s="127">
        <v>59.524000000000001</v>
      </c>
      <c r="FX15" s="127">
        <v>59.524000000000001</v>
      </c>
      <c r="FY15" s="127">
        <v>59.524000000000001</v>
      </c>
      <c r="FZ15" s="127">
        <v>59.562043478260897</v>
      </c>
      <c r="GA15" s="127">
        <v>63.024000000000001</v>
      </c>
      <c r="GB15" s="127">
        <v>63.024000000000001</v>
      </c>
      <c r="GC15" s="127">
        <v>63.024000000000001</v>
      </c>
      <c r="GD15" s="127">
        <v>66.524000000000001</v>
      </c>
      <c r="GE15" s="127">
        <v>66.524000000000001</v>
      </c>
      <c r="GF15" s="127">
        <v>66.524000000000001</v>
      </c>
      <c r="GG15" s="127">
        <v>66.524000000000001</v>
      </c>
      <c r="GH15" s="127">
        <v>70.024000000000001</v>
      </c>
      <c r="GI15" s="127">
        <v>70.024000000000001</v>
      </c>
      <c r="GJ15" s="127">
        <v>70.024000000000001</v>
      </c>
      <c r="GK15" s="127">
        <v>70.024000000000001</v>
      </c>
      <c r="GL15" s="127">
        <v>70.024000000000001</v>
      </c>
      <c r="GM15" s="127">
        <v>70.024000000000001</v>
      </c>
      <c r="GN15" s="127">
        <v>65.301777777777801</v>
      </c>
      <c r="GO15" s="127">
        <v>45.024000000000001</v>
      </c>
      <c r="GP15" s="127">
        <v>45.024000000000001</v>
      </c>
      <c r="GQ15" s="127">
        <v>45.024000000000001</v>
      </c>
      <c r="GR15" s="127">
        <v>45.024000000000001</v>
      </c>
      <c r="GS15" s="127">
        <v>45.024000000000001</v>
      </c>
      <c r="GT15" s="127">
        <v>70.024000000000001</v>
      </c>
      <c r="GU15" s="127">
        <v>70.024000000000001</v>
      </c>
      <c r="GV15" s="127">
        <v>70.024000000000001</v>
      </c>
      <c r="GW15" s="127">
        <v>70.024000000000001</v>
      </c>
      <c r="GX15" s="127">
        <v>70.024000000000001</v>
      </c>
      <c r="GY15" s="127">
        <v>70.024000000000001</v>
      </c>
      <c r="GZ15" s="127">
        <v>70.024000000000001</v>
      </c>
    </row>
    <row r="16" spans="1:208" x14ac:dyDescent="0.35">
      <c r="A16" s="16" t="s">
        <v>108</v>
      </c>
      <c r="B16" s="186">
        <v>32356</v>
      </c>
      <c r="C16" s="166"/>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v>0</v>
      </c>
      <c r="BG16" s="127">
        <v>0</v>
      </c>
      <c r="BH16" s="127">
        <v>0</v>
      </c>
      <c r="BI16" s="127">
        <v>0</v>
      </c>
      <c r="BJ16" s="127">
        <v>2.7272727272727301E-3</v>
      </c>
      <c r="BK16" s="127">
        <v>2.7272727272727301E-3</v>
      </c>
      <c r="BL16" s="127">
        <v>2.27272727272727E-3</v>
      </c>
      <c r="BM16" s="127">
        <v>2.5000000000000001E-2</v>
      </c>
      <c r="BN16" s="127">
        <v>2.5000000000000001E-2</v>
      </c>
      <c r="BO16" s="127">
        <v>2.5000000000000001E-2</v>
      </c>
      <c r="BP16" s="127">
        <v>2.5000000000000001E-2</v>
      </c>
      <c r="BQ16" s="127">
        <v>2.5000000000000001E-2</v>
      </c>
      <c r="BR16" s="127">
        <v>2.5000000000000001E-2</v>
      </c>
      <c r="BS16" s="127">
        <v>2.5000000000000001E-2</v>
      </c>
      <c r="BT16" s="127">
        <v>2.5000000000000001E-2</v>
      </c>
      <c r="BU16" s="127">
        <v>2.5000000000000001E-2</v>
      </c>
      <c r="BV16" s="127">
        <v>2.5000000000000001E-2</v>
      </c>
      <c r="BW16" s="127">
        <v>2.5000000000000001E-2</v>
      </c>
      <c r="BX16" s="127">
        <v>2.5000000000000001E-2</v>
      </c>
      <c r="BY16" s="127">
        <v>2.5000000000000001E-2</v>
      </c>
      <c r="BZ16" s="127">
        <v>2.5000000000000001E-2</v>
      </c>
      <c r="CA16" s="127">
        <v>2.5000000000000001E-2</v>
      </c>
      <c r="CB16" s="127">
        <v>2.5000000000000001E-2</v>
      </c>
      <c r="CC16" s="127">
        <v>2.5000000000000001E-2</v>
      </c>
      <c r="CD16" s="127">
        <v>2.5000000000000001E-2</v>
      </c>
      <c r="CE16" s="127">
        <v>2.5000000000000001E-2</v>
      </c>
      <c r="CF16" s="127">
        <v>2.5000000000000001E-2</v>
      </c>
      <c r="CG16" s="127">
        <v>2.5000000000000001E-2</v>
      </c>
      <c r="CH16" s="127">
        <v>2.5000000000000001E-2</v>
      </c>
      <c r="CI16" s="127">
        <v>2.5000000000000001E-2</v>
      </c>
      <c r="CJ16" s="127">
        <v>2.5000000000000001E-2</v>
      </c>
      <c r="CK16" s="127">
        <v>2.5000000000000001E-2</v>
      </c>
      <c r="CL16" s="127">
        <v>2.5000000000000001E-2</v>
      </c>
      <c r="CM16" s="127">
        <v>2.5000000000000001E-2</v>
      </c>
      <c r="CN16" s="127">
        <v>2.5000000000000001E-2</v>
      </c>
      <c r="CO16" s="127">
        <v>2.5000000000000001E-2</v>
      </c>
      <c r="CP16" s="127">
        <v>2.5000000000000001E-2</v>
      </c>
      <c r="CQ16" s="127">
        <v>2.5000000000000001E-2</v>
      </c>
      <c r="CR16" s="127">
        <v>2.5000000000000001E-2</v>
      </c>
      <c r="CS16" s="127">
        <v>2.5000000000000001E-2</v>
      </c>
      <c r="CT16" s="127">
        <v>2.5000000000000001E-2</v>
      </c>
      <c r="CU16" s="127">
        <v>2.5000000000000001E-2</v>
      </c>
      <c r="CV16" s="127">
        <v>2.5000000000000001E-2</v>
      </c>
      <c r="CW16" s="127">
        <v>2.5000000000000001E-2</v>
      </c>
      <c r="CX16" s="127">
        <v>2.5000000000000001E-2</v>
      </c>
      <c r="CY16" s="127">
        <v>2.5000000000000001E-2</v>
      </c>
      <c r="CZ16" s="127">
        <v>2.5000000000000001E-2</v>
      </c>
      <c r="DA16" s="127">
        <v>2.5000000000000001E-2</v>
      </c>
      <c r="DB16" s="127">
        <v>2.5000000000000001E-2</v>
      </c>
      <c r="DC16" s="127">
        <v>2.5000000000000001E-2</v>
      </c>
      <c r="DD16" s="127">
        <v>2.5000000000000001E-2</v>
      </c>
      <c r="DE16" s="127">
        <v>2.5000000000000001E-2</v>
      </c>
      <c r="DF16" s="127">
        <v>2.5000000000000001E-2</v>
      </c>
      <c r="DG16" s="127">
        <v>2.5000000000000001E-2</v>
      </c>
      <c r="DH16" s="127">
        <v>2.5000000000000001E-2</v>
      </c>
      <c r="DI16" s="127">
        <v>2.5000000000000001E-2</v>
      </c>
      <c r="DJ16" s="127">
        <v>2.5000000000000001E-2</v>
      </c>
      <c r="DK16" s="127">
        <v>2.5000000000000001E-2</v>
      </c>
      <c r="DL16" s="127">
        <v>2.5000000000000001E-2</v>
      </c>
      <c r="DM16" s="127">
        <v>2.5000000000000001E-2</v>
      </c>
      <c r="DN16" s="127">
        <v>2.5000000000000001E-2</v>
      </c>
      <c r="DO16" s="127">
        <v>2.5000000000000001E-2</v>
      </c>
      <c r="DP16" s="127">
        <v>2.5000000000000001E-2</v>
      </c>
      <c r="DQ16" s="127">
        <v>2.5000000000000001E-2</v>
      </c>
      <c r="DR16" s="127">
        <v>2.5000000000000001E-2</v>
      </c>
      <c r="DS16" s="127">
        <v>2.5000000000000001E-2</v>
      </c>
      <c r="DT16" s="127">
        <v>2.5000000000000001E-2</v>
      </c>
      <c r="DU16" s="127">
        <v>2.5000000000000001E-2</v>
      </c>
      <c r="DV16" s="127">
        <v>2.5000000000000001E-2</v>
      </c>
      <c r="DW16" s="127">
        <v>2.5000000000000001E-2</v>
      </c>
      <c r="DX16" s="127">
        <v>2.5000000000000001E-2</v>
      </c>
      <c r="DY16" s="127">
        <v>2.5000000000000001E-2</v>
      </c>
      <c r="DZ16" s="127">
        <v>2.5000000000000001E-2</v>
      </c>
      <c r="EA16" s="127">
        <v>2.5000000000000001E-2</v>
      </c>
      <c r="EB16" s="127">
        <v>2.5000000000000001E-2</v>
      </c>
      <c r="EC16" s="127">
        <v>2.5000000000000001E-2</v>
      </c>
      <c r="ED16" s="127">
        <v>2.5000000000000001E-2</v>
      </c>
      <c r="EE16" s="127">
        <v>2.5000000000000001E-2</v>
      </c>
      <c r="EF16" s="127">
        <v>2.5000000000000001E-2</v>
      </c>
      <c r="EG16" s="127">
        <v>2.5000000000000001E-2</v>
      </c>
      <c r="EH16" s="127">
        <v>2.5000000000000001E-2</v>
      </c>
      <c r="EI16" s="127">
        <v>2.5000000000000001E-2</v>
      </c>
      <c r="EJ16" s="127">
        <v>2.5000000000000001E-2</v>
      </c>
      <c r="EK16" s="127">
        <v>2.5000000000000001E-2</v>
      </c>
      <c r="EL16" s="127">
        <v>2.5000000000000001E-2</v>
      </c>
      <c r="EM16" s="127">
        <v>4.4999999999999998E-2</v>
      </c>
      <c r="EN16" s="127">
        <v>4.4999999999999998E-2</v>
      </c>
      <c r="EO16" s="127">
        <v>4.4999999999999998E-2</v>
      </c>
      <c r="EP16" s="127">
        <v>4.4999999999999998E-2</v>
      </c>
      <c r="EQ16" s="127">
        <v>4.4999999999999998E-2</v>
      </c>
      <c r="ER16" s="127">
        <v>4.4999999999999998E-2</v>
      </c>
      <c r="ES16" s="127">
        <v>4.4999999999999998E-2</v>
      </c>
      <c r="ET16" s="127">
        <v>4.4999999999999998E-2</v>
      </c>
      <c r="EU16" s="127">
        <v>4.4999999999999998E-2</v>
      </c>
      <c r="EV16" s="127">
        <v>4.4999999999999998E-2</v>
      </c>
      <c r="EW16" s="127">
        <v>4.4999999999999998E-2</v>
      </c>
      <c r="EX16" s="127">
        <v>4.4999999999999998E-2</v>
      </c>
      <c r="EY16" s="127">
        <v>4.4999999999999998E-2</v>
      </c>
      <c r="EZ16" s="127">
        <v>4.4999999999999998E-2</v>
      </c>
      <c r="FA16" s="127">
        <v>4.4999999999999998E-2</v>
      </c>
      <c r="FB16" s="127">
        <v>4.4999999999999998E-2</v>
      </c>
      <c r="FC16" s="127">
        <v>4.4999999999999998E-2</v>
      </c>
      <c r="FD16" s="127">
        <v>4.4999999999999998E-2</v>
      </c>
      <c r="FE16" s="127">
        <v>4.4999999999999998E-2</v>
      </c>
      <c r="FF16" s="127">
        <v>4.4999999999999998E-2</v>
      </c>
      <c r="FG16" s="127">
        <v>4.4999999999999998E-2</v>
      </c>
      <c r="FH16" s="127">
        <v>4.4999999999999998E-2</v>
      </c>
      <c r="FI16" s="127">
        <v>4.4999999999999998E-2</v>
      </c>
      <c r="FJ16" s="127">
        <v>4.4999999999999998E-2</v>
      </c>
      <c r="FK16" s="127">
        <v>4.4999999999999998E-2</v>
      </c>
      <c r="FL16" s="127">
        <v>4.4999999999999998E-2</v>
      </c>
      <c r="FM16" s="127">
        <v>4.4999999999999998E-2</v>
      </c>
      <c r="FN16" s="127">
        <v>4.4999999999999998E-2</v>
      </c>
      <c r="FO16" s="127">
        <v>4.4999999999999998E-2</v>
      </c>
      <c r="FP16" s="127">
        <v>4.4999999999999998E-2</v>
      </c>
      <c r="FQ16" s="127">
        <v>4.4999999999999998E-2</v>
      </c>
      <c r="FR16" s="127">
        <v>0.2</v>
      </c>
      <c r="FS16" s="127">
        <v>0.2</v>
      </c>
      <c r="FT16" s="127">
        <v>0.2</v>
      </c>
      <c r="FU16" s="127">
        <v>0.2</v>
      </c>
      <c r="FV16" s="127">
        <v>0.3</v>
      </c>
      <c r="FW16" s="127">
        <v>0.3</v>
      </c>
      <c r="FX16" s="127">
        <v>0.3</v>
      </c>
      <c r="FY16" s="127">
        <v>0.3</v>
      </c>
      <c r="FZ16" s="127">
        <v>0.3</v>
      </c>
      <c r="GA16" s="127">
        <v>0.3</v>
      </c>
      <c r="GB16" s="127">
        <v>0.3</v>
      </c>
      <c r="GC16" s="127">
        <v>0.3</v>
      </c>
      <c r="GD16" s="127">
        <v>0.6</v>
      </c>
      <c r="GE16" s="127">
        <v>0.6</v>
      </c>
      <c r="GF16" s="127">
        <v>0.6</v>
      </c>
      <c r="GG16" s="127">
        <v>0.6</v>
      </c>
      <c r="GH16" s="127">
        <v>0.61</v>
      </c>
      <c r="GI16" s="127">
        <v>0.61</v>
      </c>
      <c r="GJ16" s="127">
        <v>0.61</v>
      </c>
      <c r="GK16" s="127">
        <v>0.61</v>
      </c>
      <c r="GL16" s="127">
        <v>0.59</v>
      </c>
      <c r="GM16" s="127">
        <v>0.59</v>
      </c>
      <c r="GN16" s="127">
        <v>0.59</v>
      </c>
      <c r="GO16" s="127">
        <v>0.59</v>
      </c>
      <c r="GP16" s="127">
        <v>0.65</v>
      </c>
      <c r="GQ16" s="127">
        <v>0.65</v>
      </c>
      <c r="GR16" s="127">
        <v>0.65</v>
      </c>
      <c r="GS16" s="127">
        <v>0.65</v>
      </c>
      <c r="GT16" s="127">
        <v>0.72</v>
      </c>
      <c r="GU16" s="127">
        <v>0.72</v>
      </c>
      <c r="GV16" s="127">
        <v>0.72</v>
      </c>
      <c r="GW16" s="127">
        <v>0.72</v>
      </c>
      <c r="GX16" s="127">
        <v>0.69</v>
      </c>
      <c r="GY16" s="127">
        <v>0.69</v>
      </c>
      <c r="GZ16" s="127">
        <v>0.69</v>
      </c>
    </row>
    <row r="17" spans="1:208" x14ac:dyDescent="0.35">
      <c r="A17" s="16" t="s">
        <v>25</v>
      </c>
      <c r="B17" s="186">
        <v>28795</v>
      </c>
      <c r="C17" s="166">
        <v>31685</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0.1</v>
      </c>
      <c r="X17" s="127">
        <v>0.1</v>
      </c>
      <c r="Y17" s="127">
        <v>0.1</v>
      </c>
      <c r="Z17" s="127">
        <v>0.1</v>
      </c>
      <c r="AA17" s="127">
        <v>0.1</v>
      </c>
      <c r="AB17" s="127">
        <v>0.1</v>
      </c>
      <c r="AC17" s="127">
        <v>0.1</v>
      </c>
      <c r="AD17" s="127">
        <v>0.1</v>
      </c>
      <c r="AE17" s="127">
        <v>0.1</v>
      </c>
      <c r="AF17" s="127">
        <v>0.1</v>
      </c>
      <c r="AG17" s="127">
        <v>0.1</v>
      </c>
      <c r="AH17" s="127">
        <v>0.1</v>
      </c>
      <c r="AI17" s="127">
        <v>0.1</v>
      </c>
      <c r="AJ17" s="127">
        <v>0.1</v>
      </c>
      <c r="AK17" s="127">
        <v>0.1</v>
      </c>
      <c r="AL17" s="127">
        <v>0.1</v>
      </c>
      <c r="AM17" s="127">
        <v>0.1</v>
      </c>
      <c r="AN17" s="127">
        <v>0.1</v>
      </c>
      <c r="AO17" s="127">
        <v>0.1</v>
      </c>
      <c r="AP17" s="127">
        <v>0.1</v>
      </c>
      <c r="AQ17" s="127">
        <v>0.1</v>
      </c>
      <c r="AR17" s="127">
        <v>0.1</v>
      </c>
      <c r="AS17" s="127">
        <v>0.1</v>
      </c>
      <c r="AT17" s="127">
        <v>0.1</v>
      </c>
      <c r="AU17" s="127">
        <v>0.1</v>
      </c>
      <c r="AV17" s="127">
        <v>0.1</v>
      </c>
      <c r="AW17" s="127">
        <v>0.1</v>
      </c>
      <c r="AX17" s="127">
        <v>0.1</v>
      </c>
      <c r="AY17" s="127">
        <v>0.1</v>
      </c>
      <c r="AZ17" s="127">
        <v>0.1</v>
      </c>
      <c r="BA17" s="127">
        <v>0.1</v>
      </c>
      <c r="BB17" s="127">
        <v>0.1</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v>
      </c>
      <c r="EE17" s="127">
        <v>0</v>
      </c>
      <c r="EF17" s="127">
        <v>0</v>
      </c>
      <c r="EG17" s="127">
        <v>0</v>
      </c>
      <c r="EH17" s="127">
        <v>0</v>
      </c>
      <c r="EI17" s="127">
        <v>0</v>
      </c>
      <c r="EJ17" s="127">
        <v>0</v>
      </c>
      <c r="EK17" s="127">
        <v>0</v>
      </c>
      <c r="EL17" s="127">
        <v>0</v>
      </c>
      <c r="EM17" s="127">
        <v>0</v>
      </c>
      <c r="EN17" s="127">
        <v>0</v>
      </c>
      <c r="EO17" s="127">
        <v>0</v>
      </c>
      <c r="EP17" s="127">
        <v>0</v>
      </c>
      <c r="EQ17" s="127">
        <v>0</v>
      </c>
      <c r="ER17" s="127">
        <v>0</v>
      </c>
      <c r="ES17" s="127">
        <v>0</v>
      </c>
      <c r="ET17" s="127">
        <v>0</v>
      </c>
      <c r="EU17" s="127">
        <v>0</v>
      </c>
      <c r="EV17" s="127">
        <v>0</v>
      </c>
      <c r="EW17" s="127">
        <v>0</v>
      </c>
      <c r="EX17" s="127">
        <v>0</v>
      </c>
      <c r="EY17" s="127">
        <v>0</v>
      </c>
      <c r="EZ17" s="127">
        <v>0</v>
      </c>
      <c r="FA17" s="127">
        <v>0</v>
      </c>
      <c r="FB17" s="127">
        <v>0</v>
      </c>
      <c r="FC17" s="127">
        <v>0</v>
      </c>
      <c r="FD17" s="127">
        <v>0</v>
      </c>
      <c r="FE17" s="127">
        <v>0</v>
      </c>
      <c r="FF17" s="127">
        <v>0</v>
      </c>
      <c r="FG17" s="127">
        <v>0</v>
      </c>
      <c r="FH17" s="127">
        <v>0</v>
      </c>
      <c r="FI17" s="127">
        <v>0</v>
      </c>
      <c r="FJ17" s="127">
        <v>0</v>
      </c>
      <c r="FK17" s="127">
        <v>0</v>
      </c>
      <c r="FL17" s="127">
        <v>0</v>
      </c>
      <c r="FM17" s="127">
        <v>0</v>
      </c>
      <c r="FN17" s="127">
        <v>0</v>
      </c>
      <c r="FO17" s="127">
        <v>0</v>
      </c>
      <c r="FP17" s="127">
        <v>0</v>
      </c>
      <c r="FQ17" s="127">
        <v>0</v>
      </c>
      <c r="FR17" s="127">
        <v>0</v>
      </c>
      <c r="FS17" s="127">
        <v>0</v>
      </c>
      <c r="FT17" s="127">
        <v>0</v>
      </c>
      <c r="FU17" s="127">
        <v>0</v>
      </c>
      <c r="FV17" s="127">
        <v>0</v>
      </c>
      <c r="FW17" s="127">
        <v>0</v>
      </c>
      <c r="FX17" s="127">
        <v>0</v>
      </c>
      <c r="FY17" s="127">
        <v>0</v>
      </c>
      <c r="FZ17" s="127">
        <v>0</v>
      </c>
      <c r="GA17" s="127">
        <v>0</v>
      </c>
      <c r="GB17" s="127">
        <v>0</v>
      </c>
      <c r="GC17" s="127">
        <v>0</v>
      </c>
      <c r="GD17" s="127">
        <v>0</v>
      </c>
      <c r="GE17" s="127">
        <v>0</v>
      </c>
      <c r="GF17" s="127">
        <v>0</v>
      </c>
      <c r="GG17" s="127">
        <v>0</v>
      </c>
      <c r="GH17" s="127">
        <v>0</v>
      </c>
      <c r="GI17" s="127">
        <v>0</v>
      </c>
      <c r="GJ17" s="127">
        <v>0</v>
      </c>
      <c r="GK17" s="127">
        <v>0</v>
      </c>
      <c r="GL17" s="127">
        <v>0</v>
      </c>
      <c r="GM17" s="127">
        <v>0</v>
      </c>
      <c r="GN17" s="127">
        <v>0</v>
      </c>
      <c r="GO17" s="127">
        <v>0</v>
      </c>
      <c r="GP17" s="127">
        <v>0</v>
      </c>
      <c r="GQ17" s="127">
        <v>0</v>
      </c>
      <c r="GR17" s="127">
        <v>0</v>
      </c>
      <c r="GS17" s="127">
        <v>0</v>
      </c>
      <c r="GT17" s="127">
        <v>0</v>
      </c>
      <c r="GU17" s="127">
        <v>0</v>
      </c>
      <c r="GV17" s="127">
        <v>0</v>
      </c>
      <c r="GW17" s="127">
        <v>0</v>
      </c>
      <c r="GX17" s="127">
        <v>0</v>
      </c>
      <c r="GY17" s="127">
        <v>0</v>
      </c>
      <c r="GZ17" s="127">
        <v>0</v>
      </c>
    </row>
    <row r="18" spans="1:208" x14ac:dyDescent="0.35">
      <c r="A18" s="16" t="s">
        <v>109</v>
      </c>
      <c r="B18" s="186">
        <v>25965</v>
      </c>
      <c r="C18" s="166"/>
      <c r="D18" s="127">
        <v>0.66</v>
      </c>
      <c r="E18" s="127">
        <v>0.66</v>
      </c>
      <c r="F18" s="127">
        <v>0.66</v>
      </c>
      <c r="G18" s="127">
        <v>0.66</v>
      </c>
      <c r="H18" s="127">
        <v>0.66</v>
      </c>
      <c r="I18" s="127">
        <v>0.66</v>
      </c>
      <c r="J18" s="127">
        <v>0.66</v>
      </c>
      <c r="K18" s="127">
        <v>0.66</v>
      </c>
      <c r="L18" s="127">
        <v>0.66</v>
      </c>
      <c r="M18" s="127">
        <v>0.66</v>
      </c>
      <c r="N18" s="127">
        <v>0.66</v>
      </c>
      <c r="O18" s="127">
        <v>0.66</v>
      </c>
      <c r="P18" s="127">
        <v>0.66</v>
      </c>
      <c r="Q18" s="127">
        <v>0.66</v>
      </c>
      <c r="R18" s="127">
        <v>0.66</v>
      </c>
      <c r="S18" s="127">
        <v>0.66</v>
      </c>
      <c r="T18" s="127">
        <v>0.66</v>
      </c>
      <c r="U18" s="127">
        <v>0.66</v>
      </c>
      <c r="V18" s="127">
        <v>0.66</v>
      </c>
      <c r="W18" s="127">
        <v>0.66</v>
      </c>
      <c r="X18" s="127">
        <v>0.66</v>
      </c>
      <c r="Y18" s="127">
        <v>0.66</v>
      </c>
      <c r="Z18" s="127">
        <v>0.66</v>
      </c>
      <c r="AA18" s="127">
        <v>0.66</v>
      </c>
      <c r="AB18" s="127">
        <v>0.66</v>
      </c>
      <c r="AC18" s="127">
        <v>0.66</v>
      </c>
      <c r="AD18" s="127">
        <v>0.66</v>
      </c>
      <c r="AE18" s="127">
        <v>0.66</v>
      </c>
      <c r="AF18" s="127">
        <v>0.66</v>
      </c>
      <c r="AG18" s="127">
        <v>0.66</v>
      </c>
      <c r="AH18" s="127">
        <v>0.66</v>
      </c>
      <c r="AI18" s="127">
        <v>0.66</v>
      </c>
      <c r="AJ18" s="127">
        <v>0.66</v>
      </c>
      <c r="AK18" s="127">
        <v>0.66</v>
      </c>
      <c r="AL18" s="127">
        <v>0.66</v>
      </c>
      <c r="AM18" s="127">
        <v>0.66</v>
      </c>
      <c r="AN18" s="127">
        <v>0.66</v>
      </c>
      <c r="AO18" s="127">
        <v>0.66</v>
      </c>
      <c r="AP18" s="127">
        <v>0.66</v>
      </c>
      <c r="AQ18" s="127">
        <v>0.66</v>
      </c>
      <c r="AR18" s="127">
        <v>0.66</v>
      </c>
      <c r="AS18" s="127">
        <v>0.66</v>
      </c>
      <c r="AT18" s="127">
        <v>0.66</v>
      </c>
      <c r="AU18" s="127">
        <v>0.66</v>
      </c>
      <c r="AV18" s="127">
        <v>0.66</v>
      </c>
      <c r="AW18" s="127">
        <v>0.66</v>
      </c>
      <c r="AX18" s="127">
        <v>0.66</v>
      </c>
      <c r="AY18" s="127">
        <v>0.66</v>
      </c>
      <c r="AZ18" s="127">
        <v>0.66</v>
      </c>
      <c r="BA18" s="127">
        <v>0.66</v>
      </c>
      <c r="BB18" s="127">
        <v>0.66</v>
      </c>
      <c r="BC18" s="127">
        <v>0.66</v>
      </c>
      <c r="BD18" s="127">
        <v>0.66</v>
      </c>
      <c r="BE18" s="127">
        <v>0.66</v>
      </c>
      <c r="BF18" s="127">
        <v>0.66</v>
      </c>
      <c r="BG18" s="127">
        <v>0.66</v>
      </c>
      <c r="BH18" s="127">
        <v>0.66</v>
      </c>
      <c r="BI18" s="127">
        <v>0.66</v>
      </c>
      <c r="BJ18" s="127">
        <v>0.66</v>
      </c>
      <c r="BK18" s="127">
        <v>0.66</v>
      </c>
      <c r="BL18" s="127">
        <v>0.66</v>
      </c>
      <c r="BM18" s="127">
        <v>0.66</v>
      </c>
      <c r="BN18" s="127">
        <v>0.66</v>
      </c>
      <c r="BO18" s="127">
        <v>0.66</v>
      </c>
      <c r="BP18" s="127">
        <v>0.66</v>
      </c>
      <c r="BQ18" s="127">
        <v>0.66</v>
      </c>
      <c r="BR18" s="127">
        <v>0.66</v>
      </c>
      <c r="BS18" s="127">
        <v>0.66</v>
      </c>
      <c r="BT18" s="127">
        <v>0.66</v>
      </c>
      <c r="BU18" s="127">
        <v>0.66</v>
      </c>
      <c r="BV18" s="127">
        <v>0.66</v>
      </c>
      <c r="BW18" s="127">
        <v>0.66</v>
      </c>
      <c r="BX18" s="127">
        <v>0.66</v>
      </c>
      <c r="BY18" s="127">
        <v>0.66</v>
      </c>
      <c r="BZ18" s="127">
        <v>0.66</v>
      </c>
      <c r="CA18" s="127">
        <v>0.66</v>
      </c>
      <c r="CB18" s="127">
        <v>0.66</v>
      </c>
      <c r="CC18" s="127">
        <v>0.66</v>
      </c>
      <c r="CD18" s="127">
        <v>0.66</v>
      </c>
      <c r="CE18" s="127">
        <v>0.66</v>
      </c>
      <c r="CF18" s="127">
        <v>0.66</v>
      </c>
      <c r="CG18" s="127">
        <v>0.66</v>
      </c>
      <c r="CH18" s="127">
        <v>0.66</v>
      </c>
      <c r="CI18" s="127">
        <v>0.66</v>
      </c>
      <c r="CJ18" s="127">
        <v>0.66</v>
      </c>
      <c r="CK18" s="127">
        <v>0.66</v>
      </c>
      <c r="CL18" s="127">
        <v>0.66</v>
      </c>
      <c r="CM18" s="127">
        <v>0.66</v>
      </c>
      <c r="CN18" s="127">
        <v>0.66</v>
      </c>
      <c r="CO18" s="127">
        <v>0.66</v>
      </c>
      <c r="CP18" s="127">
        <v>0.66</v>
      </c>
      <c r="CQ18" s="127">
        <v>0.66</v>
      </c>
      <c r="CR18" s="127">
        <v>0.66</v>
      </c>
      <c r="CS18" s="127">
        <v>0.66</v>
      </c>
      <c r="CT18" s="127">
        <v>0.66</v>
      </c>
      <c r="CU18" s="127">
        <v>0.66</v>
      </c>
      <c r="CV18" s="127">
        <v>0.66</v>
      </c>
      <c r="CW18" s="127">
        <v>0.66</v>
      </c>
      <c r="CX18" s="127">
        <v>0.66</v>
      </c>
      <c r="CY18" s="127">
        <v>0.66</v>
      </c>
      <c r="CZ18" s="127">
        <v>0.66</v>
      </c>
      <c r="DA18" s="127">
        <v>0.66</v>
      </c>
      <c r="DB18" s="127">
        <v>0.66</v>
      </c>
      <c r="DC18" s="127">
        <v>0.66</v>
      </c>
      <c r="DD18" s="127">
        <v>0.66</v>
      </c>
      <c r="DE18" s="127">
        <v>0.66</v>
      </c>
      <c r="DF18" s="127">
        <v>0.66</v>
      </c>
      <c r="DG18" s="127">
        <v>0.66</v>
      </c>
      <c r="DH18" s="127">
        <v>0.66</v>
      </c>
      <c r="DI18" s="127">
        <v>0.66</v>
      </c>
      <c r="DJ18" s="127">
        <v>0.66</v>
      </c>
      <c r="DK18" s="127">
        <v>0.66</v>
      </c>
      <c r="DL18" s="127">
        <v>0.66</v>
      </c>
      <c r="DM18" s="127">
        <v>0.66</v>
      </c>
      <c r="DN18" s="127">
        <v>0.66</v>
      </c>
      <c r="DO18" s="127">
        <v>0.66</v>
      </c>
      <c r="DP18" s="127">
        <v>0.66</v>
      </c>
      <c r="DQ18" s="127">
        <v>0.66</v>
      </c>
      <c r="DR18" s="127">
        <v>0.66</v>
      </c>
      <c r="DS18" s="127">
        <v>0.66</v>
      </c>
      <c r="DT18" s="127">
        <v>0.66</v>
      </c>
      <c r="DU18" s="127">
        <v>0.66</v>
      </c>
      <c r="DV18" s="127">
        <v>0.66</v>
      </c>
      <c r="DW18" s="127">
        <v>0.66</v>
      </c>
      <c r="DX18" s="127">
        <v>0.66</v>
      </c>
      <c r="DY18" s="127">
        <v>0.66</v>
      </c>
      <c r="DZ18" s="127">
        <v>0.66</v>
      </c>
      <c r="EA18" s="127">
        <v>0.66</v>
      </c>
      <c r="EB18" s="127">
        <v>0.66</v>
      </c>
      <c r="EC18" s="127">
        <v>0.66</v>
      </c>
      <c r="ED18" s="127">
        <v>0.66</v>
      </c>
      <c r="EE18" s="127">
        <v>0.66</v>
      </c>
      <c r="EF18" s="127">
        <v>0.66</v>
      </c>
      <c r="EG18" s="127">
        <v>0.66</v>
      </c>
      <c r="EH18" s="127">
        <v>0.66</v>
      </c>
      <c r="EI18" s="127">
        <v>0.66</v>
      </c>
      <c r="EJ18" s="127">
        <v>0.66</v>
      </c>
      <c r="EK18" s="127">
        <v>0.66</v>
      </c>
      <c r="EL18" s="127">
        <v>0.66</v>
      </c>
      <c r="EM18" s="127">
        <v>0.66</v>
      </c>
      <c r="EN18" s="127">
        <v>0.66</v>
      </c>
      <c r="EO18" s="127">
        <v>0.66</v>
      </c>
      <c r="EP18" s="127">
        <v>0.66</v>
      </c>
      <c r="EQ18" s="127">
        <v>0.66</v>
      </c>
      <c r="ER18" s="127">
        <v>0.66</v>
      </c>
      <c r="ES18" s="127">
        <v>0.66</v>
      </c>
      <c r="ET18" s="127">
        <v>0.66</v>
      </c>
      <c r="EU18" s="127">
        <v>0.66</v>
      </c>
      <c r="EV18" s="127">
        <v>0.66</v>
      </c>
      <c r="EW18" s="127">
        <v>0.66</v>
      </c>
      <c r="EX18" s="127">
        <v>0.66</v>
      </c>
      <c r="EY18" s="127">
        <v>0.66</v>
      </c>
      <c r="EZ18" s="127">
        <v>0.66</v>
      </c>
      <c r="FA18" s="127">
        <v>0.66</v>
      </c>
      <c r="FB18" s="127">
        <v>0.66</v>
      </c>
      <c r="FC18" s="127">
        <v>0.66</v>
      </c>
      <c r="FD18" s="127">
        <v>0.66</v>
      </c>
      <c r="FE18" s="127">
        <v>0.66</v>
      </c>
      <c r="FF18" s="127">
        <v>0.66</v>
      </c>
      <c r="FG18" s="127">
        <v>0.66</v>
      </c>
      <c r="FH18" s="127">
        <v>0.66</v>
      </c>
      <c r="FI18" s="127">
        <v>0.66</v>
      </c>
      <c r="FJ18" s="127">
        <v>0.66</v>
      </c>
      <c r="FK18" s="127">
        <v>0.66</v>
      </c>
      <c r="FL18" s="127">
        <v>0.66</v>
      </c>
      <c r="FM18" s="127">
        <v>0.66</v>
      </c>
      <c r="FN18" s="127">
        <v>0.66</v>
      </c>
      <c r="FO18" s="127">
        <v>0.66</v>
      </c>
      <c r="FP18" s="127">
        <v>0.66</v>
      </c>
      <c r="FQ18" s="127">
        <v>0.66</v>
      </c>
      <c r="FR18" s="127">
        <v>0.66</v>
      </c>
      <c r="FS18" s="127">
        <v>0.66</v>
      </c>
      <c r="FT18" s="127">
        <v>0.66</v>
      </c>
      <c r="FU18" s="127">
        <v>0.66</v>
      </c>
      <c r="FV18" s="127">
        <v>0.66</v>
      </c>
      <c r="FW18" s="127">
        <v>0.66</v>
      </c>
      <c r="FX18" s="127">
        <v>0.66</v>
      </c>
      <c r="FY18" s="127">
        <v>0.66</v>
      </c>
      <c r="FZ18" s="127">
        <v>0.66</v>
      </c>
      <c r="GA18" s="127">
        <v>0.66</v>
      </c>
      <c r="GB18" s="127">
        <v>0.66</v>
      </c>
      <c r="GC18" s="127">
        <v>0.66</v>
      </c>
      <c r="GD18" s="127">
        <v>0.66</v>
      </c>
      <c r="GE18" s="127">
        <v>0.66</v>
      </c>
      <c r="GF18" s="127">
        <v>0.66</v>
      </c>
      <c r="GG18" s="127">
        <v>0.66</v>
      </c>
      <c r="GH18" s="127">
        <v>0.66</v>
      </c>
      <c r="GI18" s="127">
        <v>0.66</v>
      </c>
      <c r="GJ18" s="127">
        <v>0.66</v>
      </c>
      <c r="GK18" s="127">
        <v>0.66</v>
      </c>
      <c r="GL18" s="127">
        <v>0.66</v>
      </c>
      <c r="GM18" s="127">
        <v>0.66</v>
      </c>
      <c r="GN18" s="127">
        <v>0.66</v>
      </c>
      <c r="GO18" s="127">
        <v>0.66</v>
      </c>
      <c r="GP18" s="127">
        <v>0.66</v>
      </c>
      <c r="GQ18" s="127">
        <v>0.66</v>
      </c>
      <c r="GR18" s="127">
        <v>0.66</v>
      </c>
      <c r="GS18" s="127">
        <v>0.66</v>
      </c>
      <c r="GT18" s="127">
        <v>0.66</v>
      </c>
      <c r="GU18" s="127">
        <v>0.66</v>
      </c>
      <c r="GV18" s="127">
        <v>0.66</v>
      </c>
      <c r="GW18" s="127">
        <v>0.66</v>
      </c>
      <c r="GX18" s="127">
        <v>0.66</v>
      </c>
      <c r="GY18" s="127">
        <v>0.66</v>
      </c>
      <c r="GZ18" s="127">
        <v>0.66</v>
      </c>
    </row>
    <row r="19" spans="1:208" x14ac:dyDescent="0.35">
      <c r="A19" s="16" t="s">
        <v>26</v>
      </c>
      <c r="B19" s="186">
        <v>33512</v>
      </c>
      <c r="C19" s="166"/>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v>0</v>
      </c>
      <c r="BG19" s="127">
        <v>0</v>
      </c>
      <c r="BH19" s="127">
        <v>0</v>
      </c>
      <c r="BI19" s="127">
        <v>0</v>
      </c>
      <c r="BJ19" s="127">
        <v>0</v>
      </c>
      <c r="BK19" s="127">
        <v>0</v>
      </c>
      <c r="BL19" s="127">
        <v>0</v>
      </c>
      <c r="BM19" s="127">
        <v>0</v>
      </c>
      <c r="BN19" s="127">
        <v>0</v>
      </c>
      <c r="BO19" s="127">
        <v>0</v>
      </c>
      <c r="BP19" s="127">
        <v>0</v>
      </c>
      <c r="BQ19" s="127">
        <v>0</v>
      </c>
      <c r="BR19" s="127">
        <v>0</v>
      </c>
      <c r="BS19" s="127">
        <v>0</v>
      </c>
      <c r="BT19" s="127">
        <v>0</v>
      </c>
      <c r="BU19" s="127">
        <v>0</v>
      </c>
      <c r="BV19" s="127">
        <v>0</v>
      </c>
      <c r="BW19" s="127">
        <v>2</v>
      </c>
      <c r="BX19" s="127">
        <v>2</v>
      </c>
      <c r="BY19" s="127">
        <v>2</v>
      </c>
      <c r="BZ19" s="127">
        <v>2</v>
      </c>
      <c r="CA19" s="127">
        <v>2</v>
      </c>
      <c r="CB19" s="127">
        <v>2</v>
      </c>
      <c r="CC19" s="127">
        <v>2</v>
      </c>
      <c r="CD19" s="127">
        <v>2</v>
      </c>
      <c r="CE19" s="127">
        <v>2</v>
      </c>
      <c r="CF19" s="127">
        <v>2</v>
      </c>
      <c r="CG19" s="127">
        <v>2</v>
      </c>
      <c r="CH19" s="127">
        <v>2</v>
      </c>
      <c r="CI19" s="127">
        <v>2</v>
      </c>
      <c r="CJ19" s="127">
        <v>2</v>
      </c>
      <c r="CK19" s="127">
        <v>2</v>
      </c>
      <c r="CL19" s="127">
        <v>2</v>
      </c>
      <c r="CM19" s="127">
        <v>2</v>
      </c>
      <c r="CN19" s="127">
        <v>2</v>
      </c>
      <c r="CO19" s="127">
        <v>2</v>
      </c>
      <c r="CP19" s="127">
        <v>2</v>
      </c>
      <c r="CQ19" s="127">
        <v>2</v>
      </c>
      <c r="CR19" s="127">
        <v>2</v>
      </c>
      <c r="CS19" s="127">
        <v>2</v>
      </c>
      <c r="CT19" s="127">
        <v>2</v>
      </c>
      <c r="CU19" s="127">
        <v>2</v>
      </c>
      <c r="CV19" s="127">
        <v>2</v>
      </c>
      <c r="CW19" s="127">
        <v>2</v>
      </c>
      <c r="CX19" s="127">
        <v>2</v>
      </c>
      <c r="CY19" s="127">
        <v>2</v>
      </c>
      <c r="CZ19" s="127">
        <v>2</v>
      </c>
      <c r="DA19" s="127">
        <v>2</v>
      </c>
      <c r="DB19" s="127">
        <v>2</v>
      </c>
      <c r="DC19" s="127">
        <v>2</v>
      </c>
      <c r="DD19" s="127">
        <v>2</v>
      </c>
      <c r="DE19" s="127">
        <v>2</v>
      </c>
      <c r="DF19" s="127">
        <v>2</v>
      </c>
      <c r="DG19" s="127">
        <v>2</v>
      </c>
      <c r="DH19" s="127">
        <v>2.1333333333333302</v>
      </c>
      <c r="DI19" s="127">
        <v>3</v>
      </c>
      <c r="DJ19" s="127">
        <v>2.2999999999999998</v>
      </c>
      <c r="DK19" s="127">
        <v>2.2999999999999998</v>
      </c>
      <c r="DL19" s="127">
        <v>2.2999999999999998</v>
      </c>
      <c r="DM19" s="127">
        <v>2.2999999999999998</v>
      </c>
      <c r="DN19" s="127">
        <v>2.2999999999999998</v>
      </c>
      <c r="DO19" s="127">
        <v>2.2999999999999998</v>
      </c>
      <c r="DP19" s="127">
        <v>2.2999999999999998</v>
      </c>
      <c r="DQ19" s="127">
        <v>2.2999999999999998</v>
      </c>
      <c r="DR19" s="127">
        <v>5.08</v>
      </c>
      <c r="DS19" s="127">
        <v>5.08</v>
      </c>
      <c r="DT19" s="127">
        <v>5.08</v>
      </c>
      <c r="DU19" s="127">
        <v>5.08</v>
      </c>
      <c r="DV19" s="127">
        <v>5.08</v>
      </c>
      <c r="DW19" s="127">
        <v>5.08</v>
      </c>
      <c r="DX19" s="127">
        <v>5.08</v>
      </c>
      <c r="DY19" s="127">
        <v>5.08</v>
      </c>
      <c r="DZ19" s="127">
        <v>5.78</v>
      </c>
      <c r="EA19" s="127">
        <v>5.78</v>
      </c>
      <c r="EB19" s="127">
        <v>5.78</v>
      </c>
      <c r="EC19" s="127">
        <v>5.78</v>
      </c>
      <c r="ED19" s="127">
        <v>5.78</v>
      </c>
      <c r="EE19" s="127">
        <v>5.78</v>
      </c>
      <c r="EF19" s="127">
        <v>5.78</v>
      </c>
      <c r="EG19" s="127">
        <v>5.78</v>
      </c>
      <c r="EH19" s="127">
        <v>7.33</v>
      </c>
      <c r="EI19" s="127">
        <v>7.33</v>
      </c>
      <c r="EJ19" s="127">
        <v>7.33</v>
      </c>
      <c r="EK19" s="127">
        <v>7.33</v>
      </c>
      <c r="EL19" s="127">
        <v>9.34</v>
      </c>
      <c r="EM19" s="127">
        <v>9.34</v>
      </c>
      <c r="EN19" s="127">
        <v>9.34</v>
      </c>
      <c r="EO19" s="127">
        <v>9.34</v>
      </c>
      <c r="EP19" s="127">
        <v>9.9</v>
      </c>
      <c r="EQ19" s="127">
        <v>9.9</v>
      </c>
      <c r="ER19" s="127">
        <v>9.9</v>
      </c>
      <c r="ES19" s="127">
        <v>9.9</v>
      </c>
      <c r="ET19" s="127">
        <v>9.9</v>
      </c>
      <c r="EU19" s="127">
        <v>9.9</v>
      </c>
      <c r="EV19" s="127">
        <v>9.9</v>
      </c>
      <c r="EW19" s="127">
        <v>9.9</v>
      </c>
      <c r="EX19" s="127">
        <v>9.9</v>
      </c>
      <c r="EY19" s="127">
        <v>9.9</v>
      </c>
      <c r="EZ19" s="127">
        <v>9.9</v>
      </c>
      <c r="FA19" s="127">
        <v>9.9</v>
      </c>
      <c r="FB19" s="127">
        <v>9.9</v>
      </c>
      <c r="FC19" s="127">
        <v>9.9</v>
      </c>
      <c r="FD19" s="127">
        <v>9.9</v>
      </c>
      <c r="FE19" s="127">
        <v>9.9</v>
      </c>
      <c r="FF19" s="127">
        <v>9.9</v>
      </c>
      <c r="FG19" s="127">
        <v>9.9</v>
      </c>
      <c r="FH19" s="127">
        <v>9.9</v>
      </c>
      <c r="FI19" s="127">
        <v>9.9</v>
      </c>
      <c r="FJ19" s="127">
        <v>9.9</v>
      </c>
      <c r="FK19" s="127">
        <v>9.9</v>
      </c>
      <c r="FL19" s="127">
        <v>9.9</v>
      </c>
      <c r="FM19" s="127">
        <v>9.9</v>
      </c>
      <c r="FN19" s="127">
        <v>6.9</v>
      </c>
      <c r="FO19" s="127">
        <v>6.9</v>
      </c>
      <c r="FP19" s="127">
        <v>6.9</v>
      </c>
      <c r="FQ19" s="127">
        <v>6.9</v>
      </c>
      <c r="FR19" s="127">
        <v>6.9</v>
      </c>
      <c r="FS19" s="127">
        <v>6.9</v>
      </c>
      <c r="FT19" s="127">
        <v>6.9</v>
      </c>
      <c r="FU19" s="127">
        <v>6.9</v>
      </c>
      <c r="FV19" s="127">
        <v>6</v>
      </c>
      <c r="FW19" s="127">
        <v>6</v>
      </c>
      <c r="FX19" s="127">
        <v>6</v>
      </c>
      <c r="FY19" s="127">
        <v>6</v>
      </c>
      <c r="FZ19" s="127">
        <v>6</v>
      </c>
      <c r="GA19" s="127">
        <v>6</v>
      </c>
      <c r="GB19" s="127">
        <v>6</v>
      </c>
      <c r="GC19" s="127">
        <v>6</v>
      </c>
      <c r="GD19" s="127">
        <v>6</v>
      </c>
      <c r="GE19" s="127">
        <v>6</v>
      </c>
      <c r="GF19" s="127">
        <v>6</v>
      </c>
      <c r="GG19" s="127">
        <v>6</v>
      </c>
      <c r="GH19" s="127">
        <v>6</v>
      </c>
      <c r="GI19" s="127">
        <v>6</v>
      </c>
      <c r="GJ19" s="127">
        <v>6</v>
      </c>
      <c r="GK19" s="127">
        <v>6</v>
      </c>
      <c r="GL19" s="127">
        <v>6</v>
      </c>
      <c r="GM19" s="127">
        <v>6</v>
      </c>
      <c r="GN19" s="127">
        <v>6</v>
      </c>
      <c r="GO19" s="127">
        <v>6</v>
      </c>
      <c r="GP19" s="127">
        <v>6</v>
      </c>
      <c r="GQ19" s="127">
        <v>6</v>
      </c>
      <c r="GR19" s="127">
        <v>6</v>
      </c>
      <c r="GS19" s="127">
        <v>6</v>
      </c>
      <c r="GT19" s="127">
        <v>6</v>
      </c>
      <c r="GU19" s="127">
        <v>6</v>
      </c>
      <c r="GV19" s="127">
        <v>6</v>
      </c>
      <c r="GW19" s="127">
        <v>6</v>
      </c>
      <c r="GX19" s="127">
        <v>6</v>
      </c>
      <c r="GY19" s="127">
        <v>6</v>
      </c>
      <c r="GZ19" s="127">
        <v>6</v>
      </c>
    </row>
    <row r="20" spans="1:208" x14ac:dyDescent="0.35">
      <c r="A20" s="16" t="s">
        <v>27</v>
      </c>
      <c r="B20" s="186">
        <v>33239</v>
      </c>
      <c r="C20" s="166">
        <v>35215</v>
      </c>
      <c r="D20" s="127">
        <v>0</v>
      </c>
      <c r="E20" s="127">
        <v>0</v>
      </c>
      <c r="F20" s="127">
        <v>0</v>
      </c>
      <c r="G20" s="127">
        <v>0</v>
      </c>
      <c r="H20" s="127">
        <v>0</v>
      </c>
      <c r="I20" s="127">
        <v>0</v>
      </c>
      <c r="J20" s="127">
        <v>0</v>
      </c>
      <c r="K20" s="127">
        <v>0</v>
      </c>
      <c r="L20" s="127">
        <v>0</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v>0</v>
      </c>
      <c r="BG20" s="127">
        <v>0</v>
      </c>
      <c r="BH20" s="127">
        <v>0</v>
      </c>
      <c r="BI20" s="127">
        <v>0</v>
      </c>
      <c r="BJ20" s="127">
        <v>0</v>
      </c>
      <c r="BK20" s="127">
        <v>0</v>
      </c>
      <c r="BL20" s="127">
        <v>0</v>
      </c>
      <c r="BM20" s="127">
        <v>0</v>
      </c>
      <c r="BN20" s="127">
        <v>0</v>
      </c>
      <c r="BO20" s="127">
        <v>0</v>
      </c>
      <c r="BP20" s="127">
        <v>0</v>
      </c>
      <c r="BQ20" s="127">
        <v>0</v>
      </c>
      <c r="BR20" s="127">
        <v>0</v>
      </c>
      <c r="BS20" s="127">
        <v>0</v>
      </c>
      <c r="BT20" s="127">
        <v>2.31</v>
      </c>
      <c r="BU20" s="127">
        <v>2.31</v>
      </c>
      <c r="BV20" s="127">
        <v>2.31</v>
      </c>
      <c r="BW20" s="127">
        <v>2.8</v>
      </c>
      <c r="BX20" s="127">
        <v>2.8</v>
      </c>
      <c r="BY20" s="127">
        <v>2.8</v>
      </c>
      <c r="BZ20" s="127">
        <v>2.8</v>
      </c>
      <c r="CA20" s="127">
        <v>2.8</v>
      </c>
      <c r="CB20" s="127">
        <v>2.8</v>
      </c>
      <c r="CC20" s="127">
        <v>2.8</v>
      </c>
      <c r="CD20" s="127">
        <v>2.1</v>
      </c>
      <c r="CE20" s="127">
        <v>2.1</v>
      </c>
      <c r="CF20" s="127">
        <v>2.1</v>
      </c>
      <c r="CG20" s="127">
        <v>2.1</v>
      </c>
      <c r="CH20" s="127">
        <v>2.1</v>
      </c>
      <c r="CI20" s="127">
        <v>2.1</v>
      </c>
      <c r="CJ20" s="127">
        <v>1.9</v>
      </c>
      <c r="CK20" s="127">
        <v>1.9</v>
      </c>
      <c r="CL20" s="127">
        <v>1.9</v>
      </c>
      <c r="CM20" s="127">
        <v>1.9</v>
      </c>
      <c r="CN20" s="127">
        <v>1.9</v>
      </c>
      <c r="CO20" s="127">
        <v>1.9</v>
      </c>
      <c r="CP20" s="127">
        <v>0</v>
      </c>
      <c r="CQ20" s="127">
        <v>0</v>
      </c>
      <c r="CR20" s="127">
        <v>0</v>
      </c>
      <c r="CS20" s="127">
        <v>0</v>
      </c>
      <c r="CT20" s="127">
        <v>0</v>
      </c>
      <c r="CU20" s="127">
        <v>0</v>
      </c>
      <c r="CV20" s="127">
        <v>0</v>
      </c>
      <c r="CW20" s="127">
        <v>0</v>
      </c>
      <c r="CX20" s="127">
        <v>0</v>
      </c>
      <c r="CY20" s="127">
        <v>0</v>
      </c>
      <c r="CZ20" s="127">
        <v>0</v>
      </c>
      <c r="DA20" s="127">
        <v>0</v>
      </c>
      <c r="DB20" s="127">
        <v>0</v>
      </c>
      <c r="DC20" s="127">
        <v>0</v>
      </c>
      <c r="DD20" s="127">
        <v>0</v>
      </c>
      <c r="DE20" s="127">
        <v>0</v>
      </c>
      <c r="DF20" s="127">
        <v>0</v>
      </c>
      <c r="DG20" s="127">
        <v>0</v>
      </c>
      <c r="DH20" s="127">
        <v>0</v>
      </c>
      <c r="DI20" s="127">
        <v>0</v>
      </c>
      <c r="DJ20" s="127">
        <v>0</v>
      </c>
      <c r="DK20" s="127">
        <v>0</v>
      </c>
      <c r="DL20" s="127">
        <v>0</v>
      </c>
      <c r="DM20" s="127">
        <v>0</v>
      </c>
      <c r="DN20" s="127">
        <v>0</v>
      </c>
      <c r="DO20" s="127">
        <v>0</v>
      </c>
      <c r="DP20" s="127">
        <v>0</v>
      </c>
      <c r="DQ20" s="127">
        <v>0</v>
      </c>
      <c r="DR20" s="127">
        <v>0</v>
      </c>
      <c r="DS20" s="127">
        <v>0</v>
      </c>
      <c r="DT20" s="127">
        <v>0</v>
      </c>
      <c r="DU20" s="127">
        <v>0</v>
      </c>
      <c r="DV20" s="127">
        <v>0</v>
      </c>
      <c r="DW20" s="127">
        <v>0</v>
      </c>
      <c r="DX20" s="127">
        <v>0</v>
      </c>
      <c r="DY20" s="127">
        <v>0</v>
      </c>
      <c r="DZ20" s="127">
        <v>0</v>
      </c>
      <c r="EA20" s="127">
        <v>0</v>
      </c>
      <c r="EB20" s="127">
        <v>0</v>
      </c>
      <c r="EC20" s="127">
        <v>0</v>
      </c>
      <c r="ED20" s="127">
        <v>0</v>
      </c>
      <c r="EE20" s="127">
        <v>0</v>
      </c>
      <c r="EF20" s="127">
        <v>0</v>
      </c>
      <c r="EG20" s="127">
        <v>0</v>
      </c>
      <c r="EH20" s="127">
        <v>0</v>
      </c>
      <c r="EI20" s="127">
        <v>0</v>
      </c>
      <c r="EJ20" s="127">
        <v>0</v>
      </c>
      <c r="EK20" s="127">
        <v>0</v>
      </c>
      <c r="EL20" s="127">
        <v>0</v>
      </c>
      <c r="EM20" s="127">
        <v>0</v>
      </c>
      <c r="EN20" s="127">
        <v>0</v>
      </c>
      <c r="EO20" s="127">
        <v>0</v>
      </c>
      <c r="EP20" s="127">
        <v>0</v>
      </c>
      <c r="EQ20" s="127">
        <v>0</v>
      </c>
      <c r="ER20" s="127">
        <v>0</v>
      </c>
      <c r="ES20" s="127">
        <v>0</v>
      </c>
      <c r="ET20" s="127">
        <v>0</v>
      </c>
      <c r="EU20" s="127">
        <v>0</v>
      </c>
      <c r="EV20" s="127">
        <v>0</v>
      </c>
      <c r="EW20" s="127">
        <v>0</v>
      </c>
      <c r="EX20" s="127">
        <v>0</v>
      </c>
      <c r="EY20" s="127">
        <v>0</v>
      </c>
      <c r="EZ20" s="127">
        <v>0</v>
      </c>
      <c r="FA20" s="127">
        <v>0</v>
      </c>
      <c r="FB20" s="127">
        <v>0</v>
      </c>
      <c r="FC20" s="127">
        <v>0</v>
      </c>
      <c r="FD20" s="127">
        <v>0</v>
      </c>
      <c r="FE20" s="127">
        <v>0</v>
      </c>
      <c r="FF20" s="127">
        <v>0</v>
      </c>
      <c r="FG20" s="127">
        <v>0</v>
      </c>
      <c r="FH20" s="127">
        <v>0</v>
      </c>
      <c r="FI20" s="127">
        <v>0</v>
      </c>
      <c r="FJ20" s="127">
        <v>0</v>
      </c>
      <c r="FK20" s="127">
        <v>0</v>
      </c>
      <c r="FL20" s="127">
        <v>0</v>
      </c>
      <c r="FM20" s="127">
        <v>0</v>
      </c>
      <c r="FN20" s="127">
        <v>0</v>
      </c>
      <c r="FO20" s="127">
        <v>0</v>
      </c>
      <c r="FP20" s="127">
        <v>0</v>
      </c>
      <c r="FQ20" s="127">
        <v>0</v>
      </c>
      <c r="FR20" s="127">
        <v>0</v>
      </c>
      <c r="FS20" s="127">
        <v>0</v>
      </c>
      <c r="FT20" s="127">
        <v>0</v>
      </c>
      <c r="FU20" s="127">
        <v>0</v>
      </c>
      <c r="FV20" s="127">
        <v>0</v>
      </c>
      <c r="FW20" s="127">
        <v>0</v>
      </c>
      <c r="FX20" s="127">
        <v>0</v>
      </c>
      <c r="FY20" s="127">
        <v>0</v>
      </c>
      <c r="FZ20" s="127">
        <v>0</v>
      </c>
      <c r="GA20" s="127">
        <v>0</v>
      </c>
      <c r="GB20" s="127">
        <v>0</v>
      </c>
      <c r="GC20" s="127">
        <v>0</v>
      </c>
      <c r="GD20" s="127">
        <v>0</v>
      </c>
      <c r="GE20" s="127">
        <v>0</v>
      </c>
      <c r="GF20" s="127">
        <v>0</v>
      </c>
      <c r="GG20" s="127">
        <v>0</v>
      </c>
      <c r="GH20" s="127">
        <v>0</v>
      </c>
      <c r="GI20" s="127">
        <v>0</v>
      </c>
      <c r="GJ20" s="127">
        <v>0</v>
      </c>
      <c r="GK20" s="127">
        <v>0</v>
      </c>
      <c r="GL20" s="127">
        <v>0</v>
      </c>
      <c r="GM20" s="127">
        <v>0</v>
      </c>
      <c r="GN20" s="127">
        <v>0</v>
      </c>
      <c r="GO20" s="127">
        <v>0</v>
      </c>
      <c r="GP20" s="127">
        <v>0</v>
      </c>
      <c r="GQ20" s="127">
        <v>0</v>
      </c>
      <c r="GR20" s="127">
        <v>0</v>
      </c>
      <c r="GS20" s="127">
        <v>0</v>
      </c>
      <c r="GT20" s="127">
        <v>0</v>
      </c>
      <c r="GU20" s="127">
        <v>0</v>
      </c>
      <c r="GV20" s="127">
        <v>0</v>
      </c>
      <c r="GW20" s="127">
        <v>0</v>
      </c>
      <c r="GX20" s="127">
        <v>0</v>
      </c>
      <c r="GY20" s="127">
        <v>0</v>
      </c>
      <c r="GZ20" s="127">
        <v>0</v>
      </c>
    </row>
    <row r="21" spans="1:208" ht="16.5" x14ac:dyDescent="0.35">
      <c r="A21" s="59" t="s">
        <v>84</v>
      </c>
      <c r="B21" s="186">
        <v>43282</v>
      </c>
      <c r="C21" s="166">
        <v>45473</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0</v>
      </c>
      <c r="ER21" s="26">
        <v>0</v>
      </c>
      <c r="ES21" s="26">
        <v>0</v>
      </c>
      <c r="ET21" s="26">
        <v>0</v>
      </c>
      <c r="EU21" s="26">
        <v>0</v>
      </c>
      <c r="EV21" s="26">
        <v>0</v>
      </c>
      <c r="EW21" s="26">
        <v>0</v>
      </c>
      <c r="EX21" s="26">
        <v>0</v>
      </c>
      <c r="EY21" s="26">
        <v>0</v>
      </c>
      <c r="EZ21" s="26">
        <v>0</v>
      </c>
      <c r="FA21" s="26">
        <v>0</v>
      </c>
      <c r="FB21" s="26">
        <v>0</v>
      </c>
      <c r="FC21" s="26">
        <v>0</v>
      </c>
      <c r="FD21" s="26">
        <v>0</v>
      </c>
      <c r="FE21" s="26">
        <v>0</v>
      </c>
      <c r="FF21" s="26">
        <v>0</v>
      </c>
      <c r="FG21" s="26">
        <v>0</v>
      </c>
      <c r="FH21" s="26">
        <v>0</v>
      </c>
      <c r="FI21" s="26">
        <v>0</v>
      </c>
      <c r="FJ21" s="26">
        <v>0</v>
      </c>
      <c r="FK21" s="26">
        <v>0</v>
      </c>
      <c r="FL21" s="26">
        <v>0</v>
      </c>
      <c r="FM21" s="26">
        <v>0</v>
      </c>
      <c r="FN21" s="26">
        <v>0</v>
      </c>
      <c r="FO21" s="26">
        <v>0</v>
      </c>
      <c r="FP21" s="26">
        <v>0</v>
      </c>
      <c r="FQ21" s="26">
        <v>0</v>
      </c>
      <c r="FR21" s="26">
        <v>0</v>
      </c>
      <c r="FS21" s="26">
        <v>0</v>
      </c>
      <c r="FT21" s="26">
        <v>0</v>
      </c>
      <c r="FU21" s="26">
        <v>0</v>
      </c>
      <c r="FV21" s="26">
        <v>0</v>
      </c>
      <c r="FW21" s="26">
        <v>0</v>
      </c>
      <c r="FX21" s="26">
        <v>0</v>
      </c>
      <c r="FY21" s="26">
        <v>0</v>
      </c>
      <c r="FZ21" s="127">
        <v>3.3767242440746701</v>
      </c>
      <c r="GA21" s="127">
        <v>3.37625173196058</v>
      </c>
      <c r="GB21" s="127">
        <v>3.3757791057131201</v>
      </c>
      <c r="GC21" s="127">
        <v>3.3753066512928198</v>
      </c>
      <c r="GD21" s="127">
        <v>3.3748069766265401</v>
      </c>
      <c r="GE21" s="127">
        <v>3.3718303172708302</v>
      </c>
      <c r="GF21" s="127">
        <v>3.3688533023657401</v>
      </c>
      <c r="GG21" s="127">
        <v>3.3658766430100302</v>
      </c>
      <c r="GH21" s="127">
        <v>3.36285190672162</v>
      </c>
      <c r="GI21" s="127">
        <v>3.3554194590151898</v>
      </c>
      <c r="GJ21" s="127">
        <v>3.34798521603153</v>
      </c>
      <c r="GK21" s="127">
        <v>3.34055367582787</v>
      </c>
      <c r="GL21" s="127">
        <v>3.3331411259711201</v>
      </c>
      <c r="GM21" s="127">
        <v>3.3274576051859399</v>
      </c>
      <c r="GN21" s="127">
        <v>3.3217727115696398</v>
      </c>
      <c r="GO21" s="127">
        <v>3.3160898847430298</v>
      </c>
      <c r="GP21" s="127">
        <v>3.3105587563173202</v>
      </c>
      <c r="GQ21" s="127">
        <v>3.31883287633126</v>
      </c>
      <c r="GR21" s="127">
        <v>3.3271089949249202</v>
      </c>
      <c r="GS21" s="127">
        <v>3.3353821046677998</v>
      </c>
      <c r="GT21" s="127">
        <v>3.34363319136658</v>
      </c>
      <c r="GU21" s="127">
        <v>3.3498791707813602</v>
      </c>
      <c r="GV21" s="127">
        <v>3.3561258962519802</v>
      </c>
      <c r="GW21" s="127">
        <v>3.36237187566676</v>
      </c>
      <c r="GX21" s="127">
        <v>0</v>
      </c>
      <c r="GY21" s="127">
        <v>0</v>
      </c>
      <c r="GZ21" s="127">
        <v>0</v>
      </c>
    </row>
    <row r="22" spans="1:208" x14ac:dyDescent="0.35">
      <c r="A22" s="8"/>
      <c r="B22" s="21"/>
      <c r="C22" s="160"/>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187"/>
      <c r="DD22" s="187"/>
      <c r="DE22" s="187"/>
      <c r="DF22" s="187"/>
      <c r="DG22" s="187"/>
      <c r="DH22" s="187"/>
      <c r="DI22" s="187"/>
      <c r="DJ22" s="187"/>
      <c r="DK22" s="187"/>
      <c r="DL22" s="187"/>
      <c r="DM22" s="187"/>
      <c r="DN22" s="187"/>
      <c r="DO22" s="187"/>
      <c r="DP22" s="187"/>
      <c r="DQ22" s="187"/>
      <c r="DR22" s="187"/>
      <c r="DS22" s="187"/>
      <c r="DT22" s="187"/>
      <c r="DU22" s="187"/>
      <c r="DV22" s="187"/>
      <c r="DW22" s="187"/>
      <c r="DX22" s="187"/>
      <c r="DY22" s="187"/>
      <c r="DZ22" s="187"/>
      <c r="EA22" s="187"/>
      <c r="EB22" s="187"/>
      <c r="EC22" s="187"/>
      <c r="ED22" s="187"/>
      <c r="EE22" s="187"/>
      <c r="EF22" s="187"/>
      <c r="EG22" s="187"/>
      <c r="EH22" s="187"/>
      <c r="EI22" s="187"/>
      <c r="EJ22" s="187"/>
      <c r="EK22" s="187"/>
      <c r="EL22" s="187"/>
      <c r="EM22" s="187"/>
      <c r="EN22" s="187"/>
      <c r="EO22" s="187"/>
      <c r="EP22" s="187"/>
      <c r="EQ22" s="187"/>
      <c r="ER22" s="187"/>
      <c r="ES22" s="187"/>
      <c r="ET22" s="187"/>
      <c r="EU22" s="187"/>
      <c r="EV22" s="187"/>
      <c r="EW22" s="187"/>
      <c r="EX22" s="187"/>
      <c r="EY22" s="187"/>
      <c r="EZ22" s="187"/>
      <c r="FA22" s="187"/>
      <c r="FB22" s="187"/>
      <c r="FC22" s="187"/>
      <c r="FD22" s="187"/>
      <c r="FE22" s="187"/>
      <c r="FF22" s="187"/>
      <c r="FG22" s="187"/>
      <c r="FH22" s="187"/>
      <c r="FI22" s="187"/>
      <c r="FJ22" s="187"/>
      <c r="FK22" s="187"/>
      <c r="FL22" s="187"/>
      <c r="FM22" s="187"/>
      <c r="FN22" s="187"/>
      <c r="FO22" s="187"/>
      <c r="FP22" s="187"/>
      <c r="FQ22" s="187"/>
      <c r="FR22" s="187"/>
      <c r="FS22" s="187"/>
      <c r="FT22" s="187"/>
      <c r="FU22" s="187"/>
      <c r="FV22" s="187"/>
      <c r="FW22" s="187"/>
      <c r="FX22" s="187"/>
      <c r="FY22" s="187"/>
      <c r="FZ22" s="187"/>
      <c r="GA22" s="187"/>
      <c r="GB22" s="187"/>
      <c r="GC22" s="187"/>
      <c r="GD22" s="187"/>
      <c r="GE22" s="187"/>
      <c r="GF22" s="187"/>
      <c r="GG22" s="187"/>
      <c r="GH22" s="187"/>
      <c r="GI22" s="187"/>
      <c r="GJ22" s="187"/>
      <c r="GK22" s="187"/>
      <c r="GL22" s="187"/>
      <c r="GM22" s="187"/>
      <c r="GN22" s="187"/>
      <c r="GO22" s="187"/>
      <c r="GP22" s="187"/>
      <c r="GQ22" s="187"/>
      <c r="GR22" s="187"/>
      <c r="GS22" s="187"/>
      <c r="GT22" s="187"/>
      <c r="GU22" s="187"/>
      <c r="GV22" s="187"/>
      <c r="GW22" s="187"/>
      <c r="GX22" s="187"/>
      <c r="GY22" s="187"/>
      <c r="GZ22" s="187"/>
    </row>
    <row r="23" spans="1:208" x14ac:dyDescent="0.35">
      <c r="A23" s="183" t="s">
        <v>141</v>
      </c>
      <c r="B23" s="184"/>
      <c r="C23" s="165"/>
      <c r="D23" s="185">
        <v>4.66</v>
      </c>
      <c r="E23" s="185">
        <v>4.66</v>
      </c>
      <c r="F23" s="185">
        <v>4.66</v>
      </c>
      <c r="G23" s="185">
        <v>4.66</v>
      </c>
      <c r="H23" s="185">
        <v>4.66</v>
      </c>
      <c r="I23" s="185">
        <v>9.36</v>
      </c>
      <c r="J23" s="185">
        <v>9.36</v>
      </c>
      <c r="K23" s="185">
        <v>9.36</v>
      </c>
      <c r="L23" s="185">
        <v>9.36</v>
      </c>
      <c r="M23" s="185">
        <v>9.36</v>
      </c>
      <c r="N23" s="185">
        <v>9.36</v>
      </c>
      <c r="O23" s="185">
        <v>9.36</v>
      </c>
      <c r="P23" s="185">
        <v>9.36</v>
      </c>
      <c r="Q23" s="185">
        <v>10.36</v>
      </c>
      <c r="R23" s="185">
        <v>10.36</v>
      </c>
      <c r="S23" s="185">
        <v>10.36</v>
      </c>
      <c r="T23" s="185">
        <v>10.36</v>
      </c>
      <c r="U23" s="185">
        <v>11.316043956043959</v>
      </c>
      <c r="V23" s="185">
        <v>13.36</v>
      </c>
      <c r="W23" s="185">
        <v>13.459999999999999</v>
      </c>
      <c r="X23" s="185">
        <v>13.459999999999999</v>
      </c>
      <c r="Y23" s="185">
        <v>13.459999999999999</v>
      </c>
      <c r="Z23" s="185">
        <v>13.459999999999999</v>
      </c>
      <c r="AA23" s="185">
        <v>13.459999999999999</v>
      </c>
      <c r="AB23" s="185">
        <v>13.459999999999999</v>
      </c>
      <c r="AC23" s="185">
        <v>13.459999999999999</v>
      </c>
      <c r="AD23" s="185">
        <v>13.459999999999999</v>
      </c>
      <c r="AE23" s="185">
        <v>13.459999999999999</v>
      </c>
      <c r="AF23" s="185">
        <v>13.459999999999999</v>
      </c>
      <c r="AG23" s="185">
        <v>13.459999999999999</v>
      </c>
      <c r="AH23" s="185">
        <v>13.459999999999999</v>
      </c>
      <c r="AI23" s="185">
        <v>13.459999999999999</v>
      </c>
      <c r="AJ23" s="185">
        <v>13.459999999999999</v>
      </c>
      <c r="AK23" s="185">
        <v>13.459999999999999</v>
      </c>
      <c r="AL23" s="185">
        <v>15.04260869565217</v>
      </c>
      <c r="AM23" s="185">
        <v>16.46</v>
      </c>
      <c r="AN23" s="185">
        <v>18.890000000000004</v>
      </c>
      <c r="AO23" s="185">
        <v>18.890000000000004</v>
      </c>
      <c r="AP23" s="185">
        <v>18.890000000000004</v>
      </c>
      <c r="AQ23" s="185">
        <v>18.890000000000004</v>
      </c>
      <c r="AR23" s="185">
        <v>23.2</v>
      </c>
      <c r="AS23" s="185">
        <v>23.2</v>
      </c>
      <c r="AT23" s="185">
        <v>23.2</v>
      </c>
      <c r="AU23" s="185">
        <v>24.640217391304351</v>
      </c>
      <c r="AV23" s="185">
        <v>31.76</v>
      </c>
      <c r="AW23" s="185">
        <v>31.76</v>
      </c>
      <c r="AX23" s="185">
        <v>31.76</v>
      </c>
      <c r="AY23" s="185">
        <v>31.76</v>
      </c>
      <c r="AZ23" s="185">
        <v>28.960000000000004</v>
      </c>
      <c r="BA23" s="185">
        <v>34.96</v>
      </c>
      <c r="BB23" s="185">
        <v>34.96</v>
      </c>
      <c r="BC23" s="185">
        <v>34.86</v>
      </c>
      <c r="BD23" s="185">
        <v>34.86</v>
      </c>
      <c r="BE23" s="185">
        <v>35.86</v>
      </c>
      <c r="BF23" s="185">
        <v>35.86</v>
      </c>
      <c r="BG23" s="185">
        <v>35.86</v>
      </c>
      <c r="BH23" s="185">
        <v>35.86</v>
      </c>
      <c r="BI23" s="185">
        <v>36.86</v>
      </c>
      <c r="BJ23" s="185">
        <v>36.86272727272727</v>
      </c>
      <c r="BK23" s="185">
        <v>36.86272727272727</v>
      </c>
      <c r="BL23" s="185">
        <v>36.862272727272725</v>
      </c>
      <c r="BM23" s="185">
        <v>36.884999999999998</v>
      </c>
      <c r="BN23" s="185">
        <v>32.884999999999998</v>
      </c>
      <c r="BO23" s="185">
        <v>32.884999999999998</v>
      </c>
      <c r="BP23" s="185">
        <v>32.884999999999998</v>
      </c>
      <c r="BQ23" s="185">
        <v>32.884999999999998</v>
      </c>
      <c r="BR23" s="185">
        <v>32.884999999999998</v>
      </c>
      <c r="BS23" s="185">
        <v>32.884999999999998</v>
      </c>
      <c r="BT23" s="185">
        <v>30.885000000000002</v>
      </c>
      <c r="BU23" s="185">
        <v>30.885000000000002</v>
      </c>
      <c r="BV23" s="185">
        <v>30.885000000000002</v>
      </c>
      <c r="BW23" s="185">
        <v>32.885000000000005</v>
      </c>
      <c r="BX23" s="185">
        <v>32.885000000000005</v>
      </c>
      <c r="BY23" s="185">
        <v>32.885000000000005</v>
      </c>
      <c r="BZ23" s="185">
        <v>32.885000000000005</v>
      </c>
      <c r="CA23" s="185">
        <v>32.885000000000005</v>
      </c>
      <c r="CB23" s="185">
        <v>32.885000000000005</v>
      </c>
      <c r="CC23" s="185">
        <v>32.885000000000005</v>
      </c>
      <c r="CD23" s="185">
        <v>32.885000000000005</v>
      </c>
      <c r="CE23" s="185">
        <v>32.885000000000005</v>
      </c>
      <c r="CF23" s="185">
        <v>32.885000000000005</v>
      </c>
      <c r="CG23" s="185">
        <v>32.885000000000005</v>
      </c>
      <c r="CH23" s="185">
        <v>32.885000000000005</v>
      </c>
      <c r="CI23" s="185">
        <v>32.885000000000005</v>
      </c>
      <c r="CJ23" s="185">
        <v>32.885000000000005</v>
      </c>
      <c r="CK23" s="185">
        <v>32.885000000000005</v>
      </c>
      <c r="CL23" s="185">
        <v>32.885000000000005</v>
      </c>
      <c r="CM23" s="185">
        <v>32.885000000000005</v>
      </c>
      <c r="CN23" s="185">
        <v>32.885000000000005</v>
      </c>
      <c r="CO23" s="185">
        <v>32.885000000000005</v>
      </c>
      <c r="CP23" s="185">
        <v>32.885000000000005</v>
      </c>
      <c r="CQ23" s="185">
        <v>32.885000000000005</v>
      </c>
      <c r="CR23" s="185">
        <v>32.885000000000005</v>
      </c>
      <c r="CS23" s="185">
        <v>32.885000000000005</v>
      </c>
      <c r="CT23" s="185">
        <v>32.885000000000005</v>
      </c>
      <c r="CU23" s="185">
        <v>32.885000000000005</v>
      </c>
      <c r="CV23" s="185">
        <v>32.885000000000005</v>
      </c>
      <c r="CW23" s="185">
        <v>33.969615384615395</v>
      </c>
      <c r="CX23" s="185">
        <v>34.984999999999992</v>
      </c>
      <c r="CY23" s="185">
        <v>34.984999999999992</v>
      </c>
      <c r="CZ23" s="185">
        <v>34.984999999999992</v>
      </c>
      <c r="DA23" s="185">
        <v>34.984999999999992</v>
      </c>
      <c r="DB23" s="185">
        <v>34.984999999999992</v>
      </c>
      <c r="DC23" s="185">
        <v>34.984999999999992</v>
      </c>
      <c r="DD23" s="185">
        <v>34.984999999999992</v>
      </c>
      <c r="DE23" s="185">
        <v>34.984999999999992</v>
      </c>
      <c r="DF23" s="185">
        <v>34.984999999999992</v>
      </c>
      <c r="DG23" s="185">
        <v>34.984999999999992</v>
      </c>
      <c r="DH23" s="185">
        <v>34.985000000000028</v>
      </c>
      <c r="DI23" s="185">
        <v>34.984999999999999</v>
      </c>
      <c r="DJ23" s="185">
        <v>34.984999999999992</v>
      </c>
      <c r="DK23" s="185">
        <v>34.984999999999992</v>
      </c>
      <c r="DL23" s="185">
        <v>36.431666666666693</v>
      </c>
      <c r="DM23" s="185">
        <v>39.184999999999995</v>
      </c>
      <c r="DN23" s="185">
        <v>39.184999999999995</v>
      </c>
      <c r="DO23" s="185">
        <v>39.184999999999995</v>
      </c>
      <c r="DP23" s="185">
        <v>39.184999999999995</v>
      </c>
      <c r="DQ23" s="185">
        <v>39.184999999999995</v>
      </c>
      <c r="DR23" s="185">
        <v>41.964999999999996</v>
      </c>
      <c r="DS23" s="185">
        <v>41.964999999999996</v>
      </c>
      <c r="DT23" s="185">
        <v>41.964999999999996</v>
      </c>
      <c r="DU23" s="185">
        <v>41.964999999999996</v>
      </c>
      <c r="DV23" s="185">
        <v>41.964999999999996</v>
      </c>
      <c r="DW23" s="185">
        <v>41.964999999999996</v>
      </c>
      <c r="DX23" s="185">
        <v>41.964999999999996</v>
      </c>
      <c r="DY23" s="185">
        <v>46.964999999999996</v>
      </c>
      <c r="DZ23" s="185">
        <v>47.664999999999999</v>
      </c>
      <c r="EA23" s="185">
        <v>47.664999999999999</v>
      </c>
      <c r="EB23" s="185">
        <v>47.664999999999999</v>
      </c>
      <c r="EC23" s="185">
        <v>48.372999999999998</v>
      </c>
      <c r="ED23" s="185">
        <v>48.372999999999998</v>
      </c>
      <c r="EE23" s="185">
        <v>48.372999999999998</v>
      </c>
      <c r="EF23" s="185">
        <v>48.372999999999998</v>
      </c>
      <c r="EG23" s="185">
        <v>48.988999999999997</v>
      </c>
      <c r="EH23" s="185">
        <v>50.538999999999994</v>
      </c>
      <c r="EI23" s="185">
        <v>50.538999999999994</v>
      </c>
      <c r="EJ23" s="185">
        <v>50.538999999999994</v>
      </c>
      <c r="EK23" s="185">
        <v>50.538999999999994</v>
      </c>
      <c r="EL23" s="185">
        <v>52.548999999999992</v>
      </c>
      <c r="EM23" s="185">
        <v>52.569000000000003</v>
      </c>
      <c r="EN23" s="185">
        <v>52.569000000000003</v>
      </c>
      <c r="EO23" s="185">
        <v>52.569000000000003</v>
      </c>
      <c r="EP23" s="185">
        <v>53.128999999999998</v>
      </c>
      <c r="EQ23" s="185">
        <v>56.128999999999998</v>
      </c>
      <c r="ER23" s="185">
        <v>56.128999999999998</v>
      </c>
      <c r="ES23" s="185">
        <v>56.128999999999998</v>
      </c>
      <c r="ET23" s="185">
        <v>56.128999999999998</v>
      </c>
      <c r="EU23" s="185">
        <v>59.128999999999998</v>
      </c>
      <c r="EV23" s="185">
        <v>59.128999999999998</v>
      </c>
      <c r="EW23" s="185">
        <v>59.128999999999998</v>
      </c>
      <c r="EX23" s="185">
        <v>59.128999999999998</v>
      </c>
      <c r="EY23" s="185">
        <v>59.128999999999998</v>
      </c>
      <c r="EZ23" s="185">
        <v>59.128999999999998</v>
      </c>
      <c r="FA23" s="185">
        <v>59.128999999999998</v>
      </c>
      <c r="FB23" s="185">
        <v>60.455086956521697</v>
      </c>
      <c r="FC23" s="185">
        <v>61.128999999999998</v>
      </c>
      <c r="FD23" s="185">
        <v>61.128999999999998</v>
      </c>
      <c r="FE23" s="185">
        <v>61.128999999999998</v>
      </c>
      <c r="FF23" s="185">
        <v>64.129000000000005</v>
      </c>
      <c r="FG23" s="185">
        <v>64.129000000000005</v>
      </c>
      <c r="FH23" s="185">
        <v>64.129000000000005</v>
      </c>
      <c r="FI23" s="185">
        <v>64.129000000000005</v>
      </c>
      <c r="FJ23" s="185">
        <v>67.129000000000005</v>
      </c>
      <c r="FK23" s="185">
        <v>67.129000000000005</v>
      </c>
      <c r="FL23" s="185">
        <v>67.129000000000005</v>
      </c>
      <c r="FM23" s="185">
        <v>67.129000000000005</v>
      </c>
      <c r="FN23" s="185">
        <v>67.129000000000005</v>
      </c>
      <c r="FO23" s="185">
        <v>67.129000000000005</v>
      </c>
      <c r="FP23" s="185">
        <v>67.129000000000005</v>
      </c>
      <c r="FQ23" s="185">
        <v>67.129000000000005</v>
      </c>
      <c r="FR23" s="185">
        <v>67.284000000000006</v>
      </c>
      <c r="FS23" s="185">
        <v>67.284000000000006</v>
      </c>
      <c r="FT23" s="185">
        <v>67.284000000000006</v>
      </c>
      <c r="FU23" s="185">
        <v>67.284000000000006</v>
      </c>
      <c r="FV23" s="185">
        <v>66.483999999999995</v>
      </c>
      <c r="FW23" s="185">
        <v>66.483999999999995</v>
      </c>
      <c r="FX23" s="185">
        <v>66.483999999999995</v>
      </c>
      <c r="FY23" s="185">
        <v>66.483999999999995</v>
      </c>
      <c r="FZ23" s="185">
        <v>69.898767722335549</v>
      </c>
      <c r="GA23" s="185">
        <v>73.360251731960574</v>
      </c>
      <c r="GB23" s="185">
        <v>73.359779105713116</v>
      </c>
      <c r="GC23" s="185">
        <v>73.359306651292812</v>
      </c>
      <c r="GD23" s="185">
        <v>77.158806976626536</v>
      </c>
      <c r="GE23" s="185">
        <v>77.155830317270826</v>
      </c>
      <c r="GF23" s="185">
        <v>77.152853302365727</v>
      </c>
      <c r="GG23" s="185">
        <v>77.149876643010018</v>
      </c>
      <c r="GH23" s="185">
        <v>80.656851906721613</v>
      </c>
      <c r="GI23" s="185">
        <v>80.649419459015192</v>
      </c>
      <c r="GJ23" s="185">
        <v>80.641985216031529</v>
      </c>
      <c r="GK23" s="185">
        <v>80.634553675827874</v>
      </c>
      <c r="GL23" s="185">
        <v>80.607141125971125</v>
      </c>
      <c r="GM23" s="185">
        <v>80.601457605185942</v>
      </c>
      <c r="GN23" s="185">
        <v>75.873550489347437</v>
      </c>
      <c r="GO23" s="185">
        <v>55.59008988474303</v>
      </c>
      <c r="GP23" s="185">
        <v>55.644558756317316</v>
      </c>
      <c r="GQ23" s="185">
        <v>55.652832876331253</v>
      </c>
      <c r="GR23" s="185">
        <v>55.661108994924916</v>
      </c>
      <c r="GS23" s="185">
        <v>55.669382104667797</v>
      </c>
      <c r="GT23" s="185">
        <v>80.747633191366575</v>
      </c>
      <c r="GU23" s="185">
        <v>80.75387917078136</v>
      </c>
      <c r="GV23" s="185">
        <v>80.760125896251978</v>
      </c>
      <c r="GW23" s="185">
        <v>80.766371875666749</v>
      </c>
      <c r="GX23" s="185">
        <v>77.373999999999995</v>
      </c>
      <c r="GY23" s="185">
        <v>77.373999999999995</v>
      </c>
      <c r="GZ23" s="185">
        <v>77.373999999999995</v>
      </c>
    </row>
    <row r="24" spans="1:208" x14ac:dyDescent="0.35">
      <c r="A24" s="16" t="s">
        <v>19</v>
      </c>
      <c r="B24" s="186">
        <v>27537</v>
      </c>
      <c r="C24" s="166">
        <v>39629</v>
      </c>
      <c r="D24" s="127">
        <v>0</v>
      </c>
      <c r="E24" s="127">
        <v>0</v>
      </c>
      <c r="F24" s="127">
        <v>0</v>
      </c>
      <c r="G24" s="127">
        <v>0</v>
      </c>
      <c r="H24" s="127">
        <v>0</v>
      </c>
      <c r="I24" s="127">
        <v>4.7</v>
      </c>
      <c r="J24" s="127">
        <v>4.7</v>
      </c>
      <c r="K24" s="127">
        <v>4.7</v>
      </c>
      <c r="L24" s="127">
        <v>4.7</v>
      </c>
      <c r="M24" s="127">
        <v>4.7</v>
      </c>
      <c r="N24" s="127">
        <v>4.7</v>
      </c>
      <c r="O24" s="127">
        <v>4.7</v>
      </c>
      <c r="P24" s="127">
        <v>4.7</v>
      </c>
      <c r="Q24" s="127">
        <v>4.7</v>
      </c>
      <c r="R24" s="127">
        <v>4.7</v>
      </c>
      <c r="S24" s="127">
        <v>4.7</v>
      </c>
      <c r="T24" s="127">
        <v>4.7</v>
      </c>
      <c r="U24" s="127">
        <v>5.6560439560439599</v>
      </c>
      <c r="V24" s="127">
        <v>7.7</v>
      </c>
      <c r="W24" s="127">
        <v>7.7</v>
      </c>
      <c r="X24" s="127">
        <v>7.7</v>
      </c>
      <c r="Y24" s="127">
        <v>8.4499999999999993</v>
      </c>
      <c r="Z24" s="127">
        <v>8.4499999999999993</v>
      </c>
      <c r="AA24" s="127">
        <v>8.4499999999999993</v>
      </c>
      <c r="AB24" s="127">
        <v>8.4499999999999993</v>
      </c>
      <c r="AC24" s="127">
        <v>6.7</v>
      </c>
      <c r="AD24" s="127">
        <v>6.7</v>
      </c>
      <c r="AE24" s="127">
        <v>6.7</v>
      </c>
      <c r="AF24" s="127">
        <v>6.7</v>
      </c>
      <c r="AG24" s="127">
        <v>6.7</v>
      </c>
      <c r="AH24" s="127">
        <v>6.7</v>
      </c>
      <c r="AI24" s="127">
        <v>6.7</v>
      </c>
      <c r="AJ24" s="127">
        <v>6.7</v>
      </c>
      <c r="AK24" s="127">
        <v>6.7</v>
      </c>
      <c r="AL24" s="127">
        <v>8.2826086956521703</v>
      </c>
      <c r="AM24" s="127">
        <v>9.3000000000000007</v>
      </c>
      <c r="AN24" s="127">
        <v>9.3000000000000007</v>
      </c>
      <c r="AO24" s="127">
        <v>9.3000000000000007</v>
      </c>
      <c r="AP24" s="127">
        <v>9.3000000000000007</v>
      </c>
      <c r="AQ24" s="127">
        <v>9.3000000000000007</v>
      </c>
      <c r="AR24" s="127">
        <v>9.3000000000000007</v>
      </c>
      <c r="AS24" s="127">
        <v>9.3000000000000007</v>
      </c>
      <c r="AT24" s="127">
        <v>9.3000000000000007</v>
      </c>
      <c r="AU24" s="127">
        <v>9.3000000000000007</v>
      </c>
      <c r="AV24" s="127">
        <v>9.3000000000000007</v>
      </c>
      <c r="AW24" s="127">
        <v>9.3000000000000007</v>
      </c>
      <c r="AX24" s="127">
        <v>9.3000000000000007</v>
      </c>
      <c r="AY24" s="127">
        <v>9.3000000000000007</v>
      </c>
      <c r="AZ24" s="127">
        <v>9.3000000000000007</v>
      </c>
      <c r="BA24" s="127">
        <v>9.3000000000000007</v>
      </c>
      <c r="BB24" s="127">
        <v>9.3000000000000007</v>
      </c>
      <c r="BC24" s="127">
        <v>25.3</v>
      </c>
      <c r="BD24" s="127">
        <v>25.3</v>
      </c>
      <c r="BE24" s="127">
        <v>25.3</v>
      </c>
      <c r="BF24" s="127">
        <v>25.3</v>
      </c>
      <c r="BG24" s="127">
        <v>25.3</v>
      </c>
      <c r="BH24" s="127">
        <v>25.3</v>
      </c>
      <c r="BI24" s="127">
        <v>25.3</v>
      </c>
      <c r="BJ24" s="127">
        <v>25.3</v>
      </c>
      <c r="BK24" s="127">
        <v>25.3</v>
      </c>
      <c r="BL24" s="127">
        <v>25.3</v>
      </c>
      <c r="BM24" s="127">
        <v>25.3</v>
      </c>
      <c r="BN24" s="127">
        <v>21.3</v>
      </c>
      <c r="BO24" s="127">
        <v>21.3</v>
      </c>
      <c r="BP24" s="127">
        <v>21.3</v>
      </c>
      <c r="BQ24" s="127">
        <v>21.3</v>
      </c>
      <c r="BR24" s="127">
        <v>21.3</v>
      </c>
      <c r="BS24" s="127">
        <v>21.3</v>
      </c>
      <c r="BT24" s="127">
        <v>19.3</v>
      </c>
      <c r="BU24" s="127">
        <v>19.3</v>
      </c>
      <c r="BV24" s="127">
        <v>21.8195652173913</v>
      </c>
      <c r="BW24" s="127">
        <v>23.1</v>
      </c>
      <c r="BX24" s="127">
        <v>23.1</v>
      </c>
      <c r="BY24" s="127">
        <v>23.1</v>
      </c>
      <c r="BZ24" s="127">
        <v>20.8</v>
      </c>
      <c r="CA24" s="127">
        <v>20.8</v>
      </c>
      <c r="CB24" s="127">
        <v>20.8</v>
      </c>
      <c r="CC24" s="127">
        <v>20.8</v>
      </c>
      <c r="CD24" s="127">
        <v>20.8</v>
      </c>
      <c r="CE24" s="127">
        <v>20.8</v>
      </c>
      <c r="CF24" s="127">
        <v>20.8</v>
      </c>
      <c r="CG24" s="127">
        <v>20.8</v>
      </c>
      <c r="CH24" s="127">
        <v>20.8</v>
      </c>
      <c r="CI24" s="127">
        <v>20.8</v>
      </c>
      <c r="CJ24" s="127">
        <v>20.8</v>
      </c>
      <c r="CK24" s="127">
        <v>20.8</v>
      </c>
      <c r="CL24" s="127">
        <v>20.8</v>
      </c>
      <c r="CM24" s="127">
        <v>20.8</v>
      </c>
      <c r="CN24" s="127">
        <v>20.8</v>
      </c>
      <c r="CO24" s="127">
        <v>20.8</v>
      </c>
      <c r="CP24" s="127">
        <v>20.8</v>
      </c>
      <c r="CQ24" s="127">
        <v>20.8</v>
      </c>
      <c r="CR24" s="127">
        <v>20.8</v>
      </c>
      <c r="CS24" s="127">
        <v>20.8</v>
      </c>
      <c r="CT24" s="127">
        <v>20.8</v>
      </c>
      <c r="CU24" s="127">
        <v>20.8</v>
      </c>
      <c r="CV24" s="127">
        <v>20.8</v>
      </c>
      <c r="CW24" s="127">
        <v>19.7153846153846</v>
      </c>
      <c r="CX24" s="127">
        <v>18.7</v>
      </c>
      <c r="CY24" s="127">
        <v>18.7</v>
      </c>
      <c r="CZ24" s="127">
        <v>18.7</v>
      </c>
      <c r="DA24" s="127">
        <v>18.7</v>
      </c>
      <c r="DB24" s="127">
        <v>18.7</v>
      </c>
      <c r="DC24" s="127">
        <v>18.7</v>
      </c>
      <c r="DD24" s="127">
        <v>18.7</v>
      </c>
      <c r="DE24" s="127">
        <v>18.7</v>
      </c>
      <c r="DF24" s="127">
        <v>18.774999999999999</v>
      </c>
      <c r="DG24" s="127">
        <v>18.774999999999999</v>
      </c>
      <c r="DH24" s="127">
        <v>18.641666666666701</v>
      </c>
      <c r="DI24" s="127">
        <v>17.774999999999999</v>
      </c>
      <c r="DJ24" s="127">
        <v>18.475000000000001</v>
      </c>
      <c r="DK24" s="127">
        <v>18.475000000000001</v>
      </c>
      <c r="DL24" s="127">
        <v>18.475000000000001</v>
      </c>
      <c r="DM24" s="127">
        <v>18.475000000000001</v>
      </c>
      <c r="DN24" s="127">
        <v>18.475000000000001</v>
      </c>
      <c r="DO24" s="127">
        <v>18.475000000000001</v>
      </c>
      <c r="DP24" s="127">
        <v>18.475000000000001</v>
      </c>
      <c r="DQ24" s="127">
        <v>18.475000000000001</v>
      </c>
      <c r="DR24" s="127">
        <v>18.475000000000001</v>
      </c>
      <c r="DS24" s="127">
        <v>18.475000000000001</v>
      </c>
      <c r="DT24" s="127">
        <v>18.475000000000001</v>
      </c>
      <c r="DU24" s="127">
        <v>18.475000000000001</v>
      </c>
      <c r="DV24" s="127">
        <v>18.475000000000001</v>
      </c>
      <c r="DW24" s="127">
        <v>18.707999999999998</v>
      </c>
      <c r="DX24" s="127">
        <v>18.707999999999998</v>
      </c>
      <c r="DY24" s="127">
        <v>18.707999999999998</v>
      </c>
      <c r="DZ24" s="127">
        <v>18.707999999999998</v>
      </c>
      <c r="EA24" s="127">
        <v>18.707999999999998</v>
      </c>
      <c r="EB24" s="127">
        <v>18.707999999999998</v>
      </c>
      <c r="EC24" s="127">
        <v>18.707999999999998</v>
      </c>
      <c r="ED24" s="127">
        <v>18.707999999999998</v>
      </c>
      <c r="EE24" s="127">
        <v>18.707999999999998</v>
      </c>
      <c r="EF24" s="127">
        <v>18.707999999999998</v>
      </c>
      <c r="EG24" s="127">
        <v>18.707999999999998</v>
      </c>
      <c r="EH24" s="127">
        <v>18.707999999999998</v>
      </c>
      <c r="EI24" s="127">
        <v>18.707999999999998</v>
      </c>
      <c r="EJ24" s="127">
        <v>18.707999999999998</v>
      </c>
      <c r="EK24" s="127">
        <v>18.707999999999998</v>
      </c>
      <c r="EL24" s="127">
        <v>0</v>
      </c>
      <c r="EM24" s="127">
        <v>0</v>
      </c>
      <c r="EN24" s="127">
        <v>0</v>
      </c>
      <c r="EO24" s="127">
        <v>0</v>
      </c>
      <c r="EP24" s="127">
        <v>0</v>
      </c>
      <c r="EQ24" s="127">
        <v>0</v>
      </c>
      <c r="ER24" s="127">
        <v>0</v>
      </c>
      <c r="ES24" s="127">
        <v>0</v>
      </c>
      <c r="ET24" s="127">
        <v>0</v>
      </c>
      <c r="EU24" s="127">
        <v>0</v>
      </c>
      <c r="EV24" s="127">
        <v>0</v>
      </c>
      <c r="EW24" s="127">
        <v>0</v>
      </c>
      <c r="EX24" s="127">
        <v>0</v>
      </c>
      <c r="EY24" s="127">
        <v>0</v>
      </c>
      <c r="EZ24" s="127">
        <v>0</v>
      </c>
      <c r="FA24" s="127">
        <v>0</v>
      </c>
      <c r="FB24" s="127">
        <v>0</v>
      </c>
      <c r="FC24" s="127">
        <v>0</v>
      </c>
      <c r="FD24" s="127">
        <v>0</v>
      </c>
      <c r="FE24" s="127">
        <v>0</v>
      </c>
      <c r="FF24" s="127">
        <v>0</v>
      </c>
      <c r="FG24" s="127">
        <v>0</v>
      </c>
      <c r="FH24" s="127">
        <v>0</v>
      </c>
      <c r="FI24" s="127">
        <v>0</v>
      </c>
      <c r="FJ24" s="127">
        <v>0</v>
      </c>
      <c r="FK24" s="127">
        <v>0</v>
      </c>
      <c r="FL24" s="127">
        <v>0</v>
      </c>
      <c r="FM24" s="127">
        <v>0</v>
      </c>
      <c r="FN24" s="127">
        <v>0</v>
      </c>
      <c r="FO24" s="127">
        <v>0</v>
      </c>
      <c r="FP24" s="127">
        <v>0</v>
      </c>
      <c r="FQ24" s="127">
        <v>0</v>
      </c>
      <c r="FR24" s="127">
        <v>0</v>
      </c>
      <c r="FS24" s="127">
        <v>0</v>
      </c>
      <c r="FT24" s="127">
        <v>0</v>
      </c>
      <c r="FU24" s="127">
        <v>0</v>
      </c>
      <c r="FV24" s="127">
        <v>0</v>
      </c>
      <c r="FW24" s="127">
        <v>0</v>
      </c>
      <c r="FX24" s="127">
        <v>0</v>
      </c>
      <c r="FY24" s="127">
        <v>0</v>
      </c>
      <c r="FZ24" s="127">
        <v>0</v>
      </c>
      <c r="GA24" s="127">
        <v>0</v>
      </c>
      <c r="GB24" s="127">
        <v>0</v>
      </c>
      <c r="GC24" s="127">
        <v>0</v>
      </c>
      <c r="GD24" s="127">
        <v>0</v>
      </c>
      <c r="GE24" s="127">
        <v>0</v>
      </c>
      <c r="GF24" s="127">
        <v>0</v>
      </c>
      <c r="GG24" s="127">
        <v>0</v>
      </c>
      <c r="GH24" s="127">
        <v>0</v>
      </c>
      <c r="GI24" s="127">
        <v>0</v>
      </c>
      <c r="GJ24" s="127">
        <v>0</v>
      </c>
      <c r="GK24" s="127">
        <v>0</v>
      </c>
      <c r="GL24" s="127">
        <v>0</v>
      </c>
      <c r="GM24" s="127">
        <v>0</v>
      </c>
      <c r="GN24" s="127">
        <v>0</v>
      </c>
      <c r="GO24" s="127">
        <v>0</v>
      </c>
      <c r="GP24" s="127">
        <v>0</v>
      </c>
      <c r="GQ24" s="127">
        <v>0</v>
      </c>
      <c r="GR24" s="127">
        <v>0</v>
      </c>
      <c r="GS24" s="127">
        <v>0</v>
      </c>
      <c r="GT24" s="127">
        <v>0</v>
      </c>
      <c r="GU24" s="127">
        <v>0</v>
      </c>
      <c r="GV24" s="127">
        <v>0</v>
      </c>
      <c r="GW24" s="127">
        <v>0</v>
      </c>
      <c r="GX24" s="127">
        <v>0</v>
      </c>
      <c r="GY24" s="127">
        <v>0</v>
      </c>
      <c r="GZ24" s="127">
        <v>0</v>
      </c>
    </row>
    <row r="25" spans="1:208" x14ac:dyDescent="0.35">
      <c r="A25" s="16" t="s">
        <v>20</v>
      </c>
      <c r="B25" s="186">
        <v>30317</v>
      </c>
      <c r="C25" s="166">
        <v>31413</v>
      </c>
      <c r="D25" s="127">
        <v>0</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2.4300000000000002</v>
      </c>
      <c r="AO25" s="127">
        <v>2.4300000000000002</v>
      </c>
      <c r="AP25" s="127">
        <v>2.4300000000000002</v>
      </c>
      <c r="AQ25" s="127">
        <v>2.4300000000000002</v>
      </c>
      <c r="AR25" s="127">
        <v>6.74</v>
      </c>
      <c r="AS25" s="127">
        <v>6.74</v>
      </c>
      <c r="AT25" s="127">
        <v>6.74</v>
      </c>
      <c r="AU25" s="127">
        <v>6.74</v>
      </c>
      <c r="AV25" s="127">
        <v>12.8</v>
      </c>
      <c r="AW25" s="127">
        <v>12.8</v>
      </c>
      <c r="AX25" s="127">
        <v>12.8</v>
      </c>
      <c r="AY25" s="127">
        <v>12.8</v>
      </c>
      <c r="AZ25" s="127">
        <v>10</v>
      </c>
      <c r="BA25" s="127">
        <v>16</v>
      </c>
      <c r="BB25" s="127">
        <v>16</v>
      </c>
      <c r="BC25" s="127">
        <v>0</v>
      </c>
      <c r="BD25" s="127">
        <v>0</v>
      </c>
      <c r="BE25" s="127">
        <v>0</v>
      </c>
      <c r="BF25" s="127">
        <v>0</v>
      </c>
      <c r="BG25" s="127">
        <v>0</v>
      </c>
      <c r="BH25" s="127">
        <v>0</v>
      </c>
      <c r="BI25" s="127">
        <v>0</v>
      </c>
      <c r="BJ25" s="127">
        <v>0</v>
      </c>
      <c r="BK25" s="127">
        <v>0</v>
      </c>
      <c r="BL25" s="127">
        <v>0</v>
      </c>
      <c r="BM25" s="127">
        <v>0</v>
      </c>
      <c r="BN25" s="127">
        <v>0</v>
      </c>
      <c r="BO25" s="127">
        <v>0</v>
      </c>
      <c r="BP25" s="127">
        <v>0</v>
      </c>
      <c r="BQ25" s="127">
        <v>0</v>
      </c>
      <c r="BR25" s="127">
        <v>0</v>
      </c>
      <c r="BS25" s="127">
        <v>0</v>
      </c>
      <c r="BT25" s="127">
        <v>0</v>
      </c>
      <c r="BU25" s="127">
        <v>0</v>
      </c>
      <c r="BV25" s="127">
        <v>0</v>
      </c>
      <c r="BW25" s="127">
        <v>0</v>
      </c>
      <c r="BX25" s="127">
        <v>0</v>
      </c>
      <c r="BY25" s="127">
        <v>0</v>
      </c>
      <c r="BZ25" s="127">
        <v>0</v>
      </c>
      <c r="CA25" s="127">
        <v>0</v>
      </c>
      <c r="CB25" s="127">
        <v>0</v>
      </c>
      <c r="CC25" s="127">
        <v>0</v>
      </c>
      <c r="CD25" s="127">
        <v>0</v>
      </c>
      <c r="CE25" s="127">
        <v>0</v>
      </c>
      <c r="CF25" s="127">
        <v>0</v>
      </c>
      <c r="CG25" s="127">
        <v>0</v>
      </c>
      <c r="CH25" s="127">
        <v>0</v>
      </c>
      <c r="CI25" s="127">
        <v>0</v>
      </c>
      <c r="CJ25" s="127">
        <v>0</v>
      </c>
      <c r="CK25" s="127">
        <v>0</v>
      </c>
      <c r="CL25" s="127">
        <v>0</v>
      </c>
      <c r="CM25" s="127">
        <v>0</v>
      </c>
      <c r="CN25" s="127">
        <v>0</v>
      </c>
      <c r="CO25" s="127">
        <v>0</v>
      </c>
      <c r="CP25" s="127">
        <v>0</v>
      </c>
      <c r="CQ25" s="127">
        <v>0</v>
      </c>
      <c r="CR25" s="127">
        <v>0</v>
      </c>
      <c r="CS25" s="127">
        <v>0</v>
      </c>
      <c r="CT25" s="127">
        <v>0</v>
      </c>
      <c r="CU25" s="127">
        <v>0</v>
      </c>
      <c r="CV25" s="127">
        <v>0</v>
      </c>
      <c r="CW25" s="127">
        <v>0</v>
      </c>
      <c r="CX25" s="127">
        <v>0</v>
      </c>
      <c r="CY25" s="127">
        <v>0</v>
      </c>
      <c r="CZ25" s="127">
        <v>0</v>
      </c>
      <c r="DA25" s="127">
        <v>0</v>
      </c>
      <c r="DB25" s="127">
        <v>0</v>
      </c>
      <c r="DC25" s="127">
        <v>0</v>
      </c>
      <c r="DD25" s="127">
        <v>0</v>
      </c>
      <c r="DE25" s="127">
        <v>0</v>
      </c>
      <c r="DF25" s="127">
        <v>0</v>
      </c>
      <c r="DG25" s="127">
        <v>0</v>
      </c>
      <c r="DH25" s="127">
        <v>0</v>
      </c>
      <c r="DI25" s="127">
        <v>0</v>
      </c>
      <c r="DJ25" s="127">
        <v>0</v>
      </c>
      <c r="DK25" s="127">
        <v>0</v>
      </c>
      <c r="DL25" s="127">
        <v>0</v>
      </c>
      <c r="DM25" s="127">
        <v>0</v>
      </c>
      <c r="DN25" s="127">
        <v>0</v>
      </c>
      <c r="DO25" s="127">
        <v>0</v>
      </c>
      <c r="DP25" s="127">
        <v>0</v>
      </c>
      <c r="DQ25" s="127">
        <v>0</v>
      </c>
      <c r="DR25" s="127">
        <v>0</v>
      </c>
      <c r="DS25" s="127">
        <v>0</v>
      </c>
      <c r="DT25" s="127">
        <v>0</v>
      </c>
      <c r="DU25" s="127">
        <v>0</v>
      </c>
      <c r="DV25" s="127">
        <v>0</v>
      </c>
      <c r="DW25" s="127">
        <v>0</v>
      </c>
      <c r="DX25" s="127">
        <v>0</v>
      </c>
      <c r="DY25" s="127">
        <v>0</v>
      </c>
      <c r="DZ25" s="127">
        <v>0</v>
      </c>
      <c r="EA25" s="127">
        <v>0</v>
      </c>
      <c r="EB25" s="127">
        <v>0</v>
      </c>
      <c r="EC25" s="127">
        <v>0</v>
      </c>
      <c r="ED25" s="127">
        <v>0</v>
      </c>
      <c r="EE25" s="127">
        <v>0</v>
      </c>
      <c r="EF25" s="127">
        <v>0</v>
      </c>
      <c r="EG25" s="127">
        <v>0</v>
      </c>
      <c r="EH25" s="127">
        <v>0</v>
      </c>
      <c r="EI25" s="127">
        <v>0</v>
      </c>
      <c r="EJ25" s="127">
        <v>0</v>
      </c>
      <c r="EK25" s="127">
        <v>0</v>
      </c>
      <c r="EL25" s="127">
        <v>0</v>
      </c>
      <c r="EM25" s="127">
        <v>0</v>
      </c>
      <c r="EN25" s="127">
        <v>0</v>
      </c>
      <c r="EO25" s="127">
        <v>0</v>
      </c>
      <c r="EP25" s="127">
        <v>0</v>
      </c>
      <c r="EQ25" s="127">
        <v>0</v>
      </c>
      <c r="ER25" s="127">
        <v>0</v>
      </c>
      <c r="ES25" s="127">
        <v>0</v>
      </c>
      <c r="ET25" s="127">
        <v>0</v>
      </c>
      <c r="EU25" s="127">
        <v>0</v>
      </c>
      <c r="EV25" s="127">
        <v>0</v>
      </c>
      <c r="EW25" s="127">
        <v>0</v>
      </c>
      <c r="EX25" s="127">
        <v>0</v>
      </c>
      <c r="EY25" s="127">
        <v>0</v>
      </c>
      <c r="EZ25" s="127">
        <v>0</v>
      </c>
      <c r="FA25" s="127">
        <v>0</v>
      </c>
      <c r="FB25" s="127">
        <v>0</v>
      </c>
      <c r="FC25" s="127">
        <v>0</v>
      </c>
      <c r="FD25" s="127">
        <v>0</v>
      </c>
      <c r="FE25" s="127">
        <v>0</v>
      </c>
      <c r="FF25" s="127">
        <v>0</v>
      </c>
      <c r="FG25" s="127">
        <v>0</v>
      </c>
      <c r="FH25" s="127">
        <v>0</v>
      </c>
      <c r="FI25" s="127">
        <v>0</v>
      </c>
      <c r="FJ25" s="127">
        <v>0</v>
      </c>
      <c r="FK25" s="127">
        <v>0</v>
      </c>
      <c r="FL25" s="127">
        <v>0</v>
      </c>
      <c r="FM25" s="127">
        <v>0</v>
      </c>
      <c r="FN25" s="127">
        <v>0</v>
      </c>
      <c r="FO25" s="127">
        <v>0</v>
      </c>
      <c r="FP25" s="127">
        <v>0</v>
      </c>
      <c r="FQ25" s="127">
        <v>0</v>
      </c>
      <c r="FR25" s="127">
        <v>0</v>
      </c>
      <c r="FS25" s="127">
        <v>0</v>
      </c>
      <c r="FT25" s="127">
        <v>0</v>
      </c>
      <c r="FU25" s="127">
        <v>0</v>
      </c>
      <c r="FV25" s="127">
        <v>0</v>
      </c>
      <c r="FW25" s="127">
        <v>0</v>
      </c>
      <c r="FX25" s="127">
        <v>0</v>
      </c>
      <c r="FY25" s="127">
        <v>0</v>
      </c>
      <c r="FZ25" s="127">
        <v>0</v>
      </c>
      <c r="GA25" s="127">
        <v>0</v>
      </c>
      <c r="GB25" s="127">
        <v>0</v>
      </c>
      <c r="GC25" s="127">
        <v>0</v>
      </c>
      <c r="GD25" s="127">
        <v>0</v>
      </c>
      <c r="GE25" s="127">
        <v>0</v>
      </c>
      <c r="GF25" s="127">
        <v>0</v>
      </c>
      <c r="GG25" s="127">
        <v>0</v>
      </c>
      <c r="GH25" s="127">
        <v>0</v>
      </c>
      <c r="GI25" s="127">
        <v>0</v>
      </c>
      <c r="GJ25" s="127">
        <v>0</v>
      </c>
      <c r="GK25" s="127">
        <v>0</v>
      </c>
      <c r="GL25" s="127">
        <v>0</v>
      </c>
      <c r="GM25" s="127">
        <v>0</v>
      </c>
      <c r="GN25" s="127">
        <v>0</v>
      </c>
      <c r="GO25" s="127">
        <v>0</v>
      </c>
      <c r="GP25" s="127">
        <v>0</v>
      </c>
      <c r="GQ25" s="127">
        <v>0</v>
      </c>
      <c r="GR25" s="127">
        <v>0</v>
      </c>
      <c r="GS25" s="127">
        <v>0</v>
      </c>
      <c r="GT25" s="127">
        <v>0</v>
      </c>
      <c r="GU25" s="127">
        <v>0</v>
      </c>
      <c r="GV25" s="127">
        <v>0</v>
      </c>
      <c r="GW25" s="127">
        <v>0</v>
      </c>
      <c r="GX25" s="127">
        <v>0</v>
      </c>
      <c r="GY25" s="127">
        <v>0</v>
      </c>
      <c r="GZ25" s="127">
        <v>0</v>
      </c>
    </row>
    <row r="26" spans="1:208" x14ac:dyDescent="0.35">
      <c r="A26" s="16" t="s">
        <v>107</v>
      </c>
      <c r="B26" s="186">
        <v>25569</v>
      </c>
      <c r="C26" s="166"/>
      <c r="D26" s="127">
        <v>4</v>
      </c>
      <c r="E26" s="127">
        <v>4</v>
      </c>
      <c r="F26" s="127">
        <v>4</v>
      </c>
      <c r="G26" s="127">
        <v>4</v>
      </c>
      <c r="H26" s="127">
        <v>4</v>
      </c>
      <c r="I26" s="127">
        <v>4</v>
      </c>
      <c r="J26" s="127">
        <v>4</v>
      </c>
      <c r="K26" s="127">
        <v>4</v>
      </c>
      <c r="L26" s="127">
        <v>4</v>
      </c>
      <c r="M26" s="127">
        <v>4</v>
      </c>
      <c r="N26" s="127">
        <v>4</v>
      </c>
      <c r="O26" s="127">
        <v>4</v>
      </c>
      <c r="P26" s="127">
        <v>4</v>
      </c>
      <c r="Q26" s="127">
        <v>5</v>
      </c>
      <c r="R26" s="127">
        <v>5</v>
      </c>
      <c r="S26" s="127">
        <v>5</v>
      </c>
      <c r="T26" s="127">
        <v>5</v>
      </c>
      <c r="U26" s="127">
        <v>5</v>
      </c>
      <c r="V26" s="127">
        <v>5</v>
      </c>
      <c r="W26" s="127">
        <v>5</v>
      </c>
      <c r="X26" s="127">
        <v>5</v>
      </c>
      <c r="Y26" s="127">
        <v>4.25</v>
      </c>
      <c r="Z26" s="127">
        <v>4.25</v>
      </c>
      <c r="AA26" s="127">
        <v>4.25</v>
      </c>
      <c r="AB26" s="127">
        <v>4.25</v>
      </c>
      <c r="AC26" s="127">
        <v>6</v>
      </c>
      <c r="AD26" s="127">
        <v>6</v>
      </c>
      <c r="AE26" s="127">
        <v>6</v>
      </c>
      <c r="AF26" s="127">
        <v>6</v>
      </c>
      <c r="AG26" s="127">
        <v>6</v>
      </c>
      <c r="AH26" s="127">
        <v>6</v>
      </c>
      <c r="AI26" s="127">
        <v>6</v>
      </c>
      <c r="AJ26" s="127">
        <v>6</v>
      </c>
      <c r="AK26" s="127">
        <v>6</v>
      </c>
      <c r="AL26" s="127">
        <v>6</v>
      </c>
      <c r="AM26" s="127">
        <v>6.4</v>
      </c>
      <c r="AN26" s="127">
        <v>6.4</v>
      </c>
      <c r="AO26" s="127">
        <v>6.4</v>
      </c>
      <c r="AP26" s="127">
        <v>6.4</v>
      </c>
      <c r="AQ26" s="127">
        <v>6.4</v>
      </c>
      <c r="AR26" s="127">
        <v>6.4</v>
      </c>
      <c r="AS26" s="127">
        <v>6.4</v>
      </c>
      <c r="AT26" s="127">
        <v>6.4</v>
      </c>
      <c r="AU26" s="127">
        <v>7.8402173913043498</v>
      </c>
      <c r="AV26" s="127">
        <v>8.9</v>
      </c>
      <c r="AW26" s="127">
        <v>8.9</v>
      </c>
      <c r="AX26" s="127">
        <v>8.9</v>
      </c>
      <c r="AY26" s="127">
        <v>8.9</v>
      </c>
      <c r="AZ26" s="127">
        <v>8.9</v>
      </c>
      <c r="BA26" s="127">
        <v>8.9</v>
      </c>
      <c r="BB26" s="127">
        <v>8.9</v>
      </c>
      <c r="BC26" s="127">
        <v>8.9</v>
      </c>
      <c r="BD26" s="127">
        <v>8.9</v>
      </c>
      <c r="BE26" s="127">
        <v>9.9</v>
      </c>
      <c r="BF26" s="127">
        <v>9.9</v>
      </c>
      <c r="BG26" s="127">
        <v>9.9</v>
      </c>
      <c r="BH26" s="127">
        <v>9.9</v>
      </c>
      <c r="BI26" s="127">
        <v>10.9</v>
      </c>
      <c r="BJ26" s="127">
        <v>10.9</v>
      </c>
      <c r="BK26" s="127">
        <v>10.9</v>
      </c>
      <c r="BL26" s="127">
        <v>10.9</v>
      </c>
      <c r="BM26" s="127">
        <v>10.9</v>
      </c>
      <c r="BN26" s="127">
        <v>10.9</v>
      </c>
      <c r="BO26" s="127">
        <v>10.9</v>
      </c>
      <c r="BP26" s="127">
        <v>10.9</v>
      </c>
      <c r="BQ26" s="127">
        <v>10.9</v>
      </c>
      <c r="BR26" s="127">
        <v>10.9</v>
      </c>
      <c r="BS26" s="127">
        <v>10.9</v>
      </c>
      <c r="BT26" s="127">
        <v>10.9</v>
      </c>
      <c r="BU26" s="127">
        <v>10.9</v>
      </c>
      <c r="BV26" s="127">
        <v>8.3804347826087007</v>
      </c>
      <c r="BW26" s="127">
        <v>7.1</v>
      </c>
      <c r="BX26" s="127">
        <v>7.1</v>
      </c>
      <c r="BY26" s="127">
        <v>7.1</v>
      </c>
      <c r="BZ26" s="127">
        <v>9.4</v>
      </c>
      <c r="CA26" s="127">
        <v>9.4</v>
      </c>
      <c r="CB26" s="127">
        <v>9.4</v>
      </c>
      <c r="CC26" s="127">
        <v>9.4</v>
      </c>
      <c r="CD26" s="127">
        <v>9.4</v>
      </c>
      <c r="CE26" s="127">
        <v>9.4</v>
      </c>
      <c r="CF26" s="127">
        <v>9.4</v>
      </c>
      <c r="CG26" s="127">
        <v>9.4</v>
      </c>
      <c r="CH26" s="127">
        <v>9.4</v>
      </c>
      <c r="CI26" s="127">
        <v>9.4</v>
      </c>
      <c r="CJ26" s="127">
        <v>9.4</v>
      </c>
      <c r="CK26" s="127">
        <v>9.4</v>
      </c>
      <c r="CL26" s="127">
        <v>9.4</v>
      </c>
      <c r="CM26" s="127">
        <v>9.4</v>
      </c>
      <c r="CN26" s="127">
        <v>9.4</v>
      </c>
      <c r="CO26" s="127">
        <v>9.4</v>
      </c>
      <c r="CP26" s="127">
        <v>9.4</v>
      </c>
      <c r="CQ26" s="127">
        <v>9.4</v>
      </c>
      <c r="CR26" s="127">
        <v>9.4</v>
      </c>
      <c r="CS26" s="127">
        <v>9.4</v>
      </c>
      <c r="CT26" s="127">
        <v>9.4</v>
      </c>
      <c r="CU26" s="127">
        <v>9.4</v>
      </c>
      <c r="CV26" s="127">
        <v>9.4</v>
      </c>
      <c r="CW26" s="127">
        <v>11.569230769230799</v>
      </c>
      <c r="CX26" s="127">
        <v>13.6</v>
      </c>
      <c r="CY26" s="127">
        <v>13.6</v>
      </c>
      <c r="CZ26" s="127">
        <v>13.6</v>
      </c>
      <c r="DA26" s="127">
        <v>13.6</v>
      </c>
      <c r="DB26" s="127">
        <v>13.6</v>
      </c>
      <c r="DC26" s="127">
        <v>13.6</v>
      </c>
      <c r="DD26" s="127">
        <v>13.6</v>
      </c>
      <c r="DE26" s="127">
        <v>13.6</v>
      </c>
      <c r="DF26" s="127">
        <v>13.525</v>
      </c>
      <c r="DG26" s="127">
        <v>13.525</v>
      </c>
      <c r="DH26" s="127">
        <v>13.525</v>
      </c>
      <c r="DI26" s="127">
        <v>13.525</v>
      </c>
      <c r="DJ26" s="127">
        <v>13.525</v>
      </c>
      <c r="DK26" s="127">
        <v>13.525</v>
      </c>
      <c r="DL26" s="127">
        <v>14.9716666666667</v>
      </c>
      <c r="DM26" s="127">
        <v>17.725000000000001</v>
      </c>
      <c r="DN26" s="127">
        <v>17.725000000000001</v>
      </c>
      <c r="DO26" s="127">
        <v>17.725000000000001</v>
      </c>
      <c r="DP26" s="127">
        <v>17.725000000000001</v>
      </c>
      <c r="DQ26" s="127">
        <v>17.725000000000001</v>
      </c>
      <c r="DR26" s="127">
        <v>17.725000000000001</v>
      </c>
      <c r="DS26" s="127">
        <v>17.725000000000001</v>
      </c>
      <c r="DT26" s="127">
        <v>17.725000000000001</v>
      </c>
      <c r="DU26" s="127">
        <v>17.725000000000001</v>
      </c>
      <c r="DV26" s="127">
        <v>17.725000000000001</v>
      </c>
      <c r="DW26" s="127">
        <v>17.492000000000001</v>
      </c>
      <c r="DX26" s="127">
        <v>17.492000000000001</v>
      </c>
      <c r="DY26" s="127">
        <v>22.492000000000001</v>
      </c>
      <c r="DZ26" s="127">
        <v>22.492000000000001</v>
      </c>
      <c r="EA26" s="127">
        <v>22.492000000000001</v>
      </c>
      <c r="EB26" s="127">
        <v>22.492000000000001</v>
      </c>
      <c r="EC26" s="127">
        <v>23.2</v>
      </c>
      <c r="ED26" s="127">
        <v>23.2</v>
      </c>
      <c r="EE26" s="127">
        <v>23.2</v>
      </c>
      <c r="EF26" s="127">
        <v>23.2</v>
      </c>
      <c r="EG26" s="127">
        <v>23.815999999999999</v>
      </c>
      <c r="EH26" s="127">
        <v>23.815999999999999</v>
      </c>
      <c r="EI26" s="127">
        <v>23.815999999999999</v>
      </c>
      <c r="EJ26" s="127">
        <v>23.815999999999999</v>
      </c>
      <c r="EK26" s="127">
        <v>23.815999999999999</v>
      </c>
      <c r="EL26" s="127">
        <v>42.524000000000001</v>
      </c>
      <c r="EM26" s="127">
        <v>42.524000000000001</v>
      </c>
      <c r="EN26" s="127">
        <v>42.524000000000001</v>
      </c>
      <c r="EO26" s="127">
        <v>42.524000000000001</v>
      </c>
      <c r="EP26" s="127">
        <v>42.524000000000001</v>
      </c>
      <c r="EQ26" s="127">
        <v>45.524000000000001</v>
      </c>
      <c r="ER26" s="127">
        <v>45.524000000000001</v>
      </c>
      <c r="ES26" s="127">
        <v>45.524000000000001</v>
      </c>
      <c r="ET26" s="127">
        <v>45.524000000000001</v>
      </c>
      <c r="EU26" s="127">
        <v>48.524000000000001</v>
      </c>
      <c r="EV26" s="127">
        <v>48.524000000000001</v>
      </c>
      <c r="EW26" s="127">
        <v>48.524000000000001</v>
      </c>
      <c r="EX26" s="127">
        <v>48.524000000000001</v>
      </c>
      <c r="EY26" s="127">
        <v>48.524000000000001</v>
      </c>
      <c r="EZ26" s="127">
        <v>48.524000000000001</v>
      </c>
      <c r="FA26" s="127">
        <v>48.524000000000001</v>
      </c>
      <c r="FB26" s="127">
        <v>49.8500869565217</v>
      </c>
      <c r="FC26" s="127">
        <v>50.524000000000001</v>
      </c>
      <c r="FD26" s="127">
        <v>50.524000000000001</v>
      </c>
      <c r="FE26" s="127">
        <v>50.524000000000001</v>
      </c>
      <c r="FF26" s="127">
        <v>53.524000000000001</v>
      </c>
      <c r="FG26" s="127">
        <v>53.524000000000001</v>
      </c>
      <c r="FH26" s="127">
        <v>53.524000000000001</v>
      </c>
      <c r="FI26" s="127">
        <v>53.524000000000001</v>
      </c>
      <c r="FJ26" s="127">
        <v>56.524000000000001</v>
      </c>
      <c r="FK26" s="127">
        <v>56.524000000000001</v>
      </c>
      <c r="FL26" s="127">
        <v>56.524000000000001</v>
      </c>
      <c r="FM26" s="127">
        <v>56.524000000000001</v>
      </c>
      <c r="FN26" s="127">
        <v>59.524000000000001</v>
      </c>
      <c r="FO26" s="127">
        <v>59.524000000000001</v>
      </c>
      <c r="FP26" s="127">
        <v>59.524000000000001</v>
      </c>
      <c r="FQ26" s="127">
        <v>59.524000000000001</v>
      </c>
      <c r="FR26" s="127">
        <v>59.524000000000001</v>
      </c>
      <c r="FS26" s="127">
        <v>59.524000000000001</v>
      </c>
      <c r="FT26" s="127">
        <v>59.524000000000001</v>
      </c>
      <c r="FU26" s="127">
        <v>59.524000000000001</v>
      </c>
      <c r="FV26" s="127">
        <v>59.524000000000001</v>
      </c>
      <c r="FW26" s="127">
        <v>59.524000000000001</v>
      </c>
      <c r="FX26" s="127">
        <v>59.524000000000001</v>
      </c>
      <c r="FY26" s="127">
        <v>59.524000000000001</v>
      </c>
      <c r="FZ26" s="127">
        <v>59.562043478260897</v>
      </c>
      <c r="GA26" s="127">
        <v>63.024000000000001</v>
      </c>
      <c r="GB26" s="127">
        <v>63.024000000000001</v>
      </c>
      <c r="GC26" s="127">
        <v>63.024000000000001</v>
      </c>
      <c r="GD26" s="127">
        <v>66.524000000000001</v>
      </c>
      <c r="GE26" s="127">
        <v>66.524000000000001</v>
      </c>
      <c r="GF26" s="127">
        <v>66.524000000000001</v>
      </c>
      <c r="GG26" s="127">
        <v>66.524000000000001</v>
      </c>
      <c r="GH26" s="127">
        <v>70.024000000000001</v>
      </c>
      <c r="GI26" s="127">
        <v>70.024000000000001</v>
      </c>
      <c r="GJ26" s="127">
        <v>70.024000000000001</v>
      </c>
      <c r="GK26" s="127">
        <v>70.024000000000001</v>
      </c>
      <c r="GL26" s="127">
        <v>70.024000000000001</v>
      </c>
      <c r="GM26" s="127">
        <v>70.024000000000001</v>
      </c>
      <c r="GN26" s="127">
        <v>65.301777777777801</v>
      </c>
      <c r="GO26" s="127">
        <v>45.024000000000001</v>
      </c>
      <c r="GP26" s="127">
        <v>45.024000000000001</v>
      </c>
      <c r="GQ26" s="127">
        <v>45.024000000000001</v>
      </c>
      <c r="GR26" s="127">
        <v>45.024000000000001</v>
      </c>
      <c r="GS26" s="127">
        <v>45.024000000000001</v>
      </c>
      <c r="GT26" s="127">
        <v>70.024000000000001</v>
      </c>
      <c r="GU26" s="127">
        <v>70.024000000000001</v>
      </c>
      <c r="GV26" s="127">
        <v>70.024000000000001</v>
      </c>
      <c r="GW26" s="127">
        <v>70.024000000000001</v>
      </c>
      <c r="GX26" s="127">
        <v>70.024000000000001</v>
      </c>
      <c r="GY26" s="127">
        <v>70.024000000000001</v>
      </c>
      <c r="GZ26" s="127">
        <v>70.024000000000001</v>
      </c>
    </row>
    <row r="27" spans="1:208" x14ac:dyDescent="0.35">
      <c r="A27" s="16" t="s">
        <v>108</v>
      </c>
      <c r="B27" s="186">
        <v>32356</v>
      </c>
      <c r="C27" s="166"/>
      <c r="D27" s="188">
        <v>0</v>
      </c>
      <c r="E27" s="188">
        <v>0</v>
      </c>
      <c r="F27" s="188">
        <v>0</v>
      </c>
      <c r="G27" s="188">
        <v>0</v>
      </c>
      <c r="H27" s="188">
        <v>0</v>
      </c>
      <c r="I27" s="188">
        <v>0</v>
      </c>
      <c r="J27" s="188">
        <v>0</v>
      </c>
      <c r="K27" s="188">
        <v>0</v>
      </c>
      <c r="L27" s="188">
        <v>0</v>
      </c>
      <c r="M27" s="188">
        <v>0</v>
      </c>
      <c r="N27" s="188">
        <v>0</v>
      </c>
      <c r="O27" s="188">
        <v>0</v>
      </c>
      <c r="P27" s="188">
        <v>0</v>
      </c>
      <c r="Q27" s="188">
        <v>0</v>
      </c>
      <c r="R27" s="188">
        <v>0</v>
      </c>
      <c r="S27" s="188">
        <v>0</v>
      </c>
      <c r="T27" s="188">
        <v>0</v>
      </c>
      <c r="U27" s="188">
        <v>0</v>
      </c>
      <c r="V27" s="188">
        <v>0</v>
      </c>
      <c r="W27" s="188">
        <v>0</v>
      </c>
      <c r="X27" s="188">
        <v>0</v>
      </c>
      <c r="Y27" s="188">
        <v>0</v>
      </c>
      <c r="Z27" s="188">
        <v>0</v>
      </c>
      <c r="AA27" s="188">
        <v>0</v>
      </c>
      <c r="AB27" s="188">
        <v>0</v>
      </c>
      <c r="AC27" s="188">
        <v>0</v>
      </c>
      <c r="AD27" s="188">
        <v>0</v>
      </c>
      <c r="AE27" s="188">
        <v>0</v>
      </c>
      <c r="AF27" s="188">
        <v>0</v>
      </c>
      <c r="AG27" s="188">
        <v>0</v>
      </c>
      <c r="AH27" s="188">
        <v>0</v>
      </c>
      <c r="AI27" s="188">
        <v>0</v>
      </c>
      <c r="AJ27" s="188">
        <v>0</v>
      </c>
      <c r="AK27" s="188">
        <v>0</v>
      </c>
      <c r="AL27" s="188">
        <v>0</v>
      </c>
      <c r="AM27" s="188">
        <v>0</v>
      </c>
      <c r="AN27" s="188">
        <v>0</v>
      </c>
      <c r="AO27" s="188">
        <v>0</v>
      </c>
      <c r="AP27" s="188">
        <v>0</v>
      </c>
      <c r="AQ27" s="188">
        <v>0</v>
      </c>
      <c r="AR27" s="188">
        <v>0</v>
      </c>
      <c r="AS27" s="188">
        <v>0</v>
      </c>
      <c r="AT27" s="188">
        <v>0</v>
      </c>
      <c r="AU27" s="188">
        <v>0</v>
      </c>
      <c r="AV27" s="188">
        <v>0</v>
      </c>
      <c r="AW27" s="188">
        <v>0</v>
      </c>
      <c r="AX27" s="188">
        <v>0</v>
      </c>
      <c r="AY27" s="188">
        <v>0</v>
      </c>
      <c r="AZ27" s="188">
        <v>0</v>
      </c>
      <c r="BA27" s="188">
        <v>0</v>
      </c>
      <c r="BB27" s="188">
        <v>0</v>
      </c>
      <c r="BC27" s="188">
        <v>0</v>
      </c>
      <c r="BD27" s="188">
        <v>0</v>
      </c>
      <c r="BE27" s="188">
        <v>0</v>
      </c>
      <c r="BF27" s="188">
        <v>0</v>
      </c>
      <c r="BG27" s="188">
        <v>0</v>
      </c>
      <c r="BH27" s="188">
        <v>0</v>
      </c>
      <c r="BI27" s="188">
        <v>0</v>
      </c>
      <c r="BJ27" s="188">
        <v>2.7272727272727301E-3</v>
      </c>
      <c r="BK27" s="188">
        <v>2.7272727272727301E-3</v>
      </c>
      <c r="BL27" s="188">
        <v>2.27272727272727E-3</v>
      </c>
      <c r="BM27" s="188">
        <v>2.5000000000000001E-2</v>
      </c>
      <c r="BN27" s="188">
        <v>2.5000000000000001E-2</v>
      </c>
      <c r="BO27" s="188">
        <v>2.5000000000000001E-2</v>
      </c>
      <c r="BP27" s="188">
        <v>2.5000000000000001E-2</v>
      </c>
      <c r="BQ27" s="188">
        <v>2.5000000000000001E-2</v>
      </c>
      <c r="BR27" s="188">
        <v>2.5000000000000001E-2</v>
      </c>
      <c r="BS27" s="188">
        <v>2.5000000000000001E-2</v>
      </c>
      <c r="BT27" s="188">
        <v>2.5000000000000001E-2</v>
      </c>
      <c r="BU27" s="188">
        <v>2.5000000000000001E-2</v>
      </c>
      <c r="BV27" s="188">
        <v>2.5000000000000001E-2</v>
      </c>
      <c r="BW27" s="188">
        <v>2.5000000000000001E-2</v>
      </c>
      <c r="BX27" s="188">
        <v>2.5000000000000001E-2</v>
      </c>
      <c r="BY27" s="188">
        <v>2.5000000000000001E-2</v>
      </c>
      <c r="BZ27" s="188">
        <v>2.5000000000000001E-2</v>
      </c>
      <c r="CA27" s="188">
        <v>2.5000000000000001E-2</v>
      </c>
      <c r="CB27" s="188">
        <v>2.5000000000000001E-2</v>
      </c>
      <c r="CC27" s="188">
        <v>2.5000000000000001E-2</v>
      </c>
      <c r="CD27" s="188">
        <v>2.5000000000000001E-2</v>
      </c>
      <c r="CE27" s="188">
        <v>2.5000000000000001E-2</v>
      </c>
      <c r="CF27" s="188">
        <v>2.5000000000000001E-2</v>
      </c>
      <c r="CG27" s="188">
        <v>2.5000000000000001E-2</v>
      </c>
      <c r="CH27" s="188">
        <v>2.5000000000000001E-2</v>
      </c>
      <c r="CI27" s="188">
        <v>2.5000000000000001E-2</v>
      </c>
      <c r="CJ27" s="188">
        <v>2.5000000000000001E-2</v>
      </c>
      <c r="CK27" s="188">
        <v>2.5000000000000001E-2</v>
      </c>
      <c r="CL27" s="188">
        <v>2.5000000000000001E-2</v>
      </c>
      <c r="CM27" s="188">
        <v>2.5000000000000001E-2</v>
      </c>
      <c r="CN27" s="188">
        <v>2.5000000000000001E-2</v>
      </c>
      <c r="CO27" s="188">
        <v>2.5000000000000001E-2</v>
      </c>
      <c r="CP27" s="188">
        <v>2.5000000000000001E-2</v>
      </c>
      <c r="CQ27" s="188">
        <v>2.5000000000000001E-2</v>
      </c>
      <c r="CR27" s="188">
        <v>2.5000000000000001E-2</v>
      </c>
      <c r="CS27" s="188">
        <v>2.5000000000000001E-2</v>
      </c>
      <c r="CT27" s="188">
        <v>2.5000000000000001E-2</v>
      </c>
      <c r="CU27" s="188">
        <v>2.5000000000000001E-2</v>
      </c>
      <c r="CV27" s="188">
        <v>2.5000000000000001E-2</v>
      </c>
      <c r="CW27" s="188">
        <v>2.5000000000000001E-2</v>
      </c>
      <c r="CX27" s="188">
        <v>2.5000000000000001E-2</v>
      </c>
      <c r="CY27" s="188">
        <v>2.5000000000000001E-2</v>
      </c>
      <c r="CZ27" s="188">
        <v>2.5000000000000001E-2</v>
      </c>
      <c r="DA27" s="188">
        <v>2.5000000000000001E-2</v>
      </c>
      <c r="DB27" s="188">
        <v>2.5000000000000001E-2</v>
      </c>
      <c r="DC27" s="188">
        <v>2.5000000000000001E-2</v>
      </c>
      <c r="DD27" s="188">
        <v>2.5000000000000001E-2</v>
      </c>
      <c r="DE27" s="188">
        <v>2.5000000000000001E-2</v>
      </c>
      <c r="DF27" s="188">
        <v>2.5000000000000001E-2</v>
      </c>
      <c r="DG27" s="188">
        <v>2.5000000000000001E-2</v>
      </c>
      <c r="DH27" s="188">
        <v>2.5000000000000001E-2</v>
      </c>
      <c r="DI27" s="188">
        <v>2.5000000000000001E-2</v>
      </c>
      <c r="DJ27" s="188">
        <v>2.5000000000000001E-2</v>
      </c>
      <c r="DK27" s="188">
        <v>2.5000000000000001E-2</v>
      </c>
      <c r="DL27" s="188">
        <v>2.5000000000000001E-2</v>
      </c>
      <c r="DM27" s="188">
        <v>2.5000000000000001E-2</v>
      </c>
      <c r="DN27" s="188">
        <v>2.5000000000000001E-2</v>
      </c>
      <c r="DO27" s="188">
        <v>2.5000000000000001E-2</v>
      </c>
      <c r="DP27" s="188">
        <v>2.5000000000000001E-2</v>
      </c>
      <c r="DQ27" s="188">
        <v>2.5000000000000001E-2</v>
      </c>
      <c r="DR27" s="188">
        <v>2.5000000000000001E-2</v>
      </c>
      <c r="DS27" s="188">
        <v>2.5000000000000001E-2</v>
      </c>
      <c r="DT27" s="188">
        <v>2.5000000000000001E-2</v>
      </c>
      <c r="DU27" s="188">
        <v>2.5000000000000001E-2</v>
      </c>
      <c r="DV27" s="188">
        <v>2.5000000000000001E-2</v>
      </c>
      <c r="DW27" s="188">
        <v>2.5000000000000001E-2</v>
      </c>
      <c r="DX27" s="188">
        <v>2.5000000000000001E-2</v>
      </c>
      <c r="DY27" s="188">
        <v>2.5000000000000001E-2</v>
      </c>
      <c r="DZ27" s="188">
        <v>2.5000000000000001E-2</v>
      </c>
      <c r="EA27" s="188">
        <v>2.5000000000000001E-2</v>
      </c>
      <c r="EB27" s="188">
        <v>2.5000000000000001E-2</v>
      </c>
      <c r="EC27" s="188">
        <v>2.5000000000000001E-2</v>
      </c>
      <c r="ED27" s="188">
        <v>2.5000000000000001E-2</v>
      </c>
      <c r="EE27" s="188">
        <v>2.5000000000000001E-2</v>
      </c>
      <c r="EF27" s="188">
        <v>2.5000000000000001E-2</v>
      </c>
      <c r="EG27" s="188">
        <v>2.5000000000000001E-2</v>
      </c>
      <c r="EH27" s="188">
        <v>2.5000000000000001E-2</v>
      </c>
      <c r="EI27" s="188">
        <v>2.5000000000000001E-2</v>
      </c>
      <c r="EJ27" s="188">
        <v>2.5000000000000001E-2</v>
      </c>
      <c r="EK27" s="188">
        <v>2.5000000000000001E-2</v>
      </c>
      <c r="EL27" s="188">
        <v>2.5000000000000001E-2</v>
      </c>
      <c r="EM27" s="188">
        <v>4.4999999999999998E-2</v>
      </c>
      <c r="EN27" s="188">
        <v>4.4999999999999998E-2</v>
      </c>
      <c r="EO27" s="188">
        <v>4.4999999999999998E-2</v>
      </c>
      <c r="EP27" s="188">
        <v>4.4999999999999998E-2</v>
      </c>
      <c r="EQ27" s="188">
        <v>4.4999999999999998E-2</v>
      </c>
      <c r="ER27" s="188">
        <v>4.4999999999999998E-2</v>
      </c>
      <c r="ES27" s="188">
        <v>4.4999999999999998E-2</v>
      </c>
      <c r="ET27" s="188">
        <v>4.4999999999999998E-2</v>
      </c>
      <c r="EU27" s="188">
        <v>4.4999999999999998E-2</v>
      </c>
      <c r="EV27" s="188">
        <v>4.4999999999999998E-2</v>
      </c>
      <c r="EW27" s="188">
        <v>4.4999999999999998E-2</v>
      </c>
      <c r="EX27" s="188">
        <v>4.4999999999999998E-2</v>
      </c>
      <c r="EY27" s="188">
        <v>4.4999999999999998E-2</v>
      </c>
      <c r="EZ27" s="188">
        <v>4.4999999999999998E-2</v>
      </c>
      <c r="FA27" s="188">
        <v>4.4999999999999998E-2</v>
      </c>
      <c r="FB27" s="188">
        <v>4.4999999999999998E-2</v>
      </c>
      <c r="FC27" s="188">
        <v>4.4999999999999998E-2</v>
      </c>
      <c r="FD27" s="188">
        <v>4.4999999999999998E-2</v>
      </c>
      <c r="FE27" s="188">
        <v>4.4999999999999998E-2</v>
      </c>
      <c r="FF27" s="188">
        <v>4.4999999999999998E-2</v>
      </c>
      <c r="FG27" s="188">
        <v>4.4999999999999998E-2</v>
      </c>
      <c r="FH27" s="188">
        <v>4.4999999999999998E-2</v>
      </c>
      <c r="FI27" s="188">
        <v>4.4999999999999998E-2</v>
      </c>
      <c r="FJ27" s="188">
        <v>4.4999999999999998E-2</v>
      </c>
      <c r="FK27" s="188">
        <v>4.4999999999999998E-2</v>
      </c>
      <c r="FL27" s="188">
        <v>4.4999999999999998E-2</v>
      </c>
      <c r="FM27" s="188">
        <v>4.4999999999999998E-2</v>
      </c>
      <c r="FN27" s="188">
        <v>4.4999999999999998E-2</v>
      </c>
      <c r="FO27" s="188">
        <v>4.4999999999999998E-2</v>
      </c>
      <c r="FP27" s="188">
        <v>4.4999999999999998E-2</v>
      </c>
      <c r="FQ27" s="188">
        <v>4.4999999999999998E-2</v>
      </c>
      <c r="FR27" s="188">
        <v>0.2</v>
      </c>
      <c r="FS27" s="188">
        <v>0.2</v>
      </c>
      <c r="FT27" s="188">
        <v>0.2</v>
      </c>
      <c r="FU27" s="188">
        <v>0.2</v>
      </c>
      <c r="FV27" s="188">
        <v>0.3</v>
      </c>
      <c r="FW27" s="188">
        <v>0.3</v>
      </c>
      <c r="FX27" s="188">
        <v>0.3</v>
      </c>
      <c r="FY27" s="188">
        <v>0.3</v>
      </c>
      <c r="FZ27" s="188">
        <v>0.3</v>
      </c>
      <c r="GA27" s="188">
        <v>0.3</v>
      </c>
      <c r="GB27" s="188">
        <v>0.3</v>
      </c>
      <c r="GC27" s="188">
        <v>0.3</v>
      </c>
      <c r="GD27" s="188">
        <v>0.6</v>
      </c>
      <c r="GE27" s="188">
        <v>0.6</v>
      </c>
      <c r="GF27" s="188">
        <v>0.6</v>
      </c>
      <c r="GG27" s="188">
        <v>0.6</v>
      </c>
      <c r="GH27" s="188">
        <v>0.61</v>
      </c>
      <c r="GI27" s="188">
        <v>0.61</v>
      </c>
      <c r="GJ27" s="188">
        <v>0.61</v>
      </c>
      <c r="GK27" s="188">
        <v>0.61</v>
      </c>
      <c r="GL27" s="188">
        <v>0.59</v>
      </c>
      <c r="GM27" s="188">
        <v>0.59</v>
      </c>
      <c r="GN27" s="188">
        <v>0.59</v>
      </c>
      <c r="GO27" s="188">
        <v>0.59</v>
      </c>
      <c r="GP27" s="188">
        <v>0.65</v>
      </c>
      <c r="GQ27" s="188">
        <v>0.65</v>
      </c>
      <c r="GR27" s="188">
        <v>0.65</v>
      </c>
      <c r="GS27" s="188">
        <v>0.65</v>
      </c>
      <c r="GT27" s="188">
        <v>0.72</v>
      </c>
      <c r="GU27" s="188">
        <v>0.72</v>
      </c>
      <c r="GV27" s="188">
        <v>0.72</v>
      </c>
      <c r="GW27" s="188">
        <v>0.72</v>
      </c>
      <c r="GX27" s="188">
        <v>0.69</v>
      </c>
      <c r="GY27" s="188">
        <v>0.69</v>
      </c>
      <c r="GZ27" s="188">
        <v>0.69</v>
      </c>
    </row>
    <row r="28" spans="1:208" x14ac:dyDescent="0.35">
      <c r="A28" s="16" t="s">
        <v>25</v>
      </c>
      <c r="B28" s="186">
        <v>28795</v>
      </c>
      <c r="C28" s="166">
        <v>31685</v>
      </c>
      <c r="D28" s="127">
        <v>0</v>
      </c>
      <c r="E28" s="127">
        <v>0</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0.1</v>
      </c>
      <c r="X28" s="127">
        <v>0.1</v>
      </c>
      <c r="Y28" s="127">
        <v>0.1</v>
      </c>
      <c r="Z28" s="127">
        <v>0.1</v>
      </c>
      <c r="AA28" s="127">
        <v>0.1</v>
      </c>
      <c r="AB28" s="127">
        <v>0.1</v>
      </c>
      <c r="AC28" s="127">
        <v>0.1</v>
      </c>
      <c r="AD28" s="127">
        <v>0.1</v>
      </c>
      <c r="AE28" s="127">
        <v>0.1</v>
      </c>
      <c r="AF28" s="127">
        <v>0.1</v>
      </c>
      <c r="AG28" s="127">
        <v>0.1</v>
      </c>
      <c r="AH28" s="127">
        <v>0.1</v>
      </c>
      <c r="AI28" s="127">
        <v>0.1</v>
      </c>
      <c r="AJ28" s="127">
        <v>0.1</v>
      </c>
      <c r="AK28" s="127">
        <v>0.1</v>
      </c>
      <c r="AL28" s="127">
        <v>0.1</v>
      </c>
      <c r="AM28" s="127">
        <v>0.1</v>
      </c>
      <c r="AN28" s="127">
        <v>0.1</v>
      </c>
      <c r="AO28" s="127">
        <v>0.1</v>
      </c>
      <c r="AP28" s="127">
        <v>0.1</v>
      </c>
      <c r="AQ28" s="127">
        <v>0.1</v>
      </c>
      <c r="AR28" s="127">
        <v>0.1</v>
      </c>
      <c r="AS28" s="127">
        <v>0.1</v>
      </c>
      <c r="AT28" s="127">
        <v>0.1</v>
      </c>
      <c r="AU28" s="127">
        <v>0.1</v>
      </c>
      <c r="AV28" s="127">
        <v>0.1</v>
      </c>
      <c r="AW28" s="127">
        <v>0.1</v>
      </c>
      <c r="AX28" s="127">
        <v>0.1</v>
      </c>
      <c r="AY28" s="127">
        <v>0.1</v>
      </c>
      <c r="AZ28" s="127">
        <v>0.1</v>
      </c>
      <c r="BA28" s="127">
        <v>0.1</v>
      </c>
      <c r="BB28" s="127">
        <v>0.1</v>
      </c>
      <c r="BC28" s="127">
        <v>0</v>
      </c>
      <c r="BD28" s="127">
        <v>0</v>
      </c>
      <c r="BE28" s="127">
        <v>0</v>
      </c>
      <c r="BF28" s="127">
        <v>0</v>
      </c>
      <c r="BG28" s="127">
        <v>0</v>
      </c>
      <c r="BH28" s="127">
        <v>0</v>
      </c>
      <c r="BI28" s="127">
        <v>0</v>
      </c>
      <c r="BJ28" s="127">
        <v>0</v>
      </c>
      <c r="BK28" s="127">
        <v>0</v>
      </c>
      <c r="BL28" s="127">
        <v>0</v>
      </c>
      <c r="BM28" s="127">
        <v>0</v>
      </c>
      <c r="BN28" s="127">
        <v>0</v>
      </c>
      <c r="BO28" s="127">
        <v>0</v>
      </c>
      <c r="BP28" s="127">
        <v>0</v>
      </c>
      <c r="BQ28" s="127">
        <v>0</v>
      </c>
      <c r="BR28" s="127">
        <v>0</v>
      </c>
      <c r="BS28" s="127">
        <v>0</v>
      </c>
      <c r="BT28" s="127">
        <v>0</v>
      </c>
      <c r="BU28" s="127">
        <v>0</v>
      </c>
      <c r="BV28" s="127">
        <v>0</v>
      </c>
      <c r="BW28" s="127">
        <v>0</v>
      </c>
      <c r="BX28" s="127">
        <v>0</v>
      </c>
      <c r="BY28" s="127">
        <v>0</v>
      </c>
      <c r="BZ28" s="127">
        <v>0</v>
      </c>
      <c r="CA28" s="127">
        <v>0</v>
      </c>
      <c r="CB28" s="127">
        <v>0</v>
      </c>
      <c r="CC28" s="127">
        <v>0</v>
      </c>
      <c r="CD28" s="127">
        <v>0</v>
      </c>
      <c r="CE28" s="127">
        <v>0</v>
      </c>
      <c r="CF28" s="127">
        <v>0</v>
      </c>
      <c r="CG28" s="127">
        <v>0</v>
      </c>
      <c r="CH28" s="127">
        <v>0</v>
      </c>
      <c r="CI28" s="127">
        <v>0</v>
      </c>
      <c r="CJ28" s="127">
        <v>0</v>
      </c>
      <c r="CK28" s="127">
        <v>0</v>
      </c>
      <c r="CL28" s="127">
        <v>0</v>
      </c>
      <c r="CM28" s="127">
        <v>0</v>
      </c>
      <c r="CN28" s="127">
        <v>0</v>
      </c>
      <c r="CO28" s="127">
        <v>0</v>
      </c>
      <c r="CP28" s="127">
        <v>0</v>
      </c>
      <c r="CQ28" s="127">
        <v>0</v>
      </c>
      <c r="CR28" s="127">
        <v>0</v>
      </c>
      <c r="CS28" s="127">
        <v>0</v>
      </c>
      <c r="CT28" s="127">
        <v>0</v>
      </c>
      <c r="CU28" s="127">
        <v>0</v>
      </c>
      <c r="CV28" s="127">
        <v>0</v>
      </c>
      <c r="CW28" s="127">
        <v>0</v>
      </c>
      <c r="CX28" s="127">
        <v>0</v>
      </c>
      <c r="CY28" s="127">
        <v>0</v>
      </c>
      <c r="CZ28" s="127">
        <v>0</v>
      </c>
      <c r="DA28" s="127">
        <v>0</v>
      </c>
      <c r="DB28" s="127">
        <v>0</v>
      </c>
      <c r="DC28" s="127">
        <v>0</v>
      </c>
      <c r="DD28" s="127">
        <v>0</v>
      </c>
      <c r="DE28" s="127">
        <v>0</v>
      </c>
      <c r="DF28" s="127">
        <v>0</v>
      </c>
      <c r="DG28" s="127">
        <v>0</v>
      </c>
      <c r="DH28" s="127">
        <v>0</v>
      </c>
      <c r="DI28" s="127">
        <v>0</v>
      </c>
      <c r="DJ28" s="127">
        <v>0</v>
      </c>
      <c r="DK28" s="127">
        <v>0</v>
      </c>
      <c r="DL28" s="127">
        <v>0</v>
      </c>
      <c r="DM28" s="127">
        <v>0</v>
      </c>
      <c r="DN28" s="127">
        <v>0</v>
      </c>
      <c r="DO28" s="127">
        <v>0</v>
      </c>
      <c r="DP28" s="127">
        <v>0</v>
      </c>
      <c r="DQ28" s="127">
        <v>0</v>
      </c>
      <c r="DR28" s="127">
        <v>0</v>
      </c>
      <c r="DS28" s="127">
        <v>0</v>
      </c>
      <c r="DT28" s="127">
        <v>0</v>
      </c>
      <c r="DU28" s="127">
        <v>0</v>
      </c>
      <c r="DV28" s="127">
        <v>0</v>
      </c>
      <c r="DW28" s="127">
        <v>0</v>
      </c>
      <c r="DX28" s="127">
        <v>0</v>
      </c>
      <c r="DY28" s="127">
        <v>0</v>
      </c>
      <c r="DZ28" s="127">
        <v>0</v>
      </c>
      <c r="EA28" s="127">
        <v>0</v>
      </c>
      <c r="EB28" s="127">
        <v>0</v>
      </c>
      <c r="EC28" s="127">
        <v>0</v>
      </c>
      <c r="ED28" s="127">
        <v>0</v>
      </c>
      <c r="EE28" s="127">
        <v>0</v>
      </c>
      <c r="EF28" s="127">
        <v>0</v>
      </c>
      <c r="EG28" s="127">
        <v>0</v>
      </c>
      <c r="EH28" s="127">
        <v>0</v>
      </c>
      <c r="EI28" s="127">
        <v>0</v>
      </c>
      <c r="EJ28" s="127">
        <v>0</v>
      </c>
      <c r="EK28" s="127">
        <v>0</v>
      </c>
      <c r="EL28" s="127">
        <v>0</v>
      </c>
      <c r="EM28" s="127">
        <v>0</v>
      </c>
      <c r="EN28" s="127">
        <v>0</v>
      </c>
      <c r="EO28" s="127">
        <v>0</v>
      </c>
      <c r="EP28" s="127">
        <v>0</v>
      </c>
      <c r="EQ28" s="127">
        <v>0</v>
      </c>
      <c r="ER28" s="127">
        <v>0</v>
      </c>
      <c r="ES28" s="127">
        <v>0</v>
      </c>
      <c r="ET28" s="127">
        <v>0</v>
      </c>
      <c r="EU28" s="127">
        <v>0</v>
      </c>
      <c r="EV28" s="127">
        <v>0</v>
      </c>
      <c r="EW28" s="127">
        <v>0</v>
      </c>
      <c r="EX28" s="127">
        <v>0</v>
      </c>
      <c r="EY28" s="127">
        <v>0</v>
      </c>
      <c r="EZ28" s="127">
        <v>0</v>
      </c>
      <c r="FA28" s="127">
        <v>0</v>
      </c>
      <c r="FB28" s="127">
        <v>0</v>
      </c>
      <c r="FC28" s="127">
        <v>0</v>
      </c>
      <c r="FD28" s="127">
        <v>0</v>
      </c>
      <c r="FE28" s="127">
        <v>0</v>
      </c>
      <c r="FF28" s="127">
        <v>0</v>
      </c>
      <c r="FG28" s="127">
        <v>0</v>
      </c>
      <c r="FH28" s="127">
        <v>0</v>
      </c>
      <c r="FI28" s="127">
        <v>0</v>
      </c>
      <c r="FJ28" s="127">
        <v>0</v>
      </c>
      <c r="FK28" s="127">
        <v>0</v>
      </c>
      <c r="FL28" s="127">
        <v>0</v>
      </c>
      <c r="FM28" s="127">
        <v>0</v>
      </c>
      <c r="FN28" s="127">
        <v>0</v>
      </c>
      <c r="FO28" s="127">
        <v>0</v>
      </c>
      <c r="FP28" s="127">
        <v>0</v>
      </c>
      <c r="FQ28" s="127">
        <v>0</v>
      </c>
      <c r="FR28" s="127">
        <v>0</v>
      </c>
      <c r="FS28" s="127">
        <v>0</v>
      </c>
      <c r="FT28" s="127">
        <v>0</v>
      </c>
      <c r="FU28" s="127">
        <v>0</v>
      </c>
      <c r="FV28" s="127">
        <v>0</v>
      </c>
      <c r="FW28" s="127">
        <v>0</v>
      </c>
      <c r="FX28" s="127">
        <v>0</v>
      </c>
      <c r="FY28" s="127">
        <v>0</v>
      </c>
      <c r="FZ28" s="127">
        <v>0</v>
      </c>
      <c r="GA28" s="127">
        <v>0</v>
      </c>
      <c r="GB28" s="127">
        <v>0</v>
      </c>
      <c r="GC28" s="127">
        <v>0</v>
      </c>
      <c r="GD28" s="127">
        <v>0</v>
      </c>
      <c r="GE28" s="127">
        <v>0</v>
      </c>
      <c r="GF28" s="127">
        <v>0</v>
      </c>
      <c r="GG28" s="127">
        <v>0</v>
      </c>
      <c r="GH28" s="127">
        <v>0</v>
      </c>
      <c r="GI28" s="127">
        <v>0</v>
      </c>
      <c r="GJ28" s="127">
        <v>0</v>
      </c>
      <c r="GK28" s="127">
        <v>0</v>
      </c>
      <c r="GL28" s="127">
        <v>0</v>
      </c>
      <c r="GM28" s="127">
        <v>0</v>
      </c>
      <c r="GN28" s="127">
        <v>0</v>
      </c>
      <c r="GO28" s="127">
        <v>0</v>
      </c>
      <c r="GP28" s="127">
        <v>0</v>
      </c>
      <c r="GQ28" s="127">
        <v>0</v>
      </c>
      <c r="GR28" s="127">
        <v>0</v>
      </c>
      <c r="GS28" s="127">
        <v>0</v>
      </c>
      <c r="GT28" s="127">
        <v>0</v>
      </c>
      <c r="GU28" s="127">
        <v>0</v>
      </c>
      <c r="GV28" s="127">
        <v>0</v>
      </c>
      <c r="GW28" s="127">
        <v>0</v>
      </c>
      <c r="GX28" s="127">
        <v>0</v>
      </c>
      <c r="GY28" s="127">
        <v>0</v>
      </c>
      <c r="GZ28" s="127">
        <v>0</v>
      </c>
    </row>
    <row r="29" spans="1:208" x14ac:dyDescent="0.35">
      <c r="A29" s="16" t="s">
        <v>109</v>
      </c>
      <c r="B29" s="186">
        <v>25965</v>
      </c>
      <c r="C29" s="166"/>
      <c r="D29" s="127">
        <v>0.66</v>
      </c>
      <c r="E29" s="127">
        <v>0.66</v>
      </c>
      <c r="F29" s="127">
        <v>0.66</v>
      </c>
      <c r="G29" s="127">
        <v>0.66</v>
      </c>
      <c r="H29" s="127">
        <v>0.66</v>
      </c>
      <c r="I29" s="127">
        <v>0.66</v>
      </c>
      <c r="J29" s="127">
        <v>0.66</v>
      </c>
      <c r="K29" s="127">
        <v>0.66</v>
      </c>
      <c r="L29" s="127">
        <v>0.66</v>
      </c>
      <c r="M29" s="127">
        <v>0.66</v>
      </c>
      <c r="N29" s="127">
        <v>0.66</v>
      </c>
      <c r="O29" s="127">
        <v>0.66</v>
      </c>
      <c r="P29" s="127">
        <v>0.66</v>
      </c>
      <c r="Q29" s="127">
        <v>0.66</v>
      </c>
      <c r="R29" s="127">
        <v>0.66</v>
      </c>
      <c r="S29" s="127">
        <v>0.66</v>
      </c>
      <c r="T29" s="127">
        <v>0.66</v>
      </c>
      <c r="U29" s="127">
        <v>0.66</v>
      </c>
      <c r="V29" s="127">
        <v>0.66</v>
      </c>
      <c r="W29" s="127">
        <v>0.66</v>
      </c>
      <c r="X29" s="127">
        <v>0.66</v>
      </c>
      <c r="Y29" s="127">
        <v>0.66</v>
      </c>
      <c r="Z29" s="127">
        <v>0.66</v>
      </c>
      <c r="AA29" s="127">
        <v>0.66</v>
      </c>
      <c r="AB29" s="127">
        <v>0.66</v>
      </c>
      <c r="AC29" s="127">
        <v>0.66</v>
      </c>
      <c r="AD29" s="127">
        <v>0.66</v>
      </c>
      <c r="AE29" s="127">
        <v>0.66</v>
      </c>
      <c r="AF29" s="127">
        <v>0.66</v>
      </c>
      <c r="AG29" s="127">
        <v>0.66</v>
      </c>
      <c r="AH29" s="127">
        <v>0.66</v>
      </c>
      <c r="AI29" s="127">
        <v>0.66</v>
      </c>
      <c r="AJ29" s="127">
        <v>0.66</v>
      </c>
      <c r="AK29" s="127">
        <v>0.66</v>
      </c>
      <c r="AL29" s="127">
        <v>0.66</v>
      </c>
      <c r="AM29" s="127">
        <v>0.66</v>
      </c>
      <c r="AN29" s="127">
        <v>0.66</v>
      </c>
      <c r="AO29" s="127">
        <v>0.66</v>
      </c>
      <c r="AP29" s="127">
        <v>0.66</v>
      </c>
      <c r="AQ29" s="127">
        <v>0.66</v>
      </c>
      <c r="AR29" s="127">
        <v>0.66</v>
      </c>
      <c r="AS29" s="127">
        <v>0.66</v>
      </c>
      <c r="AT29" s="127">
        <v>0.66</v>
      </c>
      <c r="AU29" s="127">
        <v>0.66</v>
      </c>
      <c r="AV29" s="127">
        <v>0.66</v>
      </c>
      <c r="AW29" s="127">
        <v>0.66</v>
      </c>
      <c r="AX29" s="127">
        <v>0.66</v>
      </c>
      <c r="AY29" s="127">
        <v>0.66</v>
      </c>
      <c r="AZ29" s="127">
        <v>0.66</v>
      </c>
      <c r="BA29" s="127">
        <v>0.66</v>
      </c>
      <c r="BB29" s="127">
        <v>0.66</v>
      </c>
      <c r="BC29" s="127">
        <v>0.66</v>
      </c>
      <c r="BD29" s="127">
        <v>0.66</v>
      </c>
      <c r="BE29" s="127">
        <v>0.66</v>
      </c>
      <c r="BF29" s="127">
        <v>0.66</v>
      </c>
      <c r="BG29" s="127">
        <v>0.66</v>
      </c>
      <c r="BH29" s="127">
        <v>0.66</v>
      </c>
      <c r="BI29" s="127">
        <v>0.66</v>
      </c>
      <c r="BJ29" s="127">
        <v>0.66</v>
      </c>
      <c r="BK29" s="127">
        <v>0.66</v>
      </c>
      <c r="BL29" s="127">
        <v>0.66</v>
      </c>
      <c r="BM29" s="127">
        <v>0.66</v>
      </c>
      <c r="BN29" s="127">
        <v>0.66</v>
      </c>
      <c r="BO29" s="127">
        <v>0.66</v>
      </c>
      <c r="BP29" s="127">
        <v>0.66</v>
      </c>
      <c r="BQ29" s="127">
        <v>0.66</v>
      </c>
      <c r="BR29" s="127">
        <v>0.66</v>
      </c>
      <c r="BS29" s="127">
        <v>0.66</v>
      </c>
      <c r="BT29" s="127">
        <v>0.66</v>
      </c>
      <c r="BU29" s="127">
        <v>0.66</v>
      </c>
      <c r="BV29" s="127">
        <v>0.66</v>
      </c>
      <c r="BW29" s="127">
        <v>0.66</v>
      </c>
      <c r="BX29" s="127">
        <v>0.66</v>
      </c>
      <c r="BY29" s="127">
        <v>0.66</v>
      </c>
      <c r="BZ29" s="127">
        <v>0.66</v>
      </c>
      <c r="CA29" s="127">
        <v>0.66</v>
      </c>
      <c r="CB29" s="127">
        <v>0.66</v>
      </c>
      <c r="CC29" s="127">
        <v>0.66</v>
      </c>
      <c r="CD29" s="127">
        <v>0.66</v>
      </c>
      <c r="CE29" s="127">
        <v>0.66</v>
      </c>
      <c r="CF29" s="127">
        <v>0.66</v>
      </c>
      <c r="CG29" s="127">
        <v>0.66</v>
      </c>
      <c r="CH29" s="127">
        <v>0.66</v>
      </c>
      <c r="CI29" s="127">
        <v>0.66</v>
      </c>
      <c r="CJ29" s="127">
        <v>0.66</v>
      </c>
      <c r="CK29" s="127">
        <v>0.66</v>
      </c>
      <c r="CL29" s="127">
        <v>0.66</v>
      </c>
      <c r="CM29" s="127">
        <v>0.66</v>
      </c>
      <c r="CN29" s="127">
        <v>0.66</v>
      </c>
      <c r="CO29" s="127">
        <v>0.66</v>
      </c>
      <c r="CP29" s="127">
        <v>0.66</v>
      </c>
      <c r="CQ29" s="127">
        <v>0.66</v>
      </c>
      <c r="CR29" s="127">
        <v>0.66</v>
      </c>
      <c r="CS29" s="127">
        <v>0.66</v>
      </c>
      <c r="CT29" s="127">
        <v>0.66</v>
      </c>
      <c r="CU29" s="127">
        <v>0.66</v>
      </c>
      <c r="CV29" s="127">
        <v>0.66</v>
      </c>
      <c r="CW29" s="127">
        <v>0.66</v>
      </c>
      <c r="CX29" s="127">
        <v>0.66</v>
      </c>
      <c r="CY29" s="127">
        <v>0.66</v>
      </c>
      <c r="CZ29" s="127">
        <v>0.66</v>
      </c>
      <c r="DA29" s="127">
        <v>0.66</v>
      </c>
      <c r="DB29" s="127">
        <v>0.66</v>
      </c>
      <c r="DC29" s="127">
        <v>0.66</v>
      </c>
      <c r="DD29" s="127">
        <v>0.66</v>
      </c>
      <c r="DE29" s="127">
        <v>0.66</v>
      </c>
      <c r="DF29" s="127">
        <v>0.66</v>
      </c>
      <c r="DG29" s="127">
        <v>0.66</v>
      </c>
      <c r="DH29" s="127">
        <v>0.66</v>
      </c>
      <c r="DI29" s="127">
        <v>0.66</v>
      </c>
      <c r="DJ29" s="127">
        <v>0.66</v>
      </c>
      <c r="DK29" s="127">
        <v>0.66</v>
      </c>
      <c r="DL29" s="127">
        <v>0.66</v>
      </c>
      <c r="DM29" s="127">
        <v>0.66</v>
      </c>
      <c r="DN29" s="127">
        <v>0.66</v>
      </c>
      <c r="DO29" s="127">
        <v>0.66</v>
      </c>
      <c r="DP29" s="127">
        <v>0.66</v>
      </c>
      <c r="DQ29" s="127">
        <v>0.66</v>
      </c>
      <c r="DR29" s="127">
        <v>0.66</v>
      </c>
      <c r="DS29" s="127">
        <v>0.66</v>
      </c>
      <c r="DT29" s="127">
        <v>0.66</v>
      </c>
      <c r="DU29" s="127">
        <v>0.66</v>
      </c>
      <c r="DV29" s="127">
        <v>0.66</v>
      </c>
      <c r="DW29" s="127">
        <v>0.66</v>
      </c>
      <c r="DX29" s="127">
        <v>0.66</v>
      </c>
      <c r="DY29" s="127">
        <v>0.66</v>
      </c>
      <c r="DZ29" s="127">
        <v>0.66</v>
      </c>
      <c r="EA29" s="127">
        <v>0.66</v>
      </c>
      <c r="EB29" s="127">
        <v>0.66</v>
      </c>
      <c r="EC29" s="127">
        <v>0.66</v>
      </c>
      <c r="ED29" s="127">
        <v>0.66</v>
      </c>
      <c r="EE29" s="127">
        <v>0.66</v>
      </c>
      <c r="EF29" s="127">
        <v>0.66</v>
      </c>
      <c r="EG29" s="127">
        <v>0.66</v>
      </c>
      <c r="EH29" s="127">
        <v>0.66</v>
      </c>
      <c r="EI29" s="127">
        <v>0.66</v>
      </c>
      <c r="EJ29" s="127">
        <v>0.66</v>
      </c>
      <c r="EK29" s="127">
        <v>0.66</v>
      </c>
      <c r="EL29" s="127">
        <v>0.66</v>
      </c>
      <c r="EM29" s="127">
        <v>0.66</v>
      </c>
      <c r="EN29" s="127">
        <v>0.66</v>
      </c>
      <c r="EO29" s="127">
        <v>0.66</v>
      </c>
      <c r="EP29" s="127">
        <v>0.66</v>
      </c>
      <c r="EQ29" s="127">
        <v>0.66</v>
      </c>
      <c r="ER29" s="127">
        <v>0.66</v>
      </c>
      <c r="ES29" s="127">
        <v>0.66</v>
      </c>
      <c r="ET29" s="127">
        <v>0.66</v>
      </c>
      <c r="EU29" s="127">
        <v>0.66</v>
      </c>
      <c r="EV29" s="127">
        <v>0.66</v>
      </c>
      <c r="EW29" s="127">
        <v>0.66</v>
      </c>
      <c r="EX29" s="127">
        <v>0.66</v>
      </c>
      <c r="EY29" s="127">
        <v>0.66</v>
      </c>
      <c r="EZ29" s="127">
        <v>0.66</v>
      </c>
      <c r="FA29" s="127">
        <v>0.66</v>
      </c>
      <c r="FB29" s="127">
        <v>0.66</v>
      </c>
      <c r="FC29" s="127">
        <v>0.66</v>
      </c>
      <c r="FD29" s="127">
        <v>0.66</v>
      </c>
      <c r="FE29" s="127">
        <v>0.66</v>
      </c>
      <c r="FF29" s="127">
        <v>0.66</v>
      </c>
      <c r="FG29" s="127">
        <v>0.66</v>
      </c>
      <c r="FH29" s="127">
        <v>0.66</v>
      </c>
      <c r="FI29" s="127">
        <v>0.66</v>
      </c>
      <c r="FJ29" s="127">
        <v>0.66</v>
      </c>
      <c r="FK29" s="127">
        <v>0.66</v>
      </c>
      <c r="FL29" s="127">
        <v>0.66</v>
      </c>
      <c r="FM29" s="127">
        <v>0.66</v>
      </c>
      <c r="FN29" s="127">
        <v>0.66</v>
      </c>
      <c r="FO29" s="127">
        <v>0.66</v>
      </c>
      <c r="FP29" s="127">
        <v>0.66</v>
      </c>
      <c r="FQ29" s="127">
        <v>0.66</v>
      </c>
      <c r="FR29" s="127">
        <v>0.66</v>
      </c>
      <c r="FS29" s="127">
        <v>0.66</v>
      </c>
      <c r="FT29" s="127">
        <v>0.66</v>
      </c>
      <c r="FU29" s="127">
        <v>0.66</v>
      </c>
      <c r="FV29" s="127">
        <v>0.66</v>
      </c>
      <c r="FW29" s="127">
        <v>0.66</v>
      </c>
      <c r="FX29" s="127">
        <v>0.66</v>
      </c>
      <c r="FY29" s="127">
        <v>0.66</v>
      </c>
      <c r="FZ29" s="127">
        <v>0.66</v>
      </c>
      <c r="GA29" s="127">
        <v>0.66</v>
      </c>
      <c r="GB29" s="127">
        <v>0.66</v>
      </c>
      <c r="GC29" s="127">
        <v>0.66</v>
      </c>
      <c r="GD29" s="127">
        <v>0.66</v>
      </c>
      <c r="GE29" s="127">
        <v>0.66</v>
      </c>
      <c r="GF29" s="127">
        <v>0.66</v>
      </c>
      <c r="GG29" s="127">
        <v>0.66</v>
      </c>
      <c r="GH29" s="127">
        <v>0.66</v>
      </c>
      <c r="GI29" s="127">
        <v>0.66</v>
      </c>
      <c r="GJ29" s="127">
        <v>0.66</v>
      </c>
      <c r="GK29" s="127">
        <v>0.66</v>
      </c>
      <c r="GL29" s="127">
        <v>0.66</v>
      </c>
      <c r="GM29" s="127">
        <v>0.66</v>
      </c>
      <c r="GN29" s="127">
        <v>0.66</v>
      </c>
      <c r="GO29" s="127">
        <v>0.66</v>
      </c>
      <c r="GP29" s="127">
        <v>0.66</v>
      </c>
      <c r="GQ29" s="127">
        <v>0.66</v>
      </c>
      <c r="GR29" s="127">
        <v>0.66</v>
      </c>
      <c r="GS29" s="127">
        <v>0.66</v>
      </c>
      <c r="GT29" s="127">
        <v>0.66</v>
      </c>
      <c r="GU29" s="127">
        <v>0.66</v>
      </c>
      <c r="GV29" s="127">
        <v>0.66</v>
      </c>
      <c r="GW29" s="127">
        <v>0.66</v>
      </c>
      <c r="GX29" s="127">
        <v>0.66</v>
      </c>
      <c r="GY29" s="127">
        <v>0.66</v>
      </c>
      <c r="GZ29" s="127">
        <v>0.66</v>
      </c>
    </row>
    <row r="30" spans="1:208" x14ac:dyDescent="0.35">
      <c r="A30" s="16" t="s">
        <v>26</v>
      </c>
      <c r="B30" s="186">
        <v>33512</v>
      </c>
      <c r="C30" s="166"/>
      <c r="D30" s="127">
        <v>0</v>
      </c>
      <c r="E30" s="127">
        <v>0</v>
      </c>
      <c r="F30" s="127">
        <v>0</v>
      </c>
      <c r="G30" s="127">
        <v>0</v>
      </c>
      <c r="H30" s="127">
        <v>0</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v>
      </c>
      <c r="AR30" s="127">
        <v>0</v>
      </c>
      <c r="AS30" s="127">
        <v>0</v>
      </c>
      <c r="AT30" s="127">
        <v>0</v>
      </c>
      <c r="AU30" s="127">
        <v>0</v>
      </c>
      <c r="AV30" s="127">
        <v>0</v>
      </c>
      <c r="AW30" s="127">
        <v>0</v>
      </c>
      <c r="AX30" s="127">
        <v>0</v>
      </c>
      <c r="AY30" s="127">
        <v>0</v>
      </c>
      <c r="AZ30" s="127">
        <v>0</v>
      </c>
      <c r="BA30" s="127">
        <v>0</v>
      </c>
      <c r="BB30" s="127">
        <v>0</v>
      </c>
      <c r="BC30" s="127">
        <v>0</v>
      </c>
      <c r="BD30" s="127">
        <v>0</v>
      </c>
      <c r="BE30" s="127">
        <v>0</v>
      </c>
      <c r="BF30" s="127">
        <v>0</v>
      </c>
      <c r="BG30" s="127">
        <v>0</v>
      </c>
      <c r="BH30" s="127">
        <v>0</v>
      </c>
      <c r="BI30" s="127">
        <v>0</v>
      </c>
      <c r="BJ30" s="127">
        <v>0</v>
      </c>
      <c r="BK30" s="127">
        <v>0</v>
      </c>
      <c r="BL30" s="127">
        <v>0</v>
      </c>
      <c r="BM30" s="127">
        <v>0</v>
      </c>
      <c r="BN30" s="127">
        <v>0</v>
      </c>
      <c r="BO30" s="127">
        <v>0</v>
      </c>
      <c r="BP30" s="127">
        <v>0</v>
      </c>
      <c r="BQ30" s="127">
        <v>0</v>
      </c>
      <c r="BR30" s="127">
        <v>0</v>
      </c>
      <c r="BS30" s="127">
        <v>0</v>
      </c>
      <c r="BT30" s="127">
        <v>0</v>
      </c>
      <c r="BU30" s="127">
        <v>0</v>
      </c>
      <c r="BV30" s="127">
        <v>0</v>
      </c>
      <c r="BW30" s="127">
        <v>2</v>
      </c>
      <c r="BX30" s="127">
        <v>2</v>
      </c>
      <c r="BY30" s="127">
        <v>2</v>
      </c>
      <c r="BZ30" s="127">
        <v>2</v>
      </c>
      <c r="CA30" s="127">
        <v>2</v>
      </c>
      <c r="CB30" s="127">
        <v>2</v>
      </c>
      <c r="CC30" s="127">
        <v>2</v>
      </c>
      <c r="CD30" s="127">
        <v>2</v>
      </c>
      <c r="CE30" s="127">
        <v>2</v>
      </c>
      <c r="CF30" s="127">
        <v>2</v>
      </c>
      <c r="CG30" s="127">
        <v>2</v>
      </c>
      <c r="CH30" s="127">
        <v>2</v>
      </c>
      <c r="CI30" s="127">
        <v>2</v>
      </c>
      <c r="CJ30" s="127">
        <v>2</v>
      </c>
      <c r="CK30" s="127">
        <v>2</v>
      </c>
      <c r="CL30" s="127">
        <v>2</v>
      </c>
      <c r="CM30" s="127">
        <v>2</v>
      </c>
      <c r="CN30" s="127">
        <v>2</v>
      </c>
      <c r="CO30" s="127">
        <v>2</v>
      </c>
      <c r="CP30" s="127">
        <v>2</v>
      </c>
      <c r="CQ30" s="127">
        <v>2</v>
      </c>
      <c r="CR30" s="127">
        <v>2</v>
      </c>
      <c r="CS30" s="127">
        <v>2</v>
      </c>
      <c r="CT30" s="127">
        <v>2</v>
      </c>
      <c r="CU30" s="127">
        <v>2</v>
      </c>
      <c r="CV30" s="127">
        <v>2</v>
      </c>
      <c r="CW30" s="127">
        <v>2</v>
      </c>
      <c r="CX30" s="127">
        <v>2</v>
      </c>
      <c r="CY30" s="127">
        <v>2</v>
      </c>
      <c r="CZ30" s="127">
        <v>2</v>
      </c>
      <c r="DA30" s="127">
        <v>2</v>
      </c>
      <c r="DB30" s="127">
        <v>2</v>
      </c>
      <c r="DC30" s="127">
        <v>2</v>
      </c>
      <c r="DD30" s="127">
        <v>2</v>
      </c>
      <c r="DE30" s="127">
        <v>2</v>
      </c>
      <c r="DF30" s="127">
        <v>2</v>
      </c>
      <c r="DG30" s="127">
        <v>2</v>
      </c>
      <c r="DH30" s="127">
        <v>2.1333333333333302</v>
      </c>
      <c r="DI30" s="127">
        <v>3</v>
      </c>
      <c r="DJ30" s="127">
        <v>2.2999999999999998</v>
      </c>
      <c r="DK30" s="127">
        <v>2.2999999999999998</v>
      </c>
      <c r="DL30" s="127">
        <v>2.2999999999999998</v>
      </c>
      <c r="DM30" s="127">
        <v>2.2999999999999998</v>
      </c>
      <c r="DN30" s="127">
        <v>2.2999999999999998</v>
      </c>
      <c r="DO30" s="127">
        <v>2.2999999999999998</v>
      </c>
      <c r="DP30" s="127">
        <v>2.2999999999999998</v>
      </c>
      <c r="DQ30" s="127">
        <v>2.2999999999999998</v>
      </c>
      <c r="DR30" s="127">
        <v>5.08</v>
      </c>
      <c r="DS30" s="127">
        <v>5.08</v>
      </c>
      <c r="DT30" s="127">
        <v>5.08</v>
      </c>
      <c r="DU30" s="127">
        <v>5.08</v>
      </c>
      <c r="DV30" s="127">
        <v>5.08</v>
      </c>
      <c r="DW30" s="127">
        <v>5.08</v>
      </c>
      <c r="DX30" s="127">
        <v>5.08</v>
      </c>
      <c r="DY30" s="127">
        <v>5.08</v>
      </c>
      <c r="DZ30" s="127">
        <v>5.78</v>
      </c>
      <c r="EA30" s="127">
        <v>5.78</v>
      </c>
      <c r="EB30" s="127">
        <v>5.78</v>
      </c>
      <c r="EC30" s="127">
        <v>5.78</v>
      </c>
      <c r="ED30" s="127">
        <v>5.78</v>
      </c>
      <c r="EE30" s="127">
        <v>5.78</v>
      </c>
      <c r="EF30" s="127">
        <v>5.78</v>
      </c>
      <c r="EG30" s="127">
        <v>5.78</v>
      </c>
      <c r="EH30" s="127">
        <v>7.33</v>
      </c>
      <c r="EI30" s="127">
        <v>7.33</v>
      </c>
      <c r="EJ30" s="127">
        <v>7.33</v>
      </c>
      <c r="EK30" s="127">
        <v>7.33</v>
      </c>
      <c r="EL30" s="127">
        <v>9.34</v>
      </c>
      <c r="EM30" s="127">
        <v>9.34</v>
      </c>
      <c r="EN30" s="127">
        <v>9.34</v>
      </c>
      <c r="EO30" s="127">
        <v>9.34</v>
      </c>
      <c r="EP30" s="127">
        <v>9.9</v>
      </c>
      <c r="EQ30" s="127">
        <v>9.9</v>
      </c>
      <c r="ER30" s="127">
        <v>9.9</v>
      </c>
      <c r="ES30" s="127">
        <v>9.9</v>
      </c>
      <c r="ET30" s="127">
        <v>9.9</v>
      </c>
      <c r="EU30" s="127">
        <v>9.9</v>
      </c>
      <c r="EV30" s="127">
        <v>9.9</v>
      </c>
      <c r="EW30" s="127">
        <v>9.9</v>
      </c>
      <c r="EX30" s="127">
        <v>9.9</v>
      </c>
      <c r="EY30" s="127">
        <v>9.9</v>
      </c>
      <c r="EZ30" s="127">
        <v>9.9</v>
      </c>
      <c r="FA30" s="127">
        <v>9.9</v>
      </c>
      <c r="FB30" s="127">
        <v>9.9</v>
      </c>
      <c r="FC30" s="127">
        <v>9.9</v>
      </c>
      <c r="FD30" s="127">
        <v>9.9</v>
      </c>
      <c r="FE30" s="127">
        <v>9.9</v>
      </c>
      <c r="FF30" s="127">
        <v>9.9</v>
      </c>
      <c r="FG30" s="127">
        <v>9.9</v>
      </c>
      <c r="FH30" s="127">
        <v>9.9</v>
      </c>
      <c r="FI30" s="127">
        <v>9.9</v>
      </c>
      <c r="FJ30" s="127">
        <v>9.9</v>
      </c>
      <c r="FK30" s="127">
        <v>9.9</v>
      </c>
      <c r="FL30" s="127">
        <v>9.9</v>
      </c>
      <c r="FM30" s="127">
        <v>9.9</v>
      </c>
      <c r="FN30" s="127">
        <v>6.9</v>
      </c>
      <c r="FO30" s="127">
        <v>6.9</v>
      </c>
      <c r="FP30" s="127">
        <v>6.9</v>
      </c>
      <c r="FQ30" s="127">
        <v>6.9</v>
      </c>
      <c r="FR30" s="127">
        <v>6.9</v>
      </c>
      <c r="FS30" s="127">
        <v>6.9</v>
      </c>
      <c r="FT30" s="127">
        <v>6.9</v>
      </c>
      <c r="FU30" s="127">
        <v>6.9</v>
      </c>
      <c r="FV30" s="127">
        <v>6</v>
      </c>
      <c r="FW30" s="127">
        <v>6</v>
      </c>
      <c r="FX30" s="127">
        <v>6</v>
      </c>
      <c r="FY30" s="127">
        <v>6</v>
      </c>
      <c r="FZ30" s="127">
        <v>6</v>
      </c>
      <c r="GA30" s="127">
        <v>6</v>
      </c>
      <c r="GB30" s="127">
        <v>6</v>
      </c>
      <c r="GC30" s="127">
        <v>6</v>
      </c>
      <c r="GD30" s="127">
        <v>6</v>
      </c>
      <c r="GE30" s="127">
        <v>6</v>
      </c>
      <c r="GF30" s="127">
        <v>6</v>
      </c>
      <c r="GG30" s="127">
        <v>6</v>
      </c>
      <c r="GH30" s="127">
        <v>6</v>
      </c>
      <c r="GI30" s="127">
        <v>6</v>
      </c>
      <c r="GJ30" s="127">
        <v>6</v>
      </c>
      <c r="GK30" s="127">
        <v>6</v>
      </c>
      <c r="GL30" s="127">
        <v>6</v>
      </c>
      <c r="GM30" s="127">
        <v>6</v>
      </c>
      <c r="GN30" s="127">
        <v>6</v>
      </c>
      <c r="GO30" s="127">
        <v>6</v>
      </c>
      <c r="GP30" s="127">
        <v>6</v>
      </c>
      <c r="GQ30" s="127">
        <v>6</v>
      </c>
      <c r="GR30" s="127">
        <v>6</v>
      </c>
      <c r="GS30" s="127">
        <v>6</v>
      </c>
      <c r="GT30" s="127">
        <v>6</v>
      </c>
      <c r="GU30" s="127">
        <v>6</v>
      </c>
      <c r="GV30" s="127">
        <v>6</v>
      </c>
      <c r="GW30" s="127">
        <v>6</v>
      </c>
      <c r="GX30" s="127">
        <v>6</v>
      </c>
      <c r="GY30" s="127">
        <v>6</v>
      </c>
      <c r="GZ30" s="127">
        <v>6</v>
      </c>
    </row>
    <row r="31" spans="1:208" x14ac:dyDescent="0.35">
      <c r="A31" s="16" t="s">
        <v>27</v>
      </c>
      <c r="B31" s="186">
        <v>33239</v>
      </c>
      <c r="C31" s="166">
        <v>35215</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6">
        <v>0</v>
      </c>
      <c r="EL31" s="26">
        <v>0</v>
      </c>
      <c r="EM31" s="26">
        <v>0</v>
      </c>
      <c r="EN31" s="26">
        <v>0</v>
      </c>
      <c r="EO31" s="26">
        <v>0</v>
      </c>
      <c r="EP31" s="26">
        <v>0</v>
      </c>
      <c r="EQ31" s="26">
        <v>0</v>
      </c>
      <c r="ER31" s="26">
        <v>0</v>
      </c>
      <c r="ES31" s="26">
        <v>0</v>
      </c>
      <c r="ET31" s="26">
        <v>0</v>
      </c>
      <c r="EU31" s="26">
        <v>0</v>
      </c>
      <c r="EV31" s="26">
        <v>0</v>
      </c>
      <c r="EW31" s="26">
        <v>0</v>
      </c>
      <c r="EX31" s="26">
        <v>0</v>
      </c>
      <c r="EY31" s="26">
        <v>0</v>
      </c>
      <c r="EZ31" s="26">
        <v>0</v>
      </c>
      <c r="FA31" s="26">
        <v>0</v>
      </c>
      <c r="FB31" s="26">
        <v>0</v>
      </c>
      <c r="FC31" s="26">
        <v>0</v>
      </c>
      <c r="FD31" s="26">
        <v>0</v>
      </c>
      <c r="FE31" s="26">
        <v>0</v>
      </c>
      <c r="FF31" s="26">
        <v>0</v>
      </c>
      <c r="FG31" s="26">
        <v>0</v>
      </c>
      <c r="FH31" s="26">
        <v>0</v>
      </c>
      <c r="FI31" s="26">
        <v>0</v>
      </c>
      <c r="FJ31" s="26">
        <v>0</v>
      </c>
      <c r="FK31" s="26">
        <v>0</v>
      </c>
      <c r="FL31" s="26">
        <v>0</v>
      </c>
      <c r="FM31" s="26">
        <v>0</v>
      </c>
      <c r="FN31" s="26">
        <v>0</v>
      </c>
      <c r="FO31" s="26">
        <v>0</v>
      </c>
      <c r="FP31" s="26">
        <v>0</v>
      </c>
      <c r="FQ31" s="26">
        <v>0</v>
      </c>
      <c r="FR31" s="26">
        <v>0</v>
      </c>
      <c r="FS31" s="26">
        <v>0</v>
      </c>
      <c r="FT31" s="26">
        <v>0</v>
      </c>
      <c r="FU31" s="26">
        <v>0</v>
      </c>
      <c r="FV31" s="26">
        <v>0</v>
      </c>
      <c r="FW31" s="26">
        <v>0</v>
      </c>
      <c r="FX31" s="26">
        <v>0</v>
      </c>
      <c r="FY31" s="26">
        <v>0</v>
      </c>
      <c r="FZ31" s="26">
        <v>0</v>
      </c>
      <c r="GA31" s="26">
        <v>0</v>
      </c>
      <c r="GB31" s="26">
        <v>0</v>
      </c>
      <c r="GC31" s="26">
        <v>0</v>
      </c>
      <c r="GD31" s="26">
        <v>0</v>
      </c>
      <c r="GE31" s="26">
        <v>0</v>
      </c>
      <c r="GF31" s="26">
        <v>0</v>
      </c>
      <c r="GG31" s="26">
        <v>0</v>
      </c>
      <c r="GH31" s="26">
        <v>0</v>
      </c>
      <c r="GI31" s="26">
        <v>0</v>
      </c>
      <c r="GJ31" s="26">
        <v>0</v>
      </c>
      <c r="GK31" s="26">
        <v>0</v>
      </c>
      <c r="GL31" s="26">
        <v>0</v>
      </c>
      <c r="GM31" s="26">
        <v>0</v>
      </c>
      <c r="GN31" s="26">
        <v>0</v>
      </c>
      <c r="GO31" s="26">
        <v>0</v>
      </c>
      <c r="GP31" s="26">
        <v>0</v>
      </c>
      <c r="GQ31" s="26">
        <v>0</v>
      </c>
      <c r="GR31" s="26">
        <v>0</v>
      </c>
      <c r="GS31" s="26">
        <v>0</v>
      </c>
      <c r="GT31" s="26">
        <v>0</v>
      </c>
      <c r="GU31" s="26">
        <v>0</v>
      </c>
      <c r="GV31" s="26">
        <v>0</v>
      </c>
      <c r="GW31" s="26">
        <v>0</v>
      </c>
      <c r="GX31" s="26">
        <v>0</v>
      </c>
      <c r="GY31" s="26">
        <v>0</v>
      </c>
      <c r="GZ31" s="26">
        <v>0</v>
      </c>
    </row>
    <row r="32" spans="1:208" ht="16.5" x14ac:dyDescent="0.35">
      <c r="A32" s="59" t="s">
        <v>84</v>
      </c>
      <c r="B32" s="186">
        <v>43282</v>
      </c>
      <c r="C32" s="166">
        <v>45473</v>
      </c>
      <c r="D32" s="127">
        <v>0</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v>0</v>
      </c>
      <c r="BG32" s="127">
        <v>0</v>
      </c>
      <c r="BH32" s="127">
        <v>0</v>
      </c>
      <c r="BI32" s="127">
        <v>0</v>
      </c>
      <c r="BJ32" s="127">
        <v>0</v>
      </c>
      <c r="BK32" s="127">
        <v>0</v>
      </c>
      <c r="BL32" s="127">
        <v>0</v>
      </c>
      <c r="BM32" s="127">
        <v>0</v>
      </c>
      <c r="BN32" s="127">
        <v>0</v>
      </c>
      <c r="BO32" s="127">
        <v>0</v>
      </c>
      <c r="BP32" s="127">
        <v>0</v>
      </c>
      <c r="BQ32" s="127">
        <v>0</v>
      </c>
      <c r="BR32" s="127">
        <v>0</v>
      </c>
      <c r="BS32" s="127">
        <v>0</v>
      </c>
      <c r="BT32" s="127">
        <v>0</v>
      </c>
      <c r="BU32" s="127">
        <v>0</v>
      </c>
      <c r="BV32" s="127">
        <v>0</v>
      </c>
      <c r="BW32" s="127">
        <v>0</v>
      </c>
      <c r="BX32" s="127">
        <v>0</v>
      </c>
      <c r="BY32" s="127">
        <v>0</v>
      </c>
      <c r="BZ32" s="127">
        <v>0</v>
      </c>
      <c r="CA32" s="127">
        <v>0</v>
      </c>
      <c r="CB32" s="127">
        <v>0</v>
      </c>
      <c r="CC32" s="127">
        <v>0</v>
      </c>
      <c r="CD32" s="127">
        <v>0</v>
      </c>
      <c r="CE32" s="127">
        <v>0</v>
      </c>
      <c r="CF32" s="127">
        <v>0</v>
      </c>
      <c r="CG32" s="127">
        <v>0</v>
      </c>
      <c r="CH32" s="127">
        <v>0</v>
      </c>
      <c r="CI32" s="127">
        <v>0</v>
      </c>
      <c r="CJ32" s="127">
        <v>0</v>
      </c>
      <c r="CK32" s="127">
        <v>0</v>
      </c>
      <c r="CL32" s="127">
        <v>0</v>
      </c>
      <c r="CM32" s="127">
        <v>0</v>
      </c>
      <c r="CN32" s="127">
        <v>0</v>
      </c>
      <c r="CO32" s="127">
        <v>0</v>
      </c>
      <c r="CP32" s="127">
        <v>0</v>
      </c>
      <c r="CQ32" s="127">
        <v>0</v>
      </c>
      <c r="CR32" s="127">
        <v>0</v>
      </c>
      <c r="CS32" s="127">
        <v>0</v>
      </c>
      <c r="CT32" s="127">
        <v>0</v>
      </c>
      <c r="CU32" s="127">
        <v>0</v>
      </c>
      <c r="CV32" s="127">
        <v>0</v>
      </c>
      <c r="CW32" s="127">
        <v>0</v>
      </c>
      <c r="CX32" s="127">
        <v>0</v>
      </c>
      <c r="CY32" s="127">
        <v>0</v>
      </c>
      <c r="CZ32" s="127">
        <v>0</v>
      </c>
      <c r="DA32" s="127">
        <v>0</v>
      </c>
      <c r="DB32" s="127">
        <v>0</v>
      </c>
      <c r="DC32" s="127">
        <v>0</v>
      </c>
      <c r="DD32" s="127">
        <v>0</v>
      </c>
      <c r="DE32" s="127">
        <v>0</v>
      </c>
      <c r="DF32" s="127">
        <v>0</v>
      </c>
      <c r="DG32" s="127">
        <v>0</v>
      </c>
      <c r="DH32" s="127">
        <v>0</v>
      </c>
      <c r="DI32" s="127">
        <v>0</v>
      </c>
      <c r="DJ32" s="127">
        <v>0</v>
      </c>
      <c r="DK32" s="127">
        <v>0</v>
      </c>
      <c r="DL32" s="127">
        <v>0</v>
      </c>
      <c r="DM32" s="127">
        <v>0</v>
      </c>
      <c r="DN32" s="127">
        <v>0</v>
      </c>
      <c r="DO32" s="127">
        <v>0</v>
      </c>
      <c r="DP32" s="127">
        <v>0</v>
      </c>
      <c r="DQ32" s="127">
        <v>0</v>
      </c>
      <c r="DR32" s="127">
        <v>0</v>
      </c>
      <c r="DS32" s="127">
        <v>0</v>
      </c>
      <c r="DT32" s="127">
        <v>0</v>
      </c>
      <c r="DU32" s="127">
        <v>0</v>
      </c>
      <c r="DV32" s="127">
        <v>0</v>
      </c>
      <c r="DW32" s="127">
        <v>0</v>
      </c>
      <c r="DX32" s="127">
        <v>0</v>
      </c>
      <c r="DY32" s="127">
        <v>0</v>
      </c>
      <c r="DZ32" s="127">
        <v>0</v>
      </c>
      <c r="EA32" s="127">
        <v>0</v>
      </c>
      <c r="EB32" s="127">
        <v>0</v>
      </c>
      <c r="EC32" s="127">
        <v>0</v>
      </c>
      <c r="ED32" s="127">
        <v>0</v>
      </c>
      <c r="EE32" s="127">
        <v>0</v>
      </c>
      <c r="EF32" s="127">
        <v>0</v>
      </c>
      <c r="EG32" s="127">
        <v>0</v>
      </c>
      <c r="EH32" s="127">
        <v>0</v>
      </c>
      <c r="EI32" s="127">
        <v>0</v>
      </c>
      <c r="EJ32" s="127">
        <v>0</v>
      </c>
      <c r="EK32" s="127">
        <v>0</v>
      </c>
      <c r="EL32" s="127">
        <v>0</v>
      </c>
      <c r="EM32" s="127">
        <v>0</v>
      </c>
      <c r="EN32" s="127">
        <v>0</v>
      </c>
      <c r="EO32" s="127">
        <v>0</v>
      </c>
      <c r="EP32" s="127">
        <v>0</v>
      </c>
      <c r="EQ32" s="127">
        <v>0</v>
      </c>
      <c r="ER32" s="127">
        <v>0</v>
      </c>
      <c r="ES32" s="127">
        <v>0</v>
      </c>
      <c r="ET32" s="127">
        <v>0</v>
      </c>
      <c r="EU32" s="127">
        <v>0</v>
      </c>
      <c r="EV32" s="127">
        <v>0</v>
      </c>
      <c r="EW32" s="127">
        <v>0</v>
      </c>
      <c r="EX32" s="127">
        <v>0</v>
      </c>
      <c r="EY32" s="127">
        <v>0</v>
      </c>
      <c r="EZ32" s="127">
        <v>0</v>
      </c>
      <c r="FA32" s="127">
        <v>0</v>
      </c>
      <c r="FB32" s="127">
        <v>0</v>
      </c>
      <c r="FC32" s="127">
        <v>0</v>
      </c>
      <c r="FD32" s="127">
        <v>0</v>
      </c>
      <c r="FE32" s="127">
        <v>0</v>
      </c>
      <c r="FF32" s="127">
        <v>0</v>
      </c>
      <c r="FG32" s="127">
        <v>0</v>
      </c>
      <c r="FH32" s="127">
        <v>0</v>
      </c>
      <c r="FI32" s="127">
        <v>0</v>
      </c>
      <c r="FJ32" s="127">
        <v>0</v>
      </c>
      <c r="FK32" s="127">
        <v>0</v>
      </c>
      <c r="FL32" s="127">
        <v>0</v>
      </c>
      <c r="FM32" s="127">
        <v>0</v>
      </c>
      <c r="FN32" s="127">
        <v>0</v>
      </c>
      <c r="FO32" s="127">
        <v>0</v>
      </c>
      <c r="FP32" s="127">
        <v>0</v>
      </c>
      <c r="FQ32" s="127">
        <v>0</v>
      </c>
      <c r="FR32" s="127">
        <v>0</v>
      </c>
      <c r="FS32" s="127">
        <v>0</v>
      </c>
      <c r="FT32" s="127">
        <v>0</v>
      </c>
      <c r="FU32" s="127">
        <v>0</v>
      </c>
      <c r="FV32" s="127">
        <v>0</v>
      </c>
      <c r="FW32" s="127">
        <v>0</v>
      </c>
      <c r="FX32" s="127">
        <v>0</v>
      </c>
      <c r="FY32" s="127">
        <v>0</v>
      </c>
      <c r="FZ32" s="127">
        <v>3.3767242440746701</v>
      </c>
      <c r="GA32" s="127">
        <v>3.37625173196058</v>
      </c>
      <c r="GB32" s="127">
        <v>3.3757791057131201</v>
      </c>
      <c r="GC32" s="127">
        <v>3.3753066512928198</v>
      </c>
      <c r="GD32" s="127">
        <v>3.3748069766265401</v>
      </c>
      <c r="GE32" s="127">
        <v>3.3718303172708302</v>
      </c>
      <c r="GF32" s="127">
        <v>3.3688533023657401</v>
      </c>
      <c r="GG32" s="127">
        <v>3.3658766430100302</v>
      </c>
      <c r="GH32" s="127">
        <v>3.36285190672162</v>
      </c>
      <c r="GI32" s="127">
        <v>3.3554194590151898</v>
      </c>
      <c r="GJ32" s="127">
        <v>3.34798521603153</v>
      </c>
      <c r="GK32" s="127">
        <v>3.34055367582787</v>
      </c>
      <c r="GL32" s="127">
        <v>3.3331411259711201</v>
      </c>
      <c r="GM32" s="127">
        <v>3.3274576051859399</v>
      </c>
      <c r="GN32" s="127">
        <v>3.3217727115696398</v>
      </c>
      <c r="GO32" s="127">
        <v>3.3160898847430298</v>
      </c>
      <c r="GP32" s="127">
        <v>3.3105587563173202</v>
      </c>
      <c r="GQ32" s="127">
        <v>3.31883287633126</v>
      </c>
      <c r="GR32" s="127">
        <v>3.3271089949249202</v>
      </c>
      <c r="GS32" s="127">
        <v>3.3353821046677998</v>
      </c>
      <c r="GT32" s="127">
        <v>3.34363319136658</v>
      </c>
      <c r="GU32" s="127">
        <v>3.3498791707813602</v>
      </c>
      <c r="GV32" s="127">
        <v>3.3561258962519802</v>
      </c>
      <c r="GW32" s="127">
        <v>3.36237187566676</v>
      </c>
      <c r="GX32" s="127">
        <v>0</v>
      </c>
      <c r="GY32" s="127">
        <v>0</v>
      </c>
      <c r="GZ32" s="127">
        <v>0</v>
      </c>
    </row>
    <row r="33" spans="1:208" x14ac:dyDescent="0.35">
      <c r="A33" s="16"/>
      <c r="B33" s="186"/>
      <c r="C33" s="166"/>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c r="GZ33" s="185"/>
    </row>
    <row r="34" spans="1:208" x14ac:dyDescent="0.35">
      <c r="A34" s="183" t="s">
        <v>142</v>
      </c>
      <c r="B34" s="184"/>
      <c r="C34" s="165"/>
      <c r="D34" s="153">
        <v>0.33</v>
      </c>
      <c r="E34" s="153">
        <v>0.33</v>
      </c>
      <c r="F34" s="153">
        <v>0.33</v>
      </c>
      <c r="G34" s="153">
        <v>0.33</v>
      </c>
      <c r="H34" s="153">
        <v>0.33</v>
      </c>
      <c r="I34" s="153">
        <v>0.33</v>
      </c>
      <c r="J34" s="153">
        <v>0.33</v>
      </c>
      <c r="K34" s="153">
        <v>0.33</v>
      </c>
      <c r="L34" s="153">
        <v>0.33</v>
      </c>
      <c r="M34" s="153">
        <v>0.33</v>
      </c>
      <c r="N34" s="153">
        <v>0.33</v>
      </c>
      <c r="O34" s="153">
        <v>0.33</v>
      </c>
      <c r="P34" s="153">
        <v>0.33</v>
      </c>
      <c r="Q34" s="153">
        <v>0.33</v>
      </c>
      <c r="R34" s="153">
        <v>0.33</v>
      </c>
      <c r="S34" s="153">
        <v>0.33</v>
      </c>
      <c r="T34" s="153">
        <v>0.33</v>
      </c>
      <c r="U34" s="153">
        <v>0.33</v>
      </c>
      <c r="V34" s="153">
        <v>0.33</v>
      </c>
      <c r="W34" s="153">
        <v>0.33</v>
      </c>
      <c r="X34" s="153">
        <v>0.33</v>
      </c>
      <c r="Y34" s="153">
        <v>0.83000000000000007</v>
      </c>
      <c r="Z34" s="153">
        <v>0.83000000000000007</v>
      </c>
      <c r="AA34" s="153">
        <v>0.83000000000000007</v>
      </c>
      <c r="AB34" s="153">
        <v>0.83000000000000007</v>
      </c>
      <c r="AC34" s="153">
        <v>0.83000000000000007</v>
      </c>
      <c r="AD34" s="153">
        <v>0.83000000000000007</v>
      </c>
      <c r="AE34" s="153">
        <v>0.83000000000000007</v>
      </c>
      <c r="AF34" s="153">
        <v>0.83000000000000007</v>
      </c>
      <c r="AG34" s="153">
        <v>0.83000000000000007</v>
      </c>
      <c r="AH34" s="153">
        <v>0.83000000000000007</v>
      </c>
      <c r="AI34" s="153">
        <v>0.83000000000000007</v>
      </c>
      <c r="AJ34" s="153">
        <v>0.83000000000000007</v>
      </c>
      <c r="AK34" s="153">
        <v>0.83000000000000007</v>
      </c>
      <c r="AL34" s="153">
        <v>4.9082608695652201</v>
      </c>
      <c r="AM34" s="153">
        <v>7.53</v>
      </c>
      <c r="AN34" s="153">
        <v>7.63</v>
      </c>
      <c r="AO34" s="153">
        <v>7.63</v>
      </c>
      <c r="AP34" s="153">
        <v>7.63</v>
      </c>
      <c r="AQ34" s="153">
        <v>7.63</v>
      </c>
      <c r="AR34" s="153">
        <v>7.63</v>
      </c>
      <c r="AS34" s="153">
        <v>7.63</v>
      </c>
      <c r="AT34" s="153">
        <v>7.63</v>
      </c>
      <c r="AU34" s="153">
        <v>7.63</v>
      </c>
      <c r="AV34" s="153">
        <v>7.63</v>
      </c>
      <c r="AW34" s="153">
        <v>7.63</v>
      </c>
      <c r="AX34" s="153">
        <v>7.63</v>
      </c>
      <c r="AY34" s="153">
        <v>7.63</v>
      </c>
      <c r="AZ34" s="153">
        <v>7.63</v>
      </c>
      <c r="BA34" s="153">
        <v>7.63</v>
      </c>
      <c r="BB34" s="153">
        <v>7.63</v>
      </c>
      <c r="BC34" s="153">
        <v>23.529999999999998</v>
      </c>
      <c r="BD34" s="153">
        <v>23.529999999999998</v>
      </c>
      <c r="BE34" s="153">
        <v>23.529999999999998</v>
      </c>
      <c r="BF34" s="153">
        <v>23.529999999999998</v>
      </c>
      <c r="BG34" s="153">
        <v>23.529999999999998</v>
      </c>
      <c r="BH34" s="153">
        <v>23.529999999999998</v>
      </c>
      <c r="BI34" s="153">
        <v>23.529999999999998</v>
      </c>
      <c r="BJ34" s="153">
        <v>23.56</v>
      </c>
      <c r="BK34" s="153">
        <v>23.56</v>
      </c>
      <c r="BL34" s="153">
        <v>23.554999999999996</v>
      </c>
      <c r="BM34" s="153">
        <v>23.554999999999996</v>
      </c>
      <c r="BN34" s="153">
        <v>16.554999999999996</v>
      </c>
      <c r="BO34" s="153">
        <v>13.2397826086957</v>
      </c>
      <c r="BP34" s="153">
        <v>11.555</v>
      </c>
      <c r="BQ34" s="153">
        <v>11.555</v>
      </c>
      <c r="BR34" s="153">
        <v>11.555</v>
      </c>
      <c r="BS34" s="153">
        <v>11.555</v>
      </c>
      <c r="BT34" s="153">
        <v>0.35500000000000004</v>
      </c>
      <c r="BU34" s="153">
        <v>0.35500000000000004</v>
      </c>
      <c r="BV34" s="153">
        <v>0.35500000000000004</v>
      </c>
      <c r="BW34" s="153">
        <v>0.35500000000000004</v>
      </c>
      <c r="BX34" s="153">
        <v>0.35500000000000004</v>
      </c>
      <c r="BY34" s="153">
        <v>0.35500000000000004</v>
      </c>
      <c r="BZ34" s="153">
        <v>0.35500000000000004</v>
      </c>
      <c r="CA34" s="153">
        <v>0.35500000000000004</v>
      </c>
      <c r="CB34" s="153">
        <v>0.35500000000000004</v>
      </c>
      <c r="CC34" s="153">
        <v>0.35500000000000004</v>
      </c>
      <c r="CD34" s="153">
        <v>0.35500000000000004</v>
      </c>
      <c r="CE34" s="153">
        <v>0.35500000000000004</v>
      </c>
      <c r="CF34" s="153">
        <v>0.35500000000000004</v>
      </c>
      <c r="CG34" s="153">
        <v>0.35500000000000004</v>
      </c>
      <c r="CH34" s="153">
        <v>0.35500000000000004</v>
      </c>
      <c r="CI34" s="153">
        <v>0.35500000000000004</v>
      </c>
      <c r="CJ34" s="153">
        <v>0.35500000000000004</v>
      </c>
      <c r="CK34" s="153">
        <v>0.35500000000000004</v>
      </c>
      <c r="CL34" s="153">
        <v>0.35500000000000004</v>
      </c>
      <c r="CM34" s="153">
        <v>0.35500000000000004</v>
      </c>
      <c r="CN34" s="153">
        <v>0.35500000000000004</v>
      </c>
      <c r="CO34" s="153">
        <v>0.35500000000000004</v>
      </c>
      <c r="CP34" s="153">
        <v>0.35500000000000004</v>
      </c>
      <c r="CQ34" s="153">
        <v>0.35500000000000004</v>
      </c>
      <c r="CR34" s="153">
        <v>0.35500000000000004</v>
      </c>
      <c r="CS34" s="153">
        <v>0.35500000000000004</v>
      </c>
      <c r="CT34" s="153">
        <v>0.35500000000000004</v>
      </c>
      <c r="CU34" s="153">
        <v>0.35500000000000004</v>
      </c>
      <c r="CV34" s="153">
        <v>0.35500000000000004</v>
      </c>
      <c r="CW34" s="153">
        <v>0.35500000000000004</v>
      </c>
      <c r="CX34" s="153">
        <v>0.35500000000000004</v>
      </c>
      <c r="CY34" s="153">
        <v>0.35500000000000004</v>
      </c>
      <c r="CZ34" s="153">
        <v>0.35500000000000004</v>
      </c>
      <c r="DA34" s="153">
        <v>0.35500000000000004</v>
      </c>
      <c r="DB34" s="153">
        <v>0.35500000000000004</v>
      </c>
      <c r="DC34" s="153">
        <v>0.35500000000000004</v>
      </c>
      <c r="DD34" s="153">
        <v>0.35500000000000004</v>
      </c>
      <c r="DE34" s="153">
        <v>0.35500000000000004</v>
      </c>
      <c r="DF34" s="153">
        <v>0.35500000000000004</v>
      </c>
      <c r="DG34" s="153">
        <v>0.35500000000000004</v>
      </c>
      <c r="DH34" s="153">
        <v>0.35500000000000004</v>
      </c>
      <c r="DI34" s="153">
        <v>0.35500000000000004</v>
      </c>
      <c r="DJ34" s="153">
        <v>0.35500000000000004</v>
      </c>
      <c r="DK34" s="153">
        <v>0.35500000000000004</v>
      </c>
      <c r="DL34" s="153">
        <v>0.35500000000000004</v>
      </c>
      <c r="DM34" s="153">
        <v>0.35500000000000004</v>
      </c>
      <c r="DN34" s="153">
        <v>0.35500000000000004</v>
      </c>
      <c r="DO34" s="153">
        <v>0.35500000000000004</v>
      </c>
      <c r="DP34" s="153">
        <v>0.35500000000000004</v>
      </c>
      <c r="DQ34" s="153">
        <v>0.35500000000000004</v>
      </c>
      <c r="DR34" s="153">
        <v>0.35500000000000004</v>
      </c>
      <c r="DS34" s="153">
        <v>0.35500000000000004</v>
      </c>
      <c r="DT34" s="153">
        <v>0.35500000000000004</v>
      </c>
      <c r="DU34" s="153">
        <v>0.35500000000000004</v>
      </c>
      <c r="DV34" s="153">
        <v>0.35500000000000004</v>
      </c>
      <c r="DW34" s="153">
        <v>0.35500000000000004</v>
      </c>
      <c r="DX34" s="153">
        <v>0.35500000000000004</v>
      </c>
      <c r="DY34" s="153">
        <v>0.35500000000000004</v>
      </c>
      <c r="DZ34" s="153">
        <v>0.35500000000000004</v>
      </c>
      <c r="EA34" s="153">
        <v>0.35500000000000004</v>
      </c>
      <c r="EB34" s="153">
        <v>0.35500000000000004</v>
      </c>
      <c r="EC34" s="153">
        <v>0.35500000000000004</v>
      </c>
      <c r="ED34" s="153">
        <v>0.35500000000000004</v>
      </c>
      <c r="EE34" s="153">
        <v>0.35500000000000004</v>
      </c>
      <c r="EF34" s="153">
        <v>0.35500000000000004</v>
      </c>
      <c r="EG34" s="153">
        <v>0.35500000000000004</v>
      </c>
      <c r="EH34" s="153">
        <v>0.35500000000000004</v>
      </c>
      <c r="EI34" s="153">
        <v>0.35500000000000004</v>
      </c>
      <c r="EJ34" s="153">
        <v>0.35500000000000004</v>
      </c>
      <c r="EK34" s="153">
        <v>0.35500000000000004</v>
      </c>
      <c r="EL34" s="153">
        <v>0.35500000000000004</v>
      </c>
      <c r="EM34" s="153">
        <v>0.375</v>
      </c>
      <c r="EN34" s="153">
        <v>0.375</v>
      </c>
      <c r="EO34" s="153">
        <v>0.375</v>
      </c>
      <c r="EP34" s="153">
        <v>0.375</v>
      </c>
      <c r="EQ34" s="153">
        <v>0.375</v>
      </c>
      <c r="ER34" s="153">
        <v>0.375</v>
      </c>
      <c r="ES34" s="153">
        <v>0.375</v>
      </c>
      <c r="ET34" s="153">
        <v>0.375</v>
      </c>
      <c r="EU34" s="153">
        <v>0.375</v>
      </c>
      <c r="EV34" s="153">
        <v>0.375</v>
      </c>
      <c r="EW34" s="153">
        <v>0.375</v>
      </c>
      <c r="EX34" s="153">
        <v>0.375</v>
      </c>
      <c r="EY34" s="153">
        <v>0.375</v>
      </c>
      <c r="EZ34" s="153">
        <v>0.375</v>
      </c>
      <c r="FA34" s="153">
        <v>0.375</v>
      </c>
      <c r="FB34" s="153">
        <v>0.375</v>
      </c>
      <c r="FC34" s="153">
        <v>0.375</v>
      </c>
      <c r="FD34" s="153">
        <v>0.375</v>
      </c>
      <c r="FE34" s="153">
        <v>0.375</v>
      </c>
      <c r="FF34" s="153">
        <v>0.375</v>
      </c>
      <c r="FG34" s="153">
        <v>0.375</v>
      </c>
      <c r="FH34" s="153">
        <v>0.375</v>
      </c>
      <c r="FI34" s="153">
        <v>0.375</v>
      </c>
      <c r="FJ34" s="153">
        <v>0.375</v>
      </c>
      <c r="FK34" s="153">
        <v>0.375</v>
      </c>
      <c r="FL34" s="153">
        <v>0.375</v>
      </c>
      <c r="FM34" s="153">
        <v>0.375</v>
      </c>
      <c r="FN34" s="153">
        <v>0.375</v>
      </c>
      <c r="FO34" s="153">
        <v>0.375</v>
      </c>
      <c r="FP34" s="153">
        <v>0.375</v>
      </c>
      <c r="FQ34" s="153">
        <v>0.375</v>
      </c>
      <c r="FR34" s="153">
        <v>0.53</v>
      </c>
      <c r="FS34" s="153">
        <v>0.53</v>
      </c>
      <c r="FT34" s="153">
        <v>0.53</v>
      </c>
      <c r="FU34" s="153">
        <v>0.53</v>
      </c>
      <c r="FV34" s="153">
        <v>0.63</v>
      </c>
      <c r="FW34" s="153">
        <v>0.63</v>
      </c>
      <c r="FX34" s="153">
        <v>0.63</v>
      </c>
      <c r="FY34" s="153">
        <v>0.63</v>
      </c>
      <c r="FZ34" s="153">
        <v>4.00672424407467</v>
      </c>
      <c r="GA34" s="153">
        <v>4.0062517319605799</v>
      </c>
      <c r="GB34" s="153">
        <v>4.0057791057131205</v>
      </c>
      <c r="GC34" s="153">
        <v>4.0053066512928197</v>
      </c>
      <c r="GD34" s="153">
        <v>4.3048069766265398</v>
      </c>
      <c r="GE34" s="153">
        <v>4.3018303172708299</v>
      </c>
      <c r="GF34" s="153">
        <v>4.2988533023657398</v>
      </c>
      <c r="GG34" s="153">
        <v>4.2958766430100299</v>
      </c>
      <c r="GH34" s="153">
        <v>4.30285190672162</v>
      </c>
      <c r="GI34" s="153">
        <v>4.2954194590151893</v>
      </c>
      <c r="GJ34" s="153">
        <v>4.2879852160315295</v>
      </c>
      <c r="GK34" s="153">
        <v>4.2805536758278695</v>
      </c>
      <c r="GL34" s="153">
        <v>4.25314112597112</v>
      </c>
      <c r="GM34" s="153">
        <v>4.2474576051859394</v>
      </c>
      <c r="GN34" s="153">
        <v>4.2417727115696398</v>
      </c>
      <c r="GO34" s="153">
        <v>4.2360898847430297</v>
      </c>
      <c r="GP34" s="153">
        <v>4.2905587563173206</v>
      </c>
      <c r="GQ34" s="153">
        <v>4.29883287633126</v>
      </c>
      <c r="GR34" s="153">
        <v>4.3071089949249206</v>
      </c>
      <c r="GS34" s="153">
        <v>4.3153821046677994</v>
      </c>
      <c r="GT34" s="153">
        <v>4.3936331913665798</v>
      </c>
      <c r="GU34" s="153">
        <v>4.39987917078136</v>
      </c>
      <c r="GV34" s="153">
        <v>4.4061258962519805</v>
      </c>
      <c r="GW34" s="153">
        <v>4.4123718756667598</v>
      </c>
      <c r="GX34" s="153">
        <v>1.02</v>
      </c>
      <c r="GY34" s="153">
        <v>1.02</v>
      </c>
      <c r="GZ34" s="153">
        <v>1.02</v>
      </c>
    </row>
    <row r="35" spans="1:208" x14ac:dyDescent="0.35">
      <c r="A35" s="16" t="s">
        <v>19</v>
      </c>
      <c r="B35" s="186">
        <v>27537</v>
      </c>
      <c r="C35" s="166">
        <v>39629</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0.5</v>
      </c>
      <c r="Z35" s="127">
        <v>0.5</v>
      </c>
      <c r="AA35" s="127">
        <v>0.5</v>
      </c>
      <c r="AB35" s="127">
        <v>0.5</v>
      </c>
      <c r="AC35" s="127">
        <v>0.5</v>
      </c>
      <c r="AD35" s="127">
        <v>0.5</v>
      </c>
      <c r="AE35" s="127">
        <v>0.5</v>
      </c>
      <c r="AF35" s="127">
        <v>0.5</v>
      </c>
      <c r="AG35" s="127">
        <v>0.5</v>
      </c>
      <c r="AH35" s="127">
        <v>0.5</v>
      </c>
      <c r="AI35" s="127">
        <v>0.5</v>
      </c>
      <c r="AJ35" s="127">
        <v>0.5</v>
      </c>
      <c r="AK35" s="127">
        <v>0.5</v>
      </c>
      <c r="AL35" s="127">
        <v>4.57826086956522</v>
      </c>
      <c r="AM35" s="127">
        <v>7.2</v>
      </c>
      <c r="AN35" s="127">
        <v>7.2</v>
      </c>
      <c r="AO35" s="127">
        <v>7.2</v>
      </c>
      <c r="AP35" s="127">
        <v>7.2</v>
      </c>
      <c r="AQ35" s="127">
        <v>7.2</v>
      </c>
      <c r="AR35" s="127">
        <v>7.2</v>
      </c>
      <c r="AS35" s="127">
        <v>7.2</v>
      </c>
      <c r="AT35" s="127">
        <v>7.2</v>
      </c>
      <c r="AU35" s="127">
        <v>7.2</v>
      </c>
      <c r="AV35" s="127">
        <v>7.2</v>
      </c>
      <c r="AW35" s="127">
        <v>7.2</v>
      </c>
      <c r="AX35" s="127">
        <v>7.2</v>
      </c>
      <c r="AY35" s="127">
        <v>7.2</v>
      </c>
      <c r="AZ35" s="127">
        <v>7.2</v>
      </c>
      <c r="BA35" s="127">
        <v>7.2</v>
      </c>
      <c r="BB35" s="127">
        <v>7.2</v>
      </c>
      <c r="BC35" s="127">
        <v>23.2</v>
      </c>
      <c r="BD35" s="127">
        <v>23.2</v>
      </c>
      <c r="BE35" s="127">
        <v>23.2</v>
      </c>
      <c r="BF35" s="127">
        <v>23.2</v>
      </c>
      <c r="BG35" s="127">
        <v>23.2</v>
      </c>
      <c r="BH35" s="127">
        <v>23.2</v>
      </c>
      <c r="BI35" s="127">
        <v>23.2</v>
      </c>
      <c r="BJ35" s="127">
        <v>23.2</v>
      </c>
      <c r="BK35" s="127">
        <v>23.2</v>
      </c>
      <c r="BL35" s="127">
        <v>23.2</v>
      </c>
      <c r="BM35" s="127">
        <v>23.2</v>
      </c>
      <c r="BN35" s="127">
        <v>16.2</v>
      </c>
      <c r="BO35" s="127">
        <v>12.8847826086957</v>
      </c>
      <c r="BP35" s="127">
        <v>11.2</v>
      </c>
      <c r="BQ35" s="127">
        <v>11.2</v>
      </c>
      <c r="BR35" s="127">
        <v>11.2</v>
      </c>
      <c r="BS35" s="127">
        <v>11.2</v>
      </c>
      <c r="BT35" s="127">
        <v>0</v>
      </c>
      <c r="BU35" s="127">
        <v>0</v>
      </c>
      <c r="BV35" s="127">
        <v>0</v>
      </c>
      <c r="BW35" s="127">
        <v>0</v>
      </c>
      <c r="BX35" s="127">
        <v>0</v>
      </c>
      <c r="BY35" s="127">
        <v>0</v>
      </c>
      <c r="BZ35" s="127">
        <v>0</v>
      </c>
      <c r="CA35" s="127">
        <v>0</v>
      </c>
      <c r="CB35" s="127">
        <v>0</v>
      </c>
      <c r="CC35" s="127">
        <v>0</v>
      </c>
      <c r="CD35" s="127">
        <v>0</v>
      </c>
      <c r="CE35" s="127">
        <v>0</v>
      </c>
      <c r="CF35" s="127">
        <v>0</v>
      </c>
      <c r="CG35" s="127">
        <v>0</v>
      </c>
      <c r="CH35" s="127">
        <v>0</v>
      </c>
      <c r="CI35" s="127">
        <v>0</v>
      </c>
      <c r="CJ35" s="127">
        <v>0</v>
      </c>
      <c r="CK35" s="127">
        <v>0</v>
      </c>
      <c r="CL35" s="127">
        <v>0</v>
      </c>
      <c r="CM35" s="127">
        <v>0</v>
      </c>
      <c r="CN35" s="127">
        <v>0</v>
      </c>
      <c r="CO35" s="127">
        <v>0</v>
      </c>
      <c r="CP35" s="127">
        <v>0</v>
      </c>
      <c r="CQ35" s="127">
        <v>0</v>
      </c>
      <c r="CR35" s="127">
        <v>0</v>
      </c>
      <c r="CS35" s="127">
        <v>0</v>
      </c>
      <c r="CT35" s="127">
        <v>0</v>
      </c>
      <c r="CU35" s="127">
        <v>0</v>
      </c>
      <c r="CV35" s="127">
        <v>0</v>
      </c>
      <c r="CW35" s="127">
        <v>0</v>
      </c>
      <c r="CX35" s="127">
        <v>0</v>
      </c>
      <c r="CY35" s="127">
        <v>0</v>
      </c>
      <c r="CZ35" s="127">
        <v>0</v>
      </c>
      <c r="DA35" s="127">
        <v>0</v>
      </c>
      <c r="DB35" s="127">
        <v>0</v>
      </c>
      <c r="DC35" s="127">
        <v>0</v>
      </c>
      <c r="DD35" s="127">
        <v>0</v>
      </c>
      <c r="DE35" s="127">
        <v>0</v>
      </c>
      <c r="DF35" s="127">
        <v>0</v>
      </c>
      <c r="DG35" s="127">
        <v>0</v>
      </c>
      <c r="DH35" s="127">
        <v>0</v>
      </c>
      <c r="DI35" s="127">
        <v>0</v>
      </c>
      <c r="DJ35" s="127">
        <v>0</v>
      </c>
      <c r="DK35" s="127">
        <v>0</v>
      </c>
      <c r="DL35" s="127">
        <v>0</v>
      </c>
      <c r="DM35" s="127">
        <v>0</v>
      </c>
      <c r="DN35" s="127">
        <v>0</v>
      </c>
      <c r="DO35" s="127">
        <v>0</v>
      </c>
      <c r="DP35" s="127">
        <v>0</v>
      </c>
      <c r="DQ35" s="127">
        <v>0</v>
      </c>
      <c r="DR35" s="127">
        <v>0</v>
      </c>
      <c r="DS35" s="127">
        <v>0</v>
      </c>
      <c r="DT35" s="127">
        <v>0</v>
      </c>
      <c r="DU35" s="127">
        <v>0</v>
      </c>
      <c r="DV35" s="127">
        <v>0</v>
      </c>
      <c r="DW35" s="127">
        <v>0</v>
      </c>
      <c r="DX35" s="127">
        <v>0</v>
      </c>
      <c r="DY35" s="127">
        <v>0</v>
      </c>
      <c r="DZ35" s="127">
        <v>0</v>
      </c>
      <c r="EA35" s="127">
        <v>0</v>
      </c>
      <c r="EB35" s="127">
        <v>0</v>
      </c>
      <c r="EC35" s="127">
        <v>0</v>
      </c>
      <c r="ED35" s="127">
        <v>0</v>
      </c>
      <c r="EE35" s="127">
        <v>0</v>
      </c>
      <c r="EF35" s="127">
        <v>0</v>
      </c>
      <c r="EG35" s="127">
        <v>0</v>
      </c>
      <c r="EH35" s="127">
        <v>0</v>
      </c>
      <c r="EI35" s="127">
        <v>0</v>
      </c>
      <c r="EJ35" s="127">
        <v>0</v>
      </c>
      <c r="EK35" s="127">
        <v>0</v>
      </c>
      <c r="EL35" s="127">
        <v>0</v>
      </c>
      <c r="EM35" s="127">
        <v>0</v>
      </c>
      <c r="EN35" s="127">
        <v>0</v>
      </c>
      <c r="EO35" s="127">
        <v>0</v>
      </c>
      <c r="EP35" s="127">
        <v>0</v>
      </c>
      <c r="EQ35" s="127">
        <v>0</v>
      </c>
      <c r="ER35" s="127">
        <v>0</v>
      </c>
      <c r="ES35" s="127">
        <v>0</v>
      </c>
      <c r="ET35" s="127">
        <v>0</v>
      </c>
      <c r="EU35" s="127">
        <v>0</v>
      </c>
      <c r="EV35" s="127">
        <v>0</v>
      </c>
      <c r="EW35" s="127">
        <v>0</v>
      </c>
      <c r="EX35" s="127">
        <v>0</v>
      </c>
      <c r="EY35" s="127">
        <v>0</v>
      </c>
      <c r="EZ35" s="127">
        <v>0</v>
      </c>
      <c r="FA35" s="127">
        <v>0</v>
      </c>
      <c r="FB35" s="127">
        <v>0</v>
      </c>
      <c r="FC35" s="127">
        <v>0</v>
      </c>
      <c r="FD35" s="127">
        <v>0</v>
      </c>
      <c r="FE35" s="127">
        <v>0</v>
      </c>
      <c r="FF35" s="127">
        <v>0</v>
      </c>
      <c r="FG35" s="127">
        <v>0</v>
      </c>
      <c r="FH35" s="127">
        <v>0</v>
      </c>
      <c r="FI35" s="127">
        <v>0</v>
      </c>
      <c r="FJ35" s="127">
        <v>0</v>
      </c>
      <c r="FK35" s="127">
        <v>0</v>
      </c>
      <c r="FL35" s="127">
        <v>0</v>
      </c>
      <c r="FM35" s="127">
        <v>0</v>
      </c>
      <c r="FN35" s="127">
        <v>0</v>
      </c>
      <c r="FO35" s="127">
        <v>0</v>
      </c>
      <c r="FP35" s="127">
        <v>0</v>
      </c>
      <c r="FQ35" s="127">
        <v>0</v>
      </c>
      <c r="FR35" s="127">
        <v>0</v>
      </c>
      <c r="FS35" s="127">
        <v>0</v>
      </c>
      <c r="FT35" s="127">
        <v>0</v>
      </c>
      <c r="FU35" s="127">
        <v>0</v>
      </c>
      <c r="FV35" s="127">
        <v>0</v>
      </c>
      <c r="FW35" s="127">
        <v>0</v>
      </c>
      <c r="FX35" s="127">
        <v>0</v>
      </c>
      <c r="FY35" s="127">
        <v>0</v>
      </c>
      <c r="FZ35" s="127">
        <v>0</v>
      </c>
      <c r="GA35" s="127">
        <v>0</v>
      </c>
      <c r="GB35" s="127">
        <v>0</v>
      </c>
      <c r="GC35" s="127">
        <v>0</v>
      </c>
      <c r="GD35" s="127">
        <v>0</v>
      </c>
      <c r="GE35" s="127">
        <v>0</v>
      </c>
      <c r="GF35" s="127">
        <v>0</v>
      </c>
      <c r="GG35" s="127">
        <v>0</v>
      </c>
      <c r="GH35" s="127">
        <v>0</v>
      </c>
      <c r="GI35" s="127">
        <v>0</v>
      </c>
      <c r="GJ35" s="127">
        <v>0</v>
      </c>
      <c r="GK35" s="127">
        <v>0</v>
      </c>
      <c r="GL35" s="127">
        <v>0</v>
      </c>
      <c r="GM35" s="127">
        <v>0</v>
      </c>
      <c r="GN35" s="127">
        <v>0</v>
      </c>
      <c r="GO35" s="127">
        <v>0</v>
      </c>
      <c r="GP35" s="127">
        <v>0</v>
      </c>
      <c r="GQ35" s="127">
        <v>0</v>
      </c>
      <c r="GR35" s="127">
        <v>0</v>
      </c>
      <c r="GS35" s="127">
        <v>0</v>
      </c>
      <c r="GT35" s="127">
        <v>0</v>
      </c>
      <c r="GU35" s="127">
        <v>0</v>
      </c>
      <c r="GV35" s="127">
        <v>0</v>
      </c>
      <c r="GW35" s="127">
        <v>0</v>
      </c>
      <c r="GX35" s="127">
        <v>0</v>
      </c>
      <c r="GY35" s="127">
        <v>0</v>
      </c>
      <c r="GZ35" s="127">
        <v>0</v>
      </c>
    </row>
    <row r="36" spans="1:208" x14ac:dyDescent="0.35">
      <c r="A36" s="16" t="s">
        <v>108</v>
      </c>
      <c r="B36" s="186">
        <v>32356</v>
      </c>
      <c r="C36" s="166"/>
      <c r="D36" s="188">
        <v>0</v>
      </c>
      <c r="E36" s="188">
        <v>0</v>
      </c>
      <c r="F36" s="188">
        <v>0</v>
      </c>
      <c r="G36" s="188">
        <v>0</v>
      </c>
      <c r="H36" s="188">
        <v>0</v>
      </c>
      <c r="I36" s="188">
        <v>0</v>
      </c>
      <c r="J36" s="188">
        <v>0</v>
      </c>
      <c r="K36" s="188">
        <v>0</v>
      </c>
      <c r="L36" s="188">
        <v>0</v>
      </c>
      <c r="M36" s="188">
        <v>0</v>
      </c>
      <c r="N36" s="188">
        <v>0</v>
      </c>
      <c r="O36" s="188">
        <v>0</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c r="AG36" s="188">
        <v>0</v>
      </c>
      <c r="AH36" s="188">
        <v>0</v>
      </c>
      <c r="AI36" s="188">
        <v>0</v>
      </c>
      <c r="AJ36" s="188">
        <v>0</v>
      </c>
      <c r="AK36" s="188">
        <v>0</v>
      </c>
      <c r="AL36" s="188">
        <v>0</v>
      </c>
      <c r="AM36" s="188">
        <v>0</v>
      </c>
      <c r="AN36" s="188">
        <v>0</v>
      </c>
      <c r="AO36" s="188">
        <v>0</v>
      </c>
      <c r="AP36" s="188">
        <v>0</v>
      </c>
      <c r="AQ36" s="188">
        <v>0</v>
      </c>
      <c r="AR36" s="188">
        <v>0</v>
      </c>
      <c r="AS36" s="188">
        <v>0</v>
      </c>
      <c r="AT36" s="188">
        <v>0</v>
      </c>
      <c r="AU36" s="188">
        <v>0</v>
      </c>
      <c r="AV36" s="188">
        <v>0</v>
      </c>
      <c r="AW36" s="188">
        <v>0</v>
      </c>
      <c r="AX36" s="188">
        <v>0</v>
      </c>
      <c r="AY36" s="188">
        <v>0</v>
      </c>
      <c r="AZ36" s="188">
        <v>0</v>
      </c>
      <c r="BA36" s="188">
        <v>0</v>
      </c>
      <c r="BB36" s="188">
        <v>0</v>
      </c>
      <c r="BC36" s="188">
        <v>0</v>
      </c>
      <c r="BD36" s="188">
        <v>0</v>
      </c>
      <c r="BE36" s="188">
        <v>0</v>
      </c>
      <c r="BF36" s="188">
        <v>0</v>
      </c>
      <c r="BG36" s="188">
        <v>0</v>
      </c>
      <c r="BH36" s="188">
        <v>0</v>
      </c>
      <c r="BI36" s="188">
        <v>0</v>
      </c>
      <c r="BJ36" s="188">
        <v>0.03</v>
      </c>
      <c r="BK36" s="188">
        <v>0.03</v>
      </c>
      <c r="BL36" s="188">
        <v>2.5000000000000001E-2</v>
      </c>
      <c r="BM36" s="188">
        <v>2.5000000000000001E-2</v>
      </c>
      <c r="BN36" s="188">
        <v>2.5000000000000001E-2</v>
      </c>
      <c r="BO36" s="188">
        <v>2.5000000000000001E-2</v>
      </c>
      <c r="BP36" s="188">
        <v>2.5000000000000001E-2</v>
      </c>
      <c r="BQ36" s="188">
        <v>2.5000000000000001E-2</v>
      </c>
      <c r="BR36" s="188">
        <v>2.5000000000000001E-2</v>
      </c>
      <c r="BS36" s="188">
        <v>2.5000000000000001E-2</v>
      </c>
      <c r="BT36" s="188">
        <v>2.5000000000000001E-2</v>
      </c>
      <c r="BU36" s="188">
        <v>2.5000000000000001E-2</v>
      </c>
      <c r="BV36" s="188">
        <v>2.5000000000000001E-2</v>
      </c>
      <c r="BW36" s="188">
        <v>2.5000000000000001E-2</v>
      </c>
      <c r="BX36" s="188">
        <v>2.5000000000000001E-2</v>
      </c>
      <c r="BY36" s="188">
        <v>2.5000000000000001E-2</v>
      </c>
      <c r="BZ36" s="188">
        <v>2.5000000000000001E-2</v>
      </c>
      <c r="CA36" s="188">
        <v>2.5000000000000001E-2</v>
      </c>
      <c r="CB36" s="188">
        <v>2.5000000000000001E-2</v>
      </c>
      <c r="CC36" s="188">
        <v>2.5000000000000001E-2</v>
      </c>
      <c r="CD36" s="188">
        <v>2.5000000000000001E-2</v>
      </c>
      <c r="CE36" s="188">
        <v>2.5000000000000001E-2</v>
      </c>
      <c r="CF36" s="188">
        <v>2.5000000000000001E-2</v>
      </c>
      <c r="CG36" s="188">
        <v>2.5000000000000001E-2</v>
      </c>
      <c r="CH36" s="188">
        <v>2.5000000000000001E-2</v>
      </c>
      <c r="CI36" s="188">
        <v>2.5000000000000001E-2</v>
      </c>
      <c r="CJ36" s="188">
        <v>2.5000000000000001E-2</v>
      </c>
      <c r="CK36" s="188">
        <v>2.5000000000000001E-2</v>
      </c>
      <c r="CL36" s="188">
        <v>2.5000000000000001E-2</v>
      </c>
      <c r="CM36" s="188">
        <v>2.5000000000000001E-2</v>
      </c>
      <c r="CN36" s="188">
        <v>2.5000000000000001E-2</v>
      </c>
      <c r="CO36" s="188">
        <v>2.5000000000000001E-2</v>
      </c>
      <c r="CP36" s="188">
        <v>2.5000000000000001E-2</v>
      </c>
      <c r="CQ36" s="188">
        <v>2.5000000000000001E-2</v>
      </c>
      <c r="CR36" s="188">
        <v>2.5000000000000001E-2</v>
      </c>
      <c r="CS36" s="188">
        <v>2.5000000000000001E-2</v>
      </c>
      <c r="CT36" s="188">
        <v>2.5000000000000001E-2</v>
      </c>
      <c r="CU36" s="188">
        <v>2.5000000000000001E-2</v>
      </c>
      <c r="CV36" s="188">
        <v>2.5000000000000001E-2</v>
      </c>
      <c r="CW36" s="188">
        <v>2.5000000000000001E-2</v>
      </c>
      <c r="CX36" s="188">
        <v>2.5000000000000001E-2</v>
      </c>
      <c r="CY36" s="188">
        <v>2.5000000000000001E-2</v>
      </c>
      <c r="CZ36" s="188">
        <v>2.5000000000000001E-2</v>
      </c>
      <c r="DA36" s="188">
        <v>2.5000000000000001E-2</v>
      </c>
      <c r="DB36" s="188">
        <v>2.5000000000000001E-2</v>
      </c>
      <c r="DC36" s="188">
        <v>2.5000000000000001E-2</v>
      </c>
      <c r="DD36" s="188">
        <v>2.5000000000000001E-2</v>
      </c>
      <c r="DE36" s="188">
        <v>2.5000000000000001E-2</v>
      </c>
      <c r="DF36" s="188">
        <v>2.5000000000000001E-2</v>
      </c>
      <c r="DG36" s="188">
        <v>2.5000000000000001E-2</v>
      </c>
      <c r="DH36" s="188">
        <v>2.5000000000000001E-2</v>
      </c>
      <c r="DI36" s="188">
        <v>2.5000000000000001E-2</v>
      </c>
      <c r="DJ36" s="188">
        <v>2.5000000000000001E-2</v>
      </c>
      <c r="DK36" s="188">
        <v>2.5000000000000001E-2</v>
      </c>
      <c r="DL36" s="188">
        <v>2.5000000000000001E-2</v>
      </c>
      <c r="DM36" s="188">
        <v>2.5000000000000001E-2</v>
      </c>
      <c r="DN36" s="188">
        <v>2.5000000000000001E-2</v>
      </c>
      <c r="DO36" s="188">
        <v>2.5000000000000001E-2</v>
      </c>
      <c r="DP36" s="188">
        <v>2.5000000000000001E-2</v>
      </c>
      <c r="DQ36" s="188">
        <v>2.5000000000000001E-2</v>
      </c>
      <c r="DR36" s="188">
        <v>2.5000000000000001E-2</v>
      </c>
      <c r="DS36" s="188">
        <v>2.5000000000000001E-2</v>
      </c>
      <c r="DT36" s="188">
        <v>2.5000000000000001E-2</v>
      </c>
      <c r="DU36" s="188">
        <v>2.5000000000000001E-2</v>
      </c>
      <c r="DV36" s="188">
        <v>2.5000000000000001E-2</v>
      </c>
      <c r="DW36" s="188">
        <v>2.5000000000000001E-2</v>
      </c>
      <c r="DX36" s="188">
        <v>2.5000000000000001E-2</v>
      </c>
      <c r="DY36" s="188">
        <v>2.5000000000000001E-2</v>
      </c>
      <c r="DZ36" s="188">
        <v>2.5000000000000001E-2</v>
      </c>
      <c r="EA36" s="188">
        <v>2.5000000000000001E-2</v>
      </c>
      <c r="EB36" s="188">
        <v>2.5000000000000001E-2</v>
      </c>
      <c r="EC36" s="188">
        <v>2.5000000000000001E-2</v>
      </c>
      <c r="ED36" s="188">
        <v>2.5000000000000001E-2</v>
      </c>
      <c r="EE36" s="188">
        <v>2.5000000000000001E-2</v>
      </c>
      <c r="EF36" s="188">
        <v>2.5000000000000001E-2</v>
      </c>
      <c r="EG36" s="188">
        <v>2.5000000000000001E-2</v>
      </c>
      <c r="EH36" s="188">
        <v>2.5000000000000001E-2</v>
      </c>
      <c r="EI36" s="188">
        <v>2.5000000000000001E-2</v>
      </c>
      <c r="EJ36" s="188">
        <v>2.5000000000000001E-2</v>
      </c>
      <c r="EK36" s="188">
        <v>2.5000000000000001E-2</v>
      </c>
      <c r="EL36" s="188">
        <v>2.5000000000000001E-2</v>
      </c>
      <c r="EM36" s="188">
        <v>4.4999999999999998E-2</v>
      </c>
      <c r="EN36" s="188">
        <v>4.4999999999999998E-2</v>
      </c>
      <c r="EO36" s="188">
        <v>4.4999999999999998E-2</v>
      </c>
      <c r="EP36" s="188">
        <v>4.4999999999999998E-2</v>
      </c>
      <c r="EQ36" s="188">
        <v>4.4999999999999998E-2</v>
      </c>
      <c r="ER36" s="188">
        <v>4.4999999999999998E-2</v>
      </c>
      <c r="ES36" s="188">
        <v>4.4999999999999998E-2</v>
      </c>
      <c r="ET36" s="188">
        <v>4.4999999999999998E-2</v>
      </c>
      <c r="EU36" s="188">
        <v>4.4999999999999998E-2</v>
      </c>
      <c r="EV36" s="188">
        <v>4.4999999999999998E-2</v>
      </c>
      <c r="EW36" s="188">
        <v>4.4999999999999998E-2</v>
      </c>
      <c r="EX36" s="188">
        <v>4.4999999999999998E-2</v>
      </c>
      <c r="EY36" s="188">
        <v>4.4999999999999998E-2</v>
      </c>
      <c r="EZ36" s="188">
        <v>4.4999999999999998E-2</v>
      </c>
      <c r="FA36" s="188">
        <v>4.4999999999999998E-2</v>
      </c>
      <c r="FB36" s="188">
        <v>4.4999999999999998E-2</v>
      </c>
      <c r="FC36" s="188">
        <v>4.4999999999999998E-2</v>
      </c>
      <c r="FD36" s="188">
        <v>4.4999999999999998E-2</v>
      </c>
      <c r="FE36" s="188">
        <v>4.4999999999999998E-2</v>
      </c>
      <c r="FF36" s="188">
        <v>4.4999999999999998E-2</v>
      </c>
      <c r="FG36" s="188">
        <v>4.4999999999999998E-2</v>
      </c>
      <c r="FH36" s="188">
        <v>4.4999999999999998E-2</v>
      </c>
      <c r="FI36" s="188">
        <v>4.4999999999999998E-2</v>
      </c>
      <c r="FJ36" s="188">
        <v>4.4999999999999998E-2</v>
      </c>
      <c r="FK36" s="188">
        <v>4.4999999999999998E-2</v>
      </c>
      <c r="FL36" s="188">
        <v>4.4999999999999998E-2</v>
      </c>
      <c r="FM36" s="188">
        <v>4.4999999999999998E-2</v>
      </c>
      <c r="FN36" s="188">
        <v>4.4999999999999998E-2</v>
      </c>
      <c r="FO36" s="188">
        <v>4.4999999999999998E-2</v>
      </c>
      <c r="FP36" s="188">
        <v>4.4999999999999998E-2</v>
      </c>
      <c r="FQ36" s="188">
        <v>4.4999999999999998E-2</v>
      </c>
      <c r="FR36" s="188">
        <v>0.2</v>
      </c>
      <c r="FS36" s="188">
        <v>0.2</v>
      </c>
      <c r="FT36" s="188">
        <v>0.2</v>
      </c>
      <c r="FU36" s="188">
        <v>0.2</v>
      </c>
      <c r="FV36" s="188">
        <v>0.3</v>
      </c>
      <c r="FW36" s="188">
        <v>0.3</v>
      </c>
      <c r="FX36" s="188">
        <v>0.3</v>
      </c>
      <c r="FY36" s="188">
        <v>0.3</v>
      </c>
      <c r="FZ36" s="188">
        <v>0.3</v>
      </c>
      <c r="GA36" s="188">
        <v>0.3</v>
      </c>
      <c r="GB36" s="188">
        <v>0.3</v>
      </c>
      <c r="GC36" s="188">
        <v>0.3</v>
      </c>
      <c r="GD36" s="188">
        <v>0.6</v>
      </c>
      <c r="GE36" s="188">
        <v>0.6</v>
      </c>
      <c r="GF36" s="188">
        <v>0.6</v>
      </c>
      <c r="GG36" s="188">
        <v>0.6</v>
      </c>
      <c r="GH36" s="188">
        <v>0.61</v>
      </c>
      <c r="GI36" s="188">
        <v>0.61</v>
      </c>
      <c r="GJ36" s="188">
        <v>0.61</v>
      </c>
      <c r="GK36" s="188">
        <v>0.61</v>
      </c>
      <c r="GL36" s="188">
        <v>0.59</v>
      </c>
      <c r="GM36" s="188">
        <v>0.59</v>
      </c>
      <c r="GN36" s="188">
        <v>0.59</v>
      </c>
      <c r="GO36" s="188">
        <v>0.59</v>
      </c>
      <c r="GP36" s="188">
        <v>0.65</v>
      </c>
      <c r="GQ36" s="188">
        <v>0.65</v>
      </c>
      <c r="GR36" s="188">
        <v>0.65</v>
      </c>
      <c r="GS36" s="188">
        <v>0.65</v>
      </c>
      <c r="GT36" s="188">
        <v>0.72</v>
      </c>
      <c r="GU36" s="188">
        <v>0.72</v>
      </c>
      <c r="GV36" s="188">
        <v>0.72</v>
      </c>
      <c r="GW36" s="188">
        <v>0.72</v>
      </c>
      <c r="GX36" s="188">
        <v>0.69</v>
      </c>
      <c r="GY36" s="188">
        <v>0.69</v>
      </c>
      <c r="GZ36" s="188">
        <v>0.69</v>
      </c>
    </row>
    <row r="37" spans="1:208" x14ac:dyDescent="0.35">
      <c r="A37" s="16" t="s">
        <v>25</v>
      </c>
      <c r="B37" s="186">
        <v>28795</v>
      </c>
      <c r="C37" s="166">
        <v>31685</v>
      </c>
      <c r="D37" s="188">
        <v>0</v>
      </c>
      <c r="E37" s="188">
        <v>0</v>
      </c>
      <c r="F37" s="188">
        <v>0</v>
      </c>
      <c r="G37" s="188">
        <v>0</v>
      </c>
      <c r="H37" s="188">
        <v>0</v>
      </c>
      <c r="I37" s="188">
        <v>0</v>
      </c>
      <c r="J37" s="188">
        <v>0</v>
      </c>
      <c r="K37" s="188">
        <v>0</v>
      </c>
      <c r="L37" s="188">
        <v>0</v>
      </c>
      <c r="M37" s="188">
        <v>0</v>
      </c>
      <c r="N37" s="188">
        <v>0</v>
      </c>
      <c r="O37" s="188">
        <v>0</v>
      </c>
      <c r="P37" s="188">
        <v>0</v>
      </c>
      <c r="Q37" s="188">
        <v>0</v>
      </c>
      <c r="R37" s="188">
        <v>0</v>
      </c>
      <c r="S37" s="188">
        <v>0</v>
      </c>
      <c r="T37" s="188">
        <v>0</v>
      </c>
      <c r="U37" s="188">
        <v>0</v>
      </c>
      <c r="V37" s="188">
        <v>0</v>
      </c>
      <c r="W37" s="188">
        <v>0</v>
      </c>
      <c r="X37" s="188">
        <v>0</v>
      </c>
      <c r="Y37" s="188">
        <v>0</v>
      </c>
      <c r="Z37" s="188">
        <v>0</v>
      </c>
      <c r="AA37" s="188">
        <v>0</v>
      </c>
      <c r="AB37" s="188">
        <v>0</v>
      </c>
      <c r="AC37" s="188">
        <v>0</v>
      </c>
      <c r="AD37" s="188">
        <v>0</v>
      </c>
      <c r="AE37" s="188">
        <v>0</v>
      </c>
      <c r="AF37" s="188">
        <v>0</v>
      </c>
      <c r="AG37" s="188">
        <v>0</v>
      </c>
      <c r="AH37" s="188">
        <v>0</v>
      </c>
      <c r="AI37" s="188">
        <v>0</v>
      </c>
      <c r="AJ37" s="188">
        <v>0</v>
      </c>
      <c r="AK37" s="188">
        <v>0</v>
      </c>
      <c r="AL37" s="188">
        <v>0</v>
      </c>
      <c r="AM37" s="188">
        <v>0</v>
      </c>
      <c r="AN37" s="188">
        <v>0.1</v>
      </c>
      <c r="AO37" s="188">
        <v>0.1</v>
      </c>
      <c r="AP37" s="188">
        <v>0.1</v>
      </c>
      <c r="AQ37" s="188">
        <v>0.1</v>
      </c>
      <c r="AR37" s="188">
        <v>0.1</v>
      </c>
      <c r="AS37" s="188">
        <v>0.1</v>
      </c>
      <c r="AT37" s="188">
        <v>0.1</v>
      </c>
      <c r="AU37" s="188">
        <v>0.1</v>
      </c>
      <c r="AV37" s="188">
        <v>0.1</v>
      </c>
      <c r="AW37" s="188">
        <v>0.1</v>
      </c>
      <c r="AX37" s="188">
        <v>0.1</v>
      </c>
      <c r="AY37" s="188">
        <v>0.1</v>
      </c>
      <c r="AZ37" s="188">
        <v>0.1</v>
      </c>
      <c r="BA37" s="188">
        <v>0.1</v>
      </c>
      <c r="BB37" s="188">
        <v>0.1</v>
      </c>
      <c r="BC37" s="188">
        <v>0</v>
      </c>
      <c r="BD37" s="188">
        <v>0</v>
      </c>
      <c r="BE37" s="188">
        <v>0</v>
      </c>
      <c r="BF37" s="188">
        <v>0</v>
      </c>
      <c r="BG37" s="188">
        <v>0</v>
      </c>
      <c r="BH37" s="188">
        <v>0</v>
      </c>
      <c r="BI37" s="188">
        <v>0</v>
      </c>
      <c r="BJ37" s="188">
        <v>0</v>
      </c>
      <c r="BK37" s="188">
        <v>0</v>
      </c>
      <c r="BL37" s="188">
        <v>0</v>
      </c>
      <c r="BM37" s="188">
        <v>0</v>
      </c>
      <c r="BN37" s="188">
        <v>0</v>
      </c>
      <c r="BO37" s="188">
        <v>0</v>
      </c>
      <c r="BP37" s="188">
        <v>0</v>
      </c>
      <c r="BQ37" s="188">
        <v>0</v>
      </c>
      <c r="BR37" s="188">
        <v>0</v>
      </c>
      <c r="BS37" s="188">
        <v>0</v>
      </c>
      <c r="BT37" s="188">
        <v>0</v>
      </c>
      <c r="BU37" s="188">
        <v>0</v>
      </c>
      <c r="BV37" s="188">
        <v>0</v>
      </c>
      <c r="BW37" s="188">
        <v>0</v>
      </c>
      <c r="BX37" s="188">
        <v>0</v>
      </c>
      <c r="BY37" s="188">
        <v>0</v>
      </c>
      <c r="BZ37" s="188">
        <v>0</v>
      </c>
      <c r="CA37" s="188">
        <v>0</v>
      </c>
      <c r="CB37" s="188">
        <v>0</v>
      </c>
      <c r="CC37" s="188">
        <v>0</v>
      </c>
      <c r="CD37" s="188">
        <v>0</v>
      </c>
      <c r="CE37" s="188">
        <v>0</v>
      </c>
      <c r="CF37" s="188">
        <v>0</v>
      </c>
      <c r="CG37" s="188">
        <v>0</v>
      </c>
      <c r="CH37" s="188">
        <v>0</v>
      </c>
      <c r="CI37" s="188">
        <v>0</v>
      </c>
      <c r="CJ37" s="188">
        <v>0</v>
      </c>
      <c r="CK37" s="188">
        <v>0</v>
      </c>
      <c r="CL37" s="188">
        <v>0</v>
      </c>
      <c r="CM37" s="188">
        <v>0</v>
      </c>
      <c r="CN37" s="188">
        <v>0</v>
      </c>
      <c r="CO37" s="188">
        <v>0</v>
      </c>
      <c r="CP37" s="188">
        <v>0</v>
      </c>
      <c r="CQ37" s="188">
        <v>0</v>
      </c>
      <c r="CR37" s="188">
        <v>0</v>
      </c>
      <c r="CS37" s="188">
        <v>0</v>
      </c>
      <c r="CT37" s="188">
        <v>0</v>
      </c>
      <c r="CU37" s="188">
        <v>0</v>
      </c>
      <c r="CV37" s="188">
        <v>0</v>
      </c>
      <c r="CW37" s="188">
        <v>0</v>
      </c>
      <c r="CX37" s="188">
        <v>0</v>
      </c>
      <c r="CY37" s="188">
        <v>0</v>
      </c>
      <c r="CZ37" s="188">
        <v>0</v>
      </c>
      <c r="DA37" s="188">
        <v>0</v>
      </c>
      <c r="DB37" s="188">
        <v>0</v>
      </c>
      <c r="DC37" s="188">
        <v>0</v>
      </c>
      <c r="DD37" s="188">
        <v>0</v>
      </c>
      <c r="DE37" s="188">
        <v>0</v>
      </c>
      <c r="DF37" s="188">
        <v>0</v>
      </c>
      <c r="DG37" s="188">
        <v>0</v>
      </c>
      <c r="DH37" s="188">
        <v>0</v>
      </c>
      <c r="DI37" s="188">
        <v>0</v>
      </c>
      <c r="DJ37" s="188">
        <v>0</v>
      </c>
      <c r="DK37" s="188">
        <v>0</v>
      </c>
      <c r="DL37" s="188">
        <v>0</v>
      </c>
      <c r="DM37" s="188">
        <v>0</v>
      </c>
      <c r="DN37" s="188">
        <v>0</v>
      </c>
      <c r="DO37" s="188">
        <v>0</v>
      </c>
      <c r="DP37" s="188">
        <v>0</v>
      </c>
      <c r="DQ37" s="188">
        <v>0</v>
      </c>
      <c r="DR37" s="188">
        <v>0</v>
      </c>
      <c r="DS37" s="188">
        <v>0</v>
      </c>
      <c r="DT37" s="188">
        <v>0</v>
      </c>
      <c r="DU37" s="188">
        <v>0</v>
      </c>
      <c r="DV37" s="188">
        <v>0</v>
      </c>
      <c r="DW37" s="188">
        <v>0</v>
      </c>
      <c r="DX37" s="188">
        <v>0</v>
      </c>
      <c r="DY37" s="188">
        <v>0</v>
      </c>
      <c r="DZ37" s="188">
        <v>0</v>
      </c>
      <c r="EA37" s="188">
        <v>0</v>
      </c>
      <c r="EB37" s="188">
        <v>0</v>
      </c>
      <c r="EC37" s="188">
        <v>0</v>
      </c>
      <c r="ED37" s="188">
        <v>0</v>
      </c>
      <c r="EE37" s="188">
        <v>0</v>
      </c>
      <c r="EF37" s="188">
        <v>0</v>
      </c>
      <c r="EG37" s="188">
        <v>0</v>
      </c>
      <c r="EH37" s="188">
        <v>0</v>
      </c>
      <c r="EI37" s="188">
        <v>0</v>
      </c>
      <c r="EJ37" s="188">
        <v>0</v>
      </c>
      <c r="EK37" s="188">
        <v>0</v>
      </c>
      <c r="EL37" s="188">
        <v>0</v>
      </c>
      <c r="EM37" s="188">
        <v>0</v>
      </c>
      <c r="EN37" s="188">
        <v>0</v>
      </c>
      <c r="EO37" s="188">
        <v>0</v>
      </c>
      <c r="EP37" s="188">
        <v>0</v>
      </c>
      <c r="EQ37" s="188">
        <v>0</v>
      </c>
      <c r="ER37" s="188">
        <v>0</v>
      </c>
      <c r="ES37" s="188">
        <v>0</v>
      </c>
      <c r="ET37" s="188">
        <v>0</v>
      </c>
      <c r="EU37" s="188">
        <v>0</v>
      </c>
      <c r="EV37" s="188">
        <v>0</v>
      </c>
      <c r="EW37" s="188">
        <v>0</v>
      </c>
      <c r="EX37" s="188">
        <v>0</v>
      </c>
      <c r="EY37" s="188">
        <v>0</v>
      </c>
      <c r="EZ37" s="188">
        <v>0</v>
      </c>
      <c r="FA37" s="188">
        <v>0</v>
      </c>
      <c r="FB37" s="188">
        <v>0</v>
      </c>
      <c r="FC37" s="188">
        <v>0</v>
      </c>
      <c r="FD37" s="188">
        <v>0</v>
      </c>
      <c r="FE37" s="188">
        <v>0</v>
      </c>
      <c r="FF37" s="188">
        <v>0</v>
      </c>
      <c r="FG37" s="188">
        <v>0</v>
      </c>
      <c r="FH37" s="188">
        <v>0</v>
      </c>
      <c r="FI37" s="188">
        <v>0</v>
      </c>
      <c r="FJ37" s="188">
        <v>0</v>
      </c>
      <c r="FK37" s="188">
        <v>0</v>
      </c>
      <c r="FL37" s="188">
        <v>0</v>
      </c>
      <c r="FM37" s="188">
        <v>0</v>
      </c>
      <c r="FN37" s="188">
        <v>0</v>
      </c>
      <c r="FO37" s="188">
        <v>0</v>
      </c>
      <c r="FP37" s="188">
        <v>0</v>
      </c>
      <c r="FQ37" s="188">
        <v>0</v>
      </c>
      <c r="FR37" s="188">
        <v>0</v>
      </c>
      <c r="FS37" s="188">
        <v>0</v>
      </c>
      <c r="FT37" s="188">
        <v>0</v>
      </c>
      <c r="FU37" s="188">
        <v>0</v>
      </c>
      <c r="FV37" s="188">
        <v>0</v>
      </c>
      <c r="FW37" s="188">
        <v>0</v>
      </c>
      <c r="FX37" s="188">
        <v>0</v>
      </c>
      <c r="FY37" s="188">
        <v>0</v>
      </c>
      <c r="FZ37" s="188">
        <v>0</v>
      </c>
      <c r="GA37" s="188">
        <v>0</v>
      </c>
      <c r="GB37" s="188">
        <v>0</v>
      </c>
      <c r="GC37" s="188">
        <v>0</v>
      </c>
      <c r="GD37" s="188">
        <v>0</v>
      </c>
      <c r="GE37" s="188">
        <v>0</v>
      </c>
      <c r="GF37" s="188">
        <v>0</v>
      </c>
      <c r="GG37" s="188">
        <v>0</v>
      </c>
      <c r="GH37" s="188">
        <v>0</v>
      </c>
      <c r="GI37" s="188">
        <v>0</v>
      </c>
      <c r="GJ37" s="188">
        <v>0</v>
      </c>
      <c r="GK37" s="188">
        <v>0</v>
      </c>
      <c r="GL37" s="188">
        <v>0</v>
      </c>
      <c r="GM37" s="188">
        <v>0</v>
      </c>
      <c r="GN37" s="188">
        <v>0</v>
      </c>
      <c r="GO37" s="188">
        <v>0</v>
      </c>
      <c r="GP37" s="188">
        <v>0</v>
      </c>
      <c r="GQ37" s="188">
        <v>0</v>
      </c>
      <c r="GR37" s="188">
        <v>0</v>
      </c>
      <c r="GS37" s="188">
        <v>0</v>
      </c>
      <c r="GT37" s="188">
        <v>0</v>
      </c>
      <c r="GU37" s="188">
        <v>0</v>
      </c>
      <c r="GV37" s="188">
        <v>0</v>
      </c>
      <c r="GW37" s="188">
        <v>0</v>
      </c>
      <c r="GX37" s="188">
        <v>0</v>
      </c>
      <c r="GY37" s="188">
        <v>0</v>
      </c>
      <c r="GZ37" s="188">
        <v>0</v>
      </c>
    </row>
    <row r="38" spans="1:208" x14ac:dyDescent="0.35">
      <c r="A38" s="16" t="s">
        <v>109</v>
      </c>
      <c r="B38" s="186">
        <v>25965</v>
      </c>
      <c r="C38" s="166"/>
      <c r="D38" s="188">
        <v>0.33</v>
      </c>
      <c r="E38" s="188">
        <v>0.33</v>
      </c>
      <c r="F38" s="188">
        <v>0.33</v>
      </c>
      <c r="G38" s="188">
        <v>0.33</v>
      </c>
      <c r="H38" s="188">
        <v>0.33</v>
      </c>
      <c r="I38" s="188">
        <v>0.33</v>
      </c>
      <c r="J38" s="188">
        <v>0.33</v>
      </c>
      <c r="K38" s="188">
        <v>0.33</v>
      </c>
      <c r="L38" s="188">
        <v>0.33</v>
      </c>
      <c r="M38" s="188">
        <v>0.33</v>
      </c>
      <c r="N38" s="188">
        <v>0.33</v>
      </c>
      <c r="O38" s="188">
        <v>0.33</v>
      </c>
      <c r="P38" s="188">
        <v>0.33</v>
      </c>
      <c r="Q38" s="188">
        <v>0.33</v>
      </c>
      <c r="R38" s="188">
        <v>0.33</v>
      </c>
      <c r="S38" s="188">
        <v>0.33</v>
      </c>
      <c r="T38" s="188">
        <v>0.33</v>
      </c>
      <c r="U38" s="188">
        <v>0.33</v>
      </c>
      <c r="V38" s="188">
        <v>0.33</v>
      </c>
      <c r="W38" s="188">
        <v>0.33</v>
      </c>
      <c r="X38" s="188">
        <v>0.33</v>
      </c>
      <c r="Y38" s="188">
        <v>0.33</v>
      </c>
      <c r="Z38" s="188">
        <v>0.33</v>
      </c>
      <c r="AA38" s="188">
        <v>0.33</v>
      </c>
      <c r="AB38" s="188">
        <v>0.33</v>
      </c>
      <c r="AC38" s="188">
        <v>0.33</v>
      </c>
      <c r="AD38" s="188">
        <v>0.33</v>
      </c>
      <c r="AE38" s="188">
        <v>0.33</v>
      </c>
      <c r="AF38" s="188">
        <v>0.33</v>
      </c>
      <c r="AG38" s="188">
        <v>0.33</v>
      </c>
      <c r="AH38" s="188">
        <v>0.33</v>
      </c>
      <c r="AI38" s="188">
        <v>0.33</v>
      </c>
      <c r="AJ38" s="188">
        <v>0.33</v>
      </c>
      <c r="AK38" s="188">
        <v>0.33</v>
      </c>
      <c r="AL38" s="188">
        <v>0.33</v>
      </c>
      <c r="AM38" s="188">
        <v>0.33</v>
      </c>
      <c r="AN38" s="188">
        <v>0.33</v>
      </c>
      <c r="AO38" s="188">
        <v>0.33</v>
      </c>
      <c r="AP38" s="188">
        <v>0.33</v>
      </c>
      <c r="AQ38" s="188">
        <v>0.33</v>
      </c>
      <c r="AR38" s="188">
        <v>0.33</v>
      </c>
      <c r="AS38" s="188">
        <v>0.33</v>
      </c>
      <c r="AT38" s="188">
        <v>0.33</v>
      </c>
      <c r="AU38" s="188">
        <v>0.33</v>
      </c>
      <c r="AV38" s="188">
        <v>0.33</v>
      </c>
      <c r="AW38" s="188">
        <v>0.33</v>
      </c>
      <c r="AX38" s="188">
        <v>0.33</v>
      </c>
      <c r="AY38" s="188">
        <v>0.33</v>
      </c>
      <c r="AZ38" s="188">
        <v>0.33</v>
      </c>
      <c r="BA38" s="188">
        <v>0.33</v>
      </c>
      <c r="BB38" s="188">
        <v>0.33</v>
      </c>
      <c r="BC38" s="188">
        <v>0.33</v>
      </c>
      <c r="BD38" s="188">
        <v>0.33</v>
      </c>
      <c r="BE38" s="188">
        <v>0.33</v>
      </c>
      <c r="BF38" s="188">
        <v>0.33</v>
      </c>
      <c r="BG38" s="188">
        <v>0.33</v>
      </c>
      <c r="BH38" s="188">
        <v>0.33</v>
      </c>
      <c r="BI38" s="188">
        <v>0.33</v>
      </c>
      <c r="BJ38" s="188">
        <v>0.33</v>
      </c>
      <c r="BK38" s="188">
        <v>0.33</v>
      </c>
      <c r="BL38" s="188">
        <v>0.33</v>
      </c>
      <c r="BM38" s="188">
        <v>0.33</v>
      </c>
      <c r="BN38" s="188">
        <v>0.33</v>
      </c>
      <c r="BO38" s="188">
        <v>0.33</v>
      </c>
      <c r="BP38" s="188">
        <v>0.33</v>
      </c>
      <c r="BQ38" s="188">
        <v>0.33</v>
      </c>
      <c r="BR38" s="188">
        <v>0.33</v>
      </c>
      <c r="BS38" s="188">
        <v>0.33</v>
      </c>
      <c r="BT38" s="188">
        <v>0.33</v>
      </c>
      <c r="BU38" s="188">
        <v>0.33</v>
      </c>
      <c r="BV38" s="188">
        <v>0.33</v>
      </c>
      <c r="BW38" s="188">
        <v>0.33</v>
      </c>
      <c r="BX38" s="188">
        <v>0.33</v>
      </c>
      <c r="BY38" s="188">
        <v>0.33</v>
      </c>
      <c r="BZ38" s="188">
        <v>0.33</v>
      </c>
      <c r="CA38" s="188">
        <v>0.33</v>
      </c>
      <c r="CB38" s="188">
        <v>0.33</v>
      </c>
      <c r="CC38" s="188">
        <v>0.33</v>
      </c>
      <c r="CD38" s="188">
        <v>0.33</v>
      </c>
      <c r="CE38" s="188">
        <v>0.33</v>
      </c>
      <c r="CF38" s="188">
        <v>0.33</v>
      </c>
      <c r="CG38" s="188">
        <v>0.33</v>
      </c>
      <c r="CH38" s="188">
        <v>0.33</v>
      </c>
      <c r="CI38" s="188">
        <v>0.33</v>
      </c>
      <c r="CJ38" s="188">
        <v>0.33</v>
      </c>
      <c r="CK38" s="188">
        <v>0.33</v>
      </c>
      <c r="CL38" s="188">
        <v>0.33</v>
      </c>
      <c r="CM38" s="188">
        <v>0.33</v>
      </c>
      <c r="CN38" s="188">
        <v>0.33</v>
      </c>
      <c r="CO38" s="188">
        <v>0.33</v>
      </c>
      <c r="CP38" s="188">
        <v>0.33</v>
      </c>
      <c r="CQ38" s="188">
        <v>0.33</v>
      </c>
      <c r="CR38" s="188">
        <v>0.33</v>
      </c>
      <c r="CS38" s="188">
        <v>0.33</v>
      </c>
      <c r="CT38" s="188">
        <v>0.33</v>
      </c>
      <c r="CU38" s="188">
        <v>0.33</v>
      </c>
      <c r="CV38" s="188">
        <v>0.33</v>
      </c>
      <c r="CW38" s="188">
        <v>0.33</v>
      </c>
      <c r="CX38" s="188">
        <v>0.33</v>
      </c>
      <c r="CY38" s="188">
        <v>0.33</v>
      </c>
      <c r="CZ38" s="188">
        <v>0.33</v>
      </c>
      <c r="DA38" s="188">
        <v>0.33</v>
      </c>
      <c r="DB38" s="188">
        <v>0.33</v>
      </c>
      <c r="DC38" s="188">
        <v>0.33</v>
      </c>
      <c r="DD38" s="188">
        <v>0.33</v>
      </c>
      <c r="DE38" s="188">
        <v>0.33</v>
      </c>
      <c r="DF38" s="188">
        <v>0.33</v>
      </c>
      <c r="DG38" s="188">
        <v>0.33</v>
      </c>
      <c r="DH38" s="188">
        <v>0.33</v>
      </c>
      <c r="DI38" s="188">
        <v>0.33</v>
      </c>
      <c r="DJ38" s="188">
        <v>0.33</v>
      </c>
      <c r="DK38" s="188">
        <v>0.33</v>
      </c>
      <c r="DL38" s="188">
        <v>0.33</v>
      </c>
      <c r="DM38" s="188">
        <v>0.33</v>
      </c>
      <c r="DN38" s="188">
        <v>0.33</v>
      </c>
      <c r="DO38" s="188">
        <v>0.33</v>
      </c>
      <c r="DP38" s="188">
        <v>0.33</v>
      </c>
      <c r="DQ38" s="188">
        <v>0.33</v>
      </c>
      <c r="DR38" s="188">
        <v>0.33</v>
      </c>
      <c r="DS38" s="188">
        <v>0.33</v>
      </c>
      <c r="DT38" s="188">
        <v>0.33</v>
      </c>
      <c r="DU38" s="188">
        <v>0.33</v>
      </c>
      <c r="DV38" s="188">
        <v>0.33</v>
      </c>
      <c r="DW38" s="188">
        <v>0.33</v>
      </c>
      <c r="DX38" s="188">
        <v>0.33</v>
      </c>
      <c r="DY38" s="188">
        <v>0.33</v>
      </c>
      <c r="DZ38" s="188">
        <v>0.33</v>
      </c>
      <c r="EA38" s="188">
        <v>0.33</v>
      </c>
      <c r="EB38" s="188">
        <v>0.33</v>
      </c>
      <c r="EC38" s="188">
        <v>0.33</v>
      </c>
      <c r="ED38" s="188">
        <v>0.33</v>
      </c>
      <c r="EE38" s="188">
        <v>0.33</v>
      </c>
      <c r="EF38" s="188">
        <v>0.33</v>
      </c>
      <c r="EG38" s="188">
        <v>0.33</v>
      </c>
      <c r="EH38" s="188">
        <v>0.33</v>
      </c>
      <c r="EI38" s="188">
        <v>0.33</v>
      </c>
      <c r="EJ38" s="188">
        <v>0.33</v>
      </c>
      <c r="EK38" s="188">
        <v>0.33</v>
      </c>
      <c r="EL38" s="188">
        <v>0.33</v>
      </c>
      <c r="EM38" s="188">
        <v>0.33</v>
      </c>
      <c r="EN38" s="188">
        <v>0.33</v>
      </c>
      <c r="EO38" s="188">
        <v>0.33</v>
      </c>
      <c r="EP38" s="188">
        <v>0.33</v>
      </c>
      <c r="EQ38" s="188">
        <v>0.33</v>
      </c>
      <c r="ER38" s="188">
        <v>0.33</v>
      </c>
      <c r="ES38" s="188">
        <v>0.33</v>
      </c>
      <c r="ET38" s="188">
        <v>0.33</v>
      </c>
      <c r="EU38" s="188">
        <v>0.33</v>
      </c>
      <c r="EV38" s="188">
        <v>0.33</v>
      </c>
      <c r="EW38" s="188">
        <v>0.33</v>
      </c>
      <c r="EX38" s="188">
        <v>0.33</v>
      </c>
      <c r="EY38" s="188">
        <v>0.33</v>
      </c>
      <c r="EZ38" s="188">
        <v>0.33</v>
      </c>
      <c r="FA38" s="188">
        <v>0.33</v>
      </c>
      <c r="FB38" s="188">
        <v>0.33</v>
      </c>
      <c r="FC38" s="188">
        <v>0.33</v>
      </c>
      <c r="FD38" s="188">
        <v>0.33</v>
      </c>
      <c r="FE38" s="188">
        <v>0.33</v>
      </c>
      <c r="FF38" s="188">
        <v>0.33</v>
      </c>
      <c r="FG38" s="188">
        <v>0.33</v>
      </c>
      <c r="FH38" s="188">
        <v>0.33</v>
      </c>
      <c r="FI38" s="188">
        <v>0.33</v>
      </c>
      <c r="FJ38" s="188">
        <v>0.33</v>
      </c>
      <c r="FK38" s="188">
        <v>0.33</v>
      </c>
      <c r="FL38" s="188">
        <v>0.33</v>
      </c>
      <c r="FM38" s="188">
        <v>0.33</v>
      </c>
      <c r="FN38" s="188">
        <v>0.33</v>
      </c>
      <c r="FO38" s="188">
        <v>0.33</v>
      </c>
      <c r="FP38" s="188">
        <v>0.33</v>
      </c>
      <c r="FQ38" s="188">
        <v>0.33</v>
      </c>
      <c r="FR38" s="188">
        <v>0.33</v>
      </c>
      <c r="FS38" s="188">
        <v>0.33</v>
      </c>
      <c r="FT38" s="188">
        <v>0.33</v>
      </c>
      <c r="FU38" s="188">
        <v>0.33</v>
      </c>
      <c r="FV38" s="188">
        <v>0.33</v>
      </c>
      <c r="FW38" s="188">
        <v>0.33</v>
      </c>
      <c r="FX38" s="188">
        <v>0.33</v>
      </c>
      <c r="FY38" s="188">
        <v>0.33</v>
      </c>
      <c r="FZ38" s="188">
        <v>0.33</v>
      </c>
      <c r="GA38" s="188">
        <v>0.33</v>
      </c>
      <c r="GB38" s="188">
        <v>0.33</v>
      </c>
      <c r="GC38" s="188">
        <v>0.33</v>
      </c>
      <c r="GD38" s="188">
        <v>0.33</v>
      </c>
      <c r="GE38" s="188">
        <v>0.33</v>
      </c>
      <c r="GF38" s="188">
        <v>0.33</v>
      </c>
      <c r="GG38" s="188">
        <v>0.33</v>
      </c>
      <c r="GH38" s="188">
        <v>0.33</v>
      </c>
      <c r="GI38" s="188">
        <v>0.33</v>
      </c>
      <c r="GJ38" s="188">
        <v>0.33</v>
      </c>
      <c r="GK38" s="188">
        <v>0.33</v>
      </c>
      <c r="GL38" s="188">
        <v>0.33</v>
      </c>
      <c r="GM38" s="188">
        <v>0.33</v>
      </c>
      <c r="GN38" s="188">
        <v>0.33</v>
      </c>
      <c r="GO38" s="188">
        <v>0.33</v>
      </c>
      <c r="GP38" s="188">
        <v>0.33</v>
      </c>
      <c r="GQ38" s="188">
        <v>0.33</v>
      </c>
      <c r="GR38" s="188">
        <v>0.33</v>
      </c>
      <c r="GS38" s="188">
        <v>0.33</v>
      </c>
      <c r="GT38" s="188">
        <v>0.33</v>
      </c>
      <c r="GU38" s="188">
        <v>0.33</v>
      </c>
      <c r="GV38" s="188">
        <v>0.33</v>
      </c>
      <c r="GW38" s="188">
        <v>0.33</v>
      </c>
      <c r="GX38" s="188">
        <v>0.33</v>
      </c>
      <c r="GY38" s="188">
        <v>0.33</v>
      </c>
      <c r="GZ38" s="188">
        <v>0.33</v>
      </c>
    </row>
    <row r="39" spans="1:208" ht="16.5" x14ac:dyDescent="0.35">
      <c r="A39" s="59" t="s">
        <v>84</v>
      </c>
      <c r="B39" s="186">
        <v>43282</v>
      </c>
      <c r="C39" s="166">
        <v>45473</v>
      </c>
      <c r="D39" s="188">
        <v>0</v>
      </c>
      <c r="E39" s="188">
        <v>0</v>
      </c>
      <c r="F39" s="188">
        <v>0</v>
      </c>
      <c r="G39" s="188">
        <v>0</v>
      </c>
      <c r="H39" s="188">
        <v>0</v>
      </c>
      <c r="I39" s="188">
        <v>0</v>
      </c>
      <c r="J39" s="188">
        <v>0</v>
      </c>
      <c r="K39" s="188">
        <v>0</v>
      </c>
      <c r="L39" s="188">
        <v>0</v>
      </c>
      <c r="M39" s="188">
        <v>0</v>
      </c>
      <c r="N39" s="188">
        <v>0</v>
      </c>
      <c r="O39" s="188">
        <v>0</v>
      </c>
      <c r="P39" s="188">
        <v>0</v>
      </c>
      <c r="Q39" s="188">
        <v>0</v>
      </c>
      <c r="R39" s="188">
        <v>0</v>
      </c>
      <c r="S39" s="188">
        <v>0</v>
      </c>
      <c r="T39" s="188">
        <v>0</v>
      </c>
      <c r="U39" s="188">
        <v>0</v>
      </c>
      <c r="V39" s="188">
        <v>0</v>
      </c>
      <c r="W39" s="188">
        <v>0</v>
      </c>
      <c r="X39" s="188">
        <v>0</v>
      </c>
      <c r="Y39" s="188">
        <v>0</v>
      </c>
      <c r="Z39" s="188">
        <v>0</v>
      </c>
      <c r="AA39" s="188">
        <v>0</v>
      </c>
      <c r="AB39" s="188">
        <v>0</v>
      </c>
      <c r="AC39" s="188">
        <v>0</v>
      </c>
      <c r="AD39" s="188">
        <v>0</v>
      </c>
      <c r="AE39" s="188">
        <v>0</v>
      </c>
      <c r="AF39" s="188">
        <v>0</v>
      </c>
      <c r="AG39" s="188">
        <v>0</v>
      </c>
      <c r="AH39" s="188">
        <v>0</v>
      </c>
      <c r="AI39" s="188">
        <v>0</v>
      </c>
      <c r="AJ39" s="188">
        <v>0</v>
      </c>
      <c r="AK39" s="188">
        <v>0</v>
      </c>
      <c r="AL39" s="188">
        <v>0</v>
      </c>
      <c r="AM39" s="188">
        <v>0</v>
      </c>
      <c r="AN39" s="188">
        <v>0</v>
      </c>
      <c r="AO39" s="188">
        <v>0</v>
      </c>
      <c r="AP39" s="188">
        <v>0</v>
      </c>
      <c r="AQ39" s="188">
        <v>0</v>
      </c>
      <c r="AR39" s="188">
        <v>0</v>
      </c>
      <c r="AS39" s="188">
        <v>0</v>
      </c>
      <c r="AT39" s="188">
        <v>0</v>
      </c>
      <c r="AU39" s="188">
        <v>0</v>
      </c>
      <c r="AV39" s="188">
        <v>0</v>
      </c>
      <c r="AW39" s="188">
        <v>0</v>
      </c>
      <c r="AX39" s="188">
        <v>0</v>
      </c>
      <c r="AY39" s="188">
        <v>0</v>
      </c>
      <c r="AZ39" s="188">
        <v>0</v>
      </c>
      <c r="BA39" s="188">
        <v>0</v>
      </c>
      <c r="BB39" s="188">
        <v>0</v>
      </c>
      <c r="BC39" s="188">
        <v>0</v>
      </c>
      <c r="BD39" s="188">
        <v>0</v>
      </c>
      <c r="BE39" s="188">
        <v>0</v>
      </c>
      <c r="BF39" s="188">
        <v>0</v>
      </c>
      <c r="BG39" s="188">
        <v>0</v>
      </c>
      <c r="BH39" s="188">
        <v>0</v>
      </c>
      <c r="BI39" s="188">
        <v>0</v>
      </c>
      <c r="BJ39" s="188">
        <v>0</v>
      </c>
      <c r="BK39" s="188">
        <v>0</v>
      </c>
      <c r="BL39" s="188">
        <v>0</v>
      </c>
      <c r="BM39" s="188">
        <v>0</v>
      </c>
      <c r="BN39" s="188">
        <v>0</v>
      </c>
      <c r="BO39" s="188">
        <v>0</v>
      </c>
      <c r="BP39" s="188">
        <v>0</v>
      </c>
      <c r="BQ39" s="188">
        <v>0</v>
      </c>
      <c r="BR39" s="188">
        <v>0</v>
      </c>
      <c r="BS39" s="188">
        <v>0</v>
      </c>
      <c r="BT39" s="188">
        <v>0</v>
      </c>
      <c r="BU39" s="188">
        <v>0</v>
      </c>
      <c r="BV39" s="188">
        <v>0</v>
      </c>
      <c r="BW39" s="188">
        <v>0</v>
      </c>
      <c r="BX39" s="188">
        <v>0</v>
      </c>
      <c r="BY39" s="188">
        <v>0</v>
      </c>
      <c r="BZ39" s="188">
        <v>0</v>
      </c>
      <c r="CA39" s="188">
        <v>0</v>
      </c>
      <c r="CB39" s="188">
        <v>0</v>
      </c>
      <c r="CC39" s="188">
        <v>0</v>
      </c>
      <c r="CD39" s="188">
        <v>0</v>
      </c>
      <c r="CE39" s="188">
        <v>0</v>
      </c>
      <c r="CF39" s="188">
        <v>0</v>
      </c>
      <c r="CG39" s="188">
        <v>0</v>
      </c>
      <c r="CH39" s="188">
        <v>0</v>
      </c>
      <c r="CI39" s="188">
        <v>0</v>
      </c>
      <c r="CJ39" s="188">
        <v>0</v>
      </c>
      <c r="CK39" s="188">
        <v>0</v>
      </c>
      <c r="CL39" s="188">
        <v>0</v>
      </c>
      <c r="CM39" s="188">
        <v>0</v>
      </c>
      <c r="CN39" s="188">
        <v>0</v>
      </c>
      <c r="CO39" s="188">
        <v>0</v>
      </c>
      <c r="CP39" s="188">
        <v>0</v>
      </c>
      <c r="CQ39" s="188">
        <v>0</v>
      </c>
      <c r="CR39" s="188">
        <v>0</v>
      </c>
      <c r="CS39" s="188">
        <v>0</v>
      </c>
      <c r="CT39" s="188">
        <v>0</v>
      </c>
      <c r="CU39" s="188">
        <v>0</v>
      </c>
      <c r="CV39" s="188">
        <v>0</v>
      </c>
      <c r="CW39" s="188">
        <v>0</v>
      </c>
      <c r="CX39" s="188">
        <v>0</v>
      </c>
      <c r="CY39" s="188">
        <v>0</v>
      </c>
      <c r="CZ39" s="188">
        <v>0</v>
      </c>
      <c r="DA39" s="188">
        <v>0</v>
      </c>
      <c r="DB39" s="188">
        <v>0</v>
      </c>
      <c r="DC39" s="188">
        <v>0</v>
      </c>
      <c r="DD39" s="188">
        <v>0</v>
      </c>
      <c r="DE39" s="188">
        <v>0</v>
      </c>
      <c r="DF39" s="188">
        <v>0</v>
      </c>
      <c r="DG39" s="188">
        <v>0</v>
      </c>
      <c r="DH39" s="188">
        <v>0</v>
      </c>
      <c r="DI39" s="188">
        <v>0</v>
      </c>
      <c r="DJ39" s="188">
        <v>0</v>
      </c>
      <c r="DK39" s="188">
        <v>0</v>
      </c>
      <c r="DL39" s="188">
        <v>0</v>
      </c>
      <c r="DM39" s="188">
        <v>0</v>
      </c>
      <c r="DN39" s="188">
        <v>0</v>
      </c>
      <c r="DO39" s="188">
        <v>0</v>
      </c>
      <c r="DP39" s="188">
        <v>0</v>
      </c>
      <c r="DQ39" s="188">
        <v>0</v>
      </c>
      <c r="DR39" s="188">
        <v>0</v>
      </c>
      <c r="DS39" s="188">
        <v>0</v>
      </c>
      <c r="DT39" s="188">
        <v>0</v>
      </c>
      <c r="DU39" s="188">
        <v>0</v>
      </c>
      <c r="DV39" s="188">
        <v>0</v>
      </c>
      <c r="DW39" s="188">
        <v>0</v>
      </c>
      <c r="DX39" s="188">
        <v>0</v>
      </c>
      <c r="DY39" s="188">
        <v>0</v>
      </c>
      <c r="DZ39" s="188">
        <v>0</v>
      </c>
      <c r="EA39" s="188">
        <v>0</v>
      </c>
      <c r="EB39" s="188">
        <v>0</v>
      </c>
      <c r="EC39" s="188">
        <v>0</v>
      </c>
      <c r="ED39" s="188">
        <v>0</v>
      </c>
      <c r="EE39" s="188">
        <v>0</v>
      </c>
      <c r="EF39" s="188">
        <v>0</v>
      </c>
      <c r="EG39" s="188">
        <v>0</v>
      </c>
      <c r="EH39" s="188">
        <v>0</v>
      </c>
      <c r="EI39" s="188">
        <v>0</v>
      </c>
      <c r="EJ39" s="188">
        <v>0</v>
      </c>
      <c r="EK39" s="188">
        <v>0</v>
      </c>
      <c r="EL39" s="188">
        <v>0</v>
      </c>
      <c r="EM39" s="188">
        <v>0</v>
      </c>
      <c r="EN39" s="188">
        <v>0</v>
      </c>
      <c r="EO39" s="188">
        <v>0</v>
      </c>
      <c r="EP39" s="188">
        <v>0</v>
      </c>
      <c r="EQ39" s="188">
        <v>0</v>
      </c>
      <c r="ER39" s="188">
        <v>0</v>
      </c>
      <c r="ES39" s="188">
        <v>0</v>
      </c>
      <c r="ET39" s="188">
        <v>0</v>
      </c>
      <c r="EU39" s="188">
        <v>0</v>
      </c>
      <c r="EV39" s="188">
        <v>0</v>
      </c>
      <c r="EW39" s="188">
        <v>0</v>
      </c>
      <c r="EX39" s="188">
        <v>0</v>
      </c>
      <c r="EY39" s="188">
        <v>0</v>
      </c>
      <c r="EZ39" s="188">
        <v>0</v>
      </c>
      <c r="FA39" s="188">
        <v>0</v>
      </c>
      <c r="FB39" s="188">
        <v>0</v>
      </c>
      <c r="FC39" s="188">
        <v>0</v>
      </c>
      <c r="FD39" s="188">
        <v>0</v>
      </c>
      <c r="FE39" s="188">
        <v>0</v>
      </c>
      <c r="FF39" s="188">
        <v>0</v>
      </c>
      <c r="FG39" s="188">
        <v>0</v>
      </c>
      <c r="FH39" s="188">
        <v>0</v>
      </c>
      <c r="FI39" s="188">
        <v>0</v>
      </c>
      <c r="FJ39" s="188">
        <v>0</v>
      </c>
      <c r="FK39" s="188">
        <v>0</v>
      </c>
      <c r="FL39" s="188">
        <v>0</v>
      </c>
      <c r="FM39" s="188">
        <v>0</v>
      </c>
      <c r="FN39" s="188">
        <v>0</v>
      </c>
      <c r="FO39" s="188">
        <v>0</v>
      </c>
      <c r="FP39" s="188">
        <v>0</v>
      </c>
      <c r="FQ39" s="188">
        <v>0</v>
      </c>
      <c r="FR39" s="188">
        <v>0</v>
      </c>
      <c r="FS39" s="188">
        <v>0</v>
      </c>
      <c r="FT39" s="188">
        <v>0</v>
      </c>
      <c r="FU39" s="188">
        <v>0</v>
      </c>
      <c r="FV39" s="188">
        <v>0</v>
      </c>
      <c r="FW39" s="188">
        <v>0</v>
      </c>
      <c r="FX39" s="188">
        <v>0</v>
      </c>
      <c r="FY39" s="188">
        <v>0</v>
      </c>
      <c r="FZ39" s="188">
        <v>3.3767242440746701</v>
      </c>
      <c r="GA39" s="188">
        <v>3.37625173196058</v>
      </c>
      <c r="GB39" s="188">
        <v>3.3757791057131201</v>
      </c>
      <c r="GC39" s="188">
        <v>3.3753066512928198</v>
      </c>
      <c r="GD39" s="188">
        <v>3.3748069766265401</v>
      </c>
      <c r="GE39" s="188">
        <v>3.3718303172708302</v>
      </c>
      <c r="GF39" s="188">
        <v>3.3688533023657401</v>
      </c>
      <c r="GG39" s="188">
        <v>3.3658766430100302</v>
      </c>
      <c r="GH39" s="188">
        <v>3.36285190672162</v>
      </c>
      <c r="GI39" s="188">
        <v>3.3554194590151898</v>
      </c>
      <c r="GJ39" s="188">
        <v>3.34798521603153</v>
      </c>
      <c r="GK39" s="188">
        <v>3.34055367582787</v>
      </c>
      <c r="GL39" s="188">
        <v>3.3331411259711201</v>
      </c>
      <c r="GM39" s="188">
        <v>3.3274576051859399</v>
      </c>
      <c r="GN39" s="188">
        <v>3.3217727115696398</v>
      </c>
      <c r="GO39" s="188">
        <v>3.3160898847430298</v>
      </c>
      <c r="GP39" s="188">
        <v>3.3105587563173202</v>
      </c>
      <c r="GQ39" s="188">
        <v>3.31883287633126</v>
      </c>
      <c r="GR39" s="188">
        <v>3.3271089949249202</v>
      </c>
      <c r="GS39" s="188">
        <v>3.3353821046677998</v>
      </c>
      <c r="GT39" s="188">
        <v>3.34363319136658</v>
      </c>
      <c r="GU39" s="188">
        <v>3.3498791707813602</v>
      </c>
      <c r="GV39" s="188">
        <v>3.3561258962519802</v>
      </c>
      <c r="GW39" s="188">
        <v>3.36237187566676</v>
      </c>
      <c r="GX39" s="188">
        <v>0</v>
      </c>
      <c r="GY39" s="188">
        <v>0</v>
      </c>
      <c r="GZ39" s="188">
        <v>0</v>
      </c>
    </row>
    <row r="40" spans="1:208" x14ac:dyDescent="0.35">
      <c r="A40" s="16"/>
      <c r="B40" s="186"/>
      <c r="C40" s="16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row>
    <row r="41" spans="1:208" x14ac:dyDescent="0.35">
      <c r="A41" s="189" t="s">
        <v>143</v>
      </c>
      <c r="B41" s="184"/>
      <c r="C41" s="165"/>
      <c r="D41" s="153">
        <v>0</v>
      </c>
      <c r="E41" s="153">
        <v>0</v>
      </c>
      <c r="F41" s="153">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53">
        <v>0</v>
      </c>
      <c r="AF41" s="153">
        <v>0</v>
      </c>
      <c r="AG41" s="153">
        <v>0</v>
      </c>
      <c r="AH41" s="153">
        <v>0</v>
      </c>
      <c r="AI41" s="153">
        <v>0</v>
      </c>
      <c r="AJ41" s="153">
        <v>0</v>
      </c>
      <c r="AK41" s="153">
        <v>0</v>
      </c>
      <c r="AL41" s="153">
        <v>0</v>
      </c>
      <c r="AM41" s="153">
        <v>0</v>
      </c>
      <c r="AN41" s="153">
        <v>0</v>
      </c>
      <c r="AO41" s="153">
        <v>0</v>
      </c>
      <c r="AP41" s="153">
        <v>0</v>
      </c>
      <c r="AQ41" s="153">
        <v>0</v>
      </c>
      <c r="AR41" s="153">
        <v>0</v>
      </c>
      <c r="AS41" s="153">
        <v>0</v>
      </c>
      <c r="AT41" s="153">
        <v>0</v>
      </c>
      <c r="AU41" s="153">
        <v>0</v>
      </c>
      <c r="AV41" s="153">
        <v>0</v>
      </c>
      <c r="AW41" s="153">
        <v>0</v>
      </c>
      <c r="AX41" s="153">
        <v>0</v>
      </c>
      <c r="AY41" s="153">
        <v>0</v>
      </c>
      <c r="AZ41" s="153">
        <v>0</v>
      </c>
      <c r="BA41" s="153">
        <v>0</v>
      </c>
      <c r="BB41" s="153">
        <v>0</v>
      </c>
      <c r="BC41" s="153">
        <v>5.8250000000000002</v>
      </c>
      <c r="BD41" s="153">
        <v>5.8250000000000002</v>
      </c>
      <c r="BE41" s="153">
        <v>5.8250000000000002</v>
      </c>
      <c r="BF41" s="153">
        <v>5.8250000000000002</v>
      </c>
      <c r="BG41" s="153">
        <v>5.8250000000000002</v>
      </c>
      <c r="BH41" s="153">
        <v>5.8250000000000002</v>
      </c>
      <c r="BI41" s="153">
        <v>5.8250000000000002</v>
      </c>
      <c r="BJ41" s="153">
        <v>5.8250000000000002</v>
      </c>
      <c r="BK41" s="153">
        <v>5.8250000000000002</v>
      </c>
      <c r="BL41" s="153">
        <v>5.8250000000000002</v>
      </c>
      <c r="BM41" s="153">
        <v>5.8250000000000002</v>
      </c>
      <c r="BN41" s="153">
        <v>2.5000000000000001E-2</v>
      </c>
      <c r="BO41" s="153">
        <v>2.5000000000000001E-2</v>
      </c>
      <c r="BP41" s="153">
        <v>2.5000000000000001E-2</v>
      </c>
      <c r="BQ41" s="153">
        <v>2.5000000000000001E-2</v>
      </c>
      <c r="BR41" s="153">
        <v>2.5000000000000001E-2</v>
      </c>
      <c r="BS41" s="153">
        <v>2.5000000000000001E-2</v>
      </c>
      <c r="BT41" s="153">
        <v>2.5000000000000001E-2</v>
      </c>
      <c r="BU41" s="153">
        <v>2.5000000000000001E-2</v>
      </c>
      <c r="BV41" s="153">
        <v>2.5000000000000001E-2</v>
      </c>
      <c r="BW41" s="153">
        <v>2.5000000000000001E-2</v>
      </c>
      <c r="BX41" s="153">
        <v>2.5000000000000001E-2</v>
      </c>
      <c r="BY41" s="153">
        <v>2.5000000000000001E-2</v>
      </c>
      <c r="BZ41" s="153">
        <v>2.5000000000000001E-2</v>
      </c>
      <c r="CA41" s="153">
        <v>2.5000000000000001E-2</v>
      </c>
      <c r="CB41" s="153">
        <v>2.5000000000000001E-2</v>
      </c>
      <c r="CC41" s="153">
        <v>2.5000000000000001E-2</v>
      </c>
      <c r="CD41" s="153">
        <v>2.5000000000000001E-2</v>
      </c>
      <c r="CE41" s="153">
        <v>2.5000000000000001E-2</v>
      </c>
      <c r="CF41" s="153">
        <v>2.5000000000000001E-2</v>
      </c>
      <c r="CG41" s="153">
        <v>2.5000000000000001E-2</v>
      </c>
      <c r="CH41" s="153">
        <v>2.5000000000000001E-2</v>
      </c>
      <c r="CI41" s="153">
        <v>2.5000000000000001E-2</v>
      </c>
      <c r="CJ41" s="153">
        <v>2.5000000000000001E-2</v>
      </c>
      <c r="CK41" s="153">
        <v>2.5000000000000001E-2</v>
      </c>
      <c r="CL41" s="153">
        <v>2.5000000000000001E-2</v>
      </c>
      <c r="CM41" s="153">
        <v>2.5000000000000001E-2</v>
      </c>
      <c r="CN41" s="153">
        <v>2.5000000000000001E-2</v>
      </c>
      <c r="CO41" s="153">
        <v>2.5000000000000001E-2</v>
      </c>
      <c r="CP41" s="153">
        <v>2.5000000000000001E-2</v>
      </c>
      <c r="CQ41" s="153">
        <v>2.5000000000000001E-2</v>
      </c>
      <c r="CR41" s="153">
        <v>2.5000000000000001E-2</v>
      </c>
      <c r="CS41" s="153">
        <v>2.5000000000000001E-2</v>
      </c>
      <c r="CT41" s="153">
        <v>2.5000000000000001E-2</v>
      </c>
      <c r="CU41" s="153">
        <v>2.5000000000000001E-2</v>
      </c>
      <c r="CV41" s="153">
        <v>2.5000000000000001E-2</v>
      </c>
      <c r="CW41" s="153">
        <v>2.5000000000000001E-2</v>
      </c>
      <c r="CX41" s="153">
        <v>2.5000000000000001E-2</v>
      </c>
      <c r="CY41" s="153">
        <v>2.5000000000000001E-2</v>
      </c>
      <c r="CZ41" s="153">
        <v>2.5000000000000001E-2</v>
      </c>
      <c r="DA41" s="153">
        <v>2.5000000000000001E-2</v>
      </c>
      <c r="DB41" s="153">
        <v>2.5000000000000001E-2</v>
      </c>
      <c r="DC41" s="153">
        <v>2.5000000000000001E-2</v>
      </c>
      <c r="DD41" s="153">
        <v>2.5000000000000001E-2</v>
      </c>
      <c r="DE41" s="153">
        <v>2.5000000000000001E-2</v>
      </c>
      <c r="DF41" s="153">
        <v>2.5000000000000001E-2</v>
      </c>
      <c r="DG41" s="153">
        <v>2.5000000000000001E-2</v>
      </c>
      <c r="DH41" s="153">
        <v>2.5000000000000001E-2</v>
      </c>
      <c r="DI41" s="153">
        <v>2.5000000000000001E-2</v>
      </c>
      <c r="DJ41" s="153">
        <v>2.5000000000000001E-2</v>
      </c>
      <c r="DK41" s="153">
        <v>2.5000000000000001E-2</v>
      </c>
      <c r="DL41" s="153">
        <v>2.5000000000000001E-2</v>
      </c>
      <c r="DM41" s="153">
        <v>2.5000000000000001E-2</v>
      </c>
      <c r="DN41" s="153">
        <v>2.5000000000000001E-2</v>
      </c>
      <c r="DO41" s="153">
        <v>2.5000000000000001E-2</v>
      </c>
      <c r="DP41" s="153">
        <v>2.5000000000000001E-2</v>
      </c>
      <c r="DQ41" s="153">
        <v>2.5000000000000001E-2</v>
      </c>
      <c r="DR41" s="153">
        <v>2.5000000000000001E-2</v>
      </c>
      <c r="DS41" s="153">
        <v>2.5000000000000001E-2</v>
      </c>
      <c r="DT41" s="153">
        <v>2.5000000000000001E-2</v>
      </c>
      <c r="DU41" s="153">
        <v>2.5000000000000001E-2</v>
      </c>
      <c r="DV41" s="153">
        <v>2.5000000000000001E-2</v>
      </c>
      <c r="DW41" s="153">
        <v>2.5000000000000001E-2</v>
      </c>
      <c r="DX41" s="153">
        <v>2.5000000000000001E-2</v>
      </c>
      <c r="DY41" s="153">
        <v>2.5000000000000001E-2</v>
      </c>
      <c r="DZ41" s="153">
        <v>2.5000000000000001E-2</v>
      </c>
      <c r="EA41" s="153">
        <v>2.5000000000000001E-2</v>
      </c>
      <c r="EB41" s="153">
        <v>2.5000000000000001E-2</v>
      </c>
      <c r="EC41" s="153">
        <v>2.5000000000000001E-2</v>
      </c>
      <c r="ED41" s="153">
        <v>2.5000000000000001E-2</v>
      </c>
      <c r="EE41" s="153">
        <v>2.5000000000000001E-2</v>
      </c>
      <c r="EF41" s="153">
        <v>2.5000000000000001E-2</v>
      </c>
      <c r="EG41" s="153">
        <v>2.5000000000000001E-2</v>
      </c>
      <c r="EH41" s="153">
        <v>2.5000000000000001E-2</v>
      </c>
      <c r="EI41" s="153">
        <v>2.5000000000000001E-2</v>
      </c>
      <c r="EJ41" s="153">
        <v>2.5000000000000001E-2</v>
      </c>
      <c r="EK41" s="153">
        <v>2.5000000000000001E-2</v>
      </c>
      <c r="EL41" s="153">
        <v>2.5000000000000001E-2</v>
      </c>
      <c r="EM41" s="153">
        <v>4.4999999999999998E-2</v>
      </c>
      <c r="EN41" s="153">
        <v>4.4999999999999998E-2</v>
      </c>
      <c r="EO41" s="153">
        <v>4.4999999999999998E-2</v>
      </c>
      <c r="EP41" s="153">
        <v>4.4999999999999998E-2</v>
      </c>
      <c r="EQ41" s="153">
        <v>4.4999999999999998E-2</v>
      </c>
      <c r="ER41" s="153">
        <v>4.4999999999999998E-2</v>
      </c>
      <c r="ES41" s="153">
        <v>4.4999999999999998E-2</v>
      </c>
      <c r="ET41" s="153">
        <v>4.4999999999999998E-2</v>
      </c>
      <c r="EU41" s="153">
        <v>4.4999999999999998E-2</v>
      </c>
      <c r="EV41" s="153">
        <v>4.4999999999999998E-2</v>
      </c>
      <c r="EW41" s="153">
        <v>4.4999999999999998E-2</v>
      </c>
      <c r="EX41" s="190">
        <v>4.4999999999999998E-2</v>
      </c>
      <c r="EY41" s="190">
        <v>4.4999999999999998E-2</v>
      </c>
      <c r="EZ41" s="190">
        <v>4.4999999999999998E-2</v>
      </c>
      <c r="FA41" s="190">
        <v>4.4999999999999998E-2</v>
      </c>
      <c r="FB41" s="190">
        <v>4.4999999999999998E-2</v>
      </c>
      <c r="FC41" s="190">
        <v>4.4999999999999998E-2</v>
      </c>
      <c r="FD41" s="190">
        <v>4.4999999999999998E-2</v>
      </c>
      <c r="FE41" s="190">
        <v>4.4999999999999998E-2</v>
      </c>
      <c r="FF41" s="190">
        <v>4.4999999999999998E-2</v>
      </c>
      <c r="FG41" s="190">
        <v>4.4999999999999998E-2</v>
      </c>
      <c r="FH41" s="190">
        <v>4.4999999999999998E-2</v>
      </c>
      <c r="FI41" s="190">
        <v>4.4999999999999998E-2</v>
      </c>
      <c r="FJ41" s="190">
        <v>4.4999999999999998E-2</v>
      </c>
      <c r="FK41" s="190">
        <v>4.4999999999999998E-2</v>
      </c>
      <c r="FL41" s="190">
        <v>4.4999999999999998E-2</v>
      </c>
      <c r="FM41" s="190">
        <v>4.4999999999999998E-2</v>
      </c>
      <c r="FN41" s="190">
        <v>4.4999999999999998E-2</v>
      </c>
      <c r="FO41" s="190">
        <v>4.4999999999999998E-2</v>
      </c>
      <c r="FP41" s="190">
        <v>4.4999999999999998E-2</v>
      </c>
      <c r="FQ41" s="190">
        <v>4.4999999999999998E-2</v>
      </c>
      <c r="FR41" s="190">
        <v>0.2</v>
      </c>
      <c r="FS41" s="190">
        <v>0.2</v>
      </c>
      <c r="FT41" s="190">
        <v>0.2</v>
      </c>
      <c r="FU41" s="190">
        <v>0.2</v>
      </c>
      <c r="FV41" s="190">
        <v>0.3</v>
      </c>
      <c r="FW41" s="190">
        <v>0.3</v>
      </c>
      <c r="FX41" s="190">
        <v>0.3</v>
      </c>
      <c r="FY41" s="190">
        <v>0.3</v>
      </c>
      <c r="FZ41" s="190">
        <v>0.3</v>
      </c>
      <c r="GA41" s="190">
        <v>0.3</v>
      </c>
      <c r="GB41" s="190">
        <v>0.3</v>
      </c>
      <c r="GC41" s="190">
        <v>0.3</v>
      </c>
      <c r="GD41" s="190">
        <v>0.6</v>
      </c>
      <c r="GE41" s="190">
        <v>0.6</v>
      </c>
      <c r="GF41" s="190">
        <v>0.6</v>
      </c>
      <c r="GG41" s="190">
        <v>0.6</v>
      </c>
      <c r="GH41" s="190">
        <v>0.61</v>
      </c>
      <c r="GI41" s="190">
        <v>0.61</v>
      </c>
      <c r="GJ41" s="190">
        <v>0.61</v>
      </c>
      <c r="GK41" s="190">
        <v>0.61</v>
      </c>
      <c r="GL41" s="190">
        <v>0.59</v>
      </c>
      <c r="GM41" s="190">
        <v>0.59</v>
      </c>
      <c r="GN41" s="190">
        <v>0.59</v>
      </c>
      <c r="GO41" s="190">
        <v>0.59</v>
      </c>
      <c r="GP41" s="190">
        <v>0.65</v>
      </c>
      <c r="GQ41" s="190">
        <v>0.65</v>
      </c>
      <c r="GR41" s="190">
        <v>0.65</v>
      </c>
      <c r="GS41" s="190">
        <v>0.65</v>
      </c>
      <c r="GT41" s="190">
        <v>0.72</v>
      </c>
      <c r="GU41" s="190">
        <v>0.72</v>
      </c>
      <c r="GV41" s="190">
        <v>0.72</v>
      </c>
      <c r="GW41" s="190">
        <v>0.72</v>
      </c>
      <c r="GX41" s="190">
        <v>0.69</v>
      </c>
      <c r="GY41" s="190">
        <v>0.69</v>
      </c>
      <c r="GZ41" s="190">
        <v>0.69</v>
      </c>
    </row>
    <row r="42" spans="1:208" x14ac:dyDescent="0.35">
      <c r="A42" s="16" t="s">
        <v>19</v>
      </c>
      <c r="B42" s="22">
        <v>31686</v>
      </c>
      <c r="C42" s="161">
        <v>32689</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0</v>
      </c>
      <c r="AX42" s="24">
        <v>0</v>
      </c>
      <c r="AY42" s="24">
        <v>0</v>
      </c>
      <c r="AZ42" s="24">
        <v>0</v>
      </c>
      <c r="BA42" s="24">
        <v>0</v>
      </c>
      <c r="BB42" s="24">
        <v>0</v>
      </c>
      <c r="BC42" s="24">
        <v>5.8</v>
      </c>
      <c r="BD42" s="24">
        <v>5.8</v>
      </c>
      <c r="BE42" s="24">
        <v>5.8</v>
      </c>
      <c r="BF42" s="24">
        <v>5.8</v>
      </c>
      <c r="BG42" s="24">
        <v>5.8</v>
      </c>
      <c r="BH42" s="24">
        <v>5.8</v>
      </c>
      <c r="BI42" s="24">
        <v>5.8</v>
      </c>
      <c r="BJ42" s="24">
        <v>5.8</v>
      </c>
      <c r="BK42" s="24">
        <v>5.8</v>
      </c>
      <c r="BL42" s="24">
        <v>5.8</v>
      </c>
      <c r="BM42" s="24">
        <v>5.8</v>
      </c>
      <c r="BN42" s="24">
        <v>0</v>
      </c>
      <c r="BO42" s="24">
        <v>0</v>
      </c>
      <c r="BP42" s="24">
        <v>0</v>
      </c>
      <c r="BQ42" s="24">
        <v>0</v>
      </c>
      <c r="BR42" s="24">
        <v>0</v>
      </c>
      <c r="BS42" s="24">
        <v>0</v>
      </c>
      <c r="BT42" s="24">
        <v>0</v>
      </c>
      <c r="BU42" s="24">
        <v>0</v>
      </c>
      <c r="BV42" s="24">
        <v>0</v>
      </c>
      <c r="BW42" s="24">
        <v>0</v>
      </c>
      <c r="BX42" s="24">
        <v>0</v>
      </c>
      <c r="BY42" s="24">
        <v>0</v>
      </c>
      <c r="BZ42" s="24">
        <v>0</v>
      </c>
      <c r="CA42" s="24">
        <v>0</v>
      </c>
      <c r="CB42" s="24">
        <v>0</v>
      </c>
      <c r="CC42" s="24">
        <v>0</v>
      </c>
      <c r="CD42" s="24">
        <v>0</v>
      </c>
      <c r="CE42" s="24">
        <v>0</v>
      </c>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6">
        <v>0</v>
      </c>
      <c r="EY42" s="26">
        <v>0</v>
      </c>
      <c r="EZ42" s="26">
        <v>0</v>
      </c>
      <c r="FA42" s="26">
        <v>0</v>
      </c>
      <c r="FB42" s="26">
        <v>0</v>
      </c>
      <c r="FC42" s="26">
        <v>0</v>
      </c>
      <c r="FD42" s="26">
        <v>0</v>
      </c>
      <c r="FE42" s="26">
        <v>0</v>
      </c>
      <c r="FF42" s="26">
        <v>0</v>
      </c>
      <c r="FG42" s="26">
        <v>0</v>
      </c>
      <c r="FH42" s="26">
        <v>0</v>
      </c>
      <c r="FI42" s="26">
        <v>0</v>
      </c>
      <c r="FJ42" s="26">
        <v>0</v>
      </c>
      <c r="FK42" s="26">
        <v>0</v>
      </c>
      <c r="FL42" s="26">
        <v>0</v>
      </c>
      <c r="FM42" s="26">
        <v>0</v>
      </c>
      <c r="FN42" s="26">
        <v>0</v>
      </c>
      <c r="FO42" s="26">
        <v>0</v>
      </c>
      <c r="FP42" s="26">
        <v>0</v>
      </c>
      <c r="FQ42" s="26">
        <v>0</v>
      </c>
      <c r="FR42" s="26">
        <v>0</v>
      </c>
      <c r="FS42" s="26">
        <v>0</v>
      </c>
      <c r="FT42" s="26">
        <v>0</v>
      </c>
      <c r="FU42" s="26">
        <v>0</v>
      </c>
      <c r="FV42" s="26">
        <v>0</v>
      </c>
      <c r="FW42" s="26">
        <v>0</v>
      </c>
      <c r="FX42" s="26">
        <v>0</v>
      </c>
      <c r="FY42" s="26">
        <v>0</v>
      </c>
      <c r="FZ42" s="26">
        <v>0</v>
      </c>
      <c r="GA42" s="26">
        <v>0</v>
      </c>
      <c r="GB42" s="26">
        <v>0</v>
      </c>
      <c r="GC42" s="26">
        <v>0</v>
      </c>
      <c r="GD42" s="26">
        <v>0</v>
      </c>
      <c r="GE42" s="26">
        <v>0</v>
      </c>
      <c r="GF42" s="26">
        <v>0</v>
      </c>
      <c r="GG42" s="26">
        <v>0</v>
      </c>
      <c r="GH42" s="26">
        <v>0</v>
      </c>
      <c r="GI42" s="26">
        <v>0</v>
      </c>
      <c r="GJ42" s="26">
        <v>0</v>
      </c>
      <c r="GK42" s="26">
        <v>0</v>
      </c>
      <c r="GL42" s="26">
        <v>0</v>
      </c>
      <c r="GM42" s="26">
        <v>0</v>
      </c>
      <c r="GN42" s="26">
        <v>0</v>
      </c>
      <c r="GO42" s="26">
        <v>0</v>
      </c>
      <c r="GP42" s="26">
        <v>0</v>
      </c>
      <c r="GQ42" s="26">
        <v>0</v>
      </c>
      <c r="GR42" s="26">
        <v>0</v>
      </c>
      <c r="GS42" s="26">
        <v>0</v>
      </c>
      <c r="GT42" s="26">
        <v>0</v>
      </c>
      <c r="GU42" s="26">
        <v>0</v>
      </c>
      <c r="GV42" s="26">
        <v>0</v>
      </c>
      <c r="GW42" s="26">
        <v>0</v>
      </c>
      <c r="GX42" s="26">
        <v>0</v>
      </c>
      <c r="GY42" s="26">
        <v>0</v>
      </c>
      <c r="GZ42" s="26">
        <v>0</v>
      </c>
    </row>
    <row r="43" spans="1:208" x14ac:dyDescent="0.35">
      <c r="A43" s="16" t="s">
        <v>24</v>
      </c>
      <c r="B43" s="186">
        <v>32356</v>
      </c>
      <c r="C43" s="166"/>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0</v>
      </c>
      <c r="AX43" s="24">
        <v>0</v>
      </c>
      <c r="AY43" s="24">
        <v>0</v>
      </c>
      <c r="AZ43" s="24">
        <v>0</v>
      </c>
      <c r="BA43" s="24">
        <v>0</v>
      </c>
      <c r="BB43" s="24">
        <v>0</v>
      </c>
      <c r="BC43" s="24">
        <v>2.5000000000000001E-2</v>
      </c>
      <c r="BD43" s="24">
        <v>2.5000000000000001E-2</v>
      </c>
      <c r="BE43" s="24">
        <v>2.5000000000000001E-2</v>
      </c>
      <c r="BF43" s="24">
        <v>2.5000000000000001E-2</v>
      </c>
      <c r="BG43" s="24">
        <v>2.5000000000000001E-2</v>
      </c>
      <c r="BH43" s="24">
        <v>2.5000000000000001E-2</v>
      </c>
      <c r="BI43" s="24">
        <v>2.5000000000000001E-2</v>
      </c>
      <c r="BJ43" s="24">
        <v>2.5000000000000001E-2</v>
      </c>
      <c r="BK43" s="24">
        <v>2.5000000000000001E-2</v>
      </c>
      <c r="BL43" s="24">
        <v>2.5000000000000001E-2</v>
      </c>
      <c r="BM43" s="24">
        <v>2.5000000000000001E-2</v>
      </c>
      <c r="BN43" s="24">
        <v>2.5000000000000001E-2</v>
      </c>
      <c r="BO43" s="24">
        <v>2.5000000000000001E-2</v>
      </c>
      <c r="BP43" s="24">
        <v>2.5000000000000001E-2</v>
      </c>
      <c r="BQ43" s="24">
        <v>2.5000000000000001E-2</v>
      </c>
      <c r="BR43" s="24">
        <v>2.5000000000000001E-2</v>
      </c>
      <c r="BS43" s="24">
        <v>2.5000000000000001E-2</v>
      </c>
      <c r="BT43" s="24">
        <v>2.5000000000000001E-2</v>
      </c>
      <c r="BU43" s="24">
        <v>2.5000000000000001E-2</v>
      </c>
      <c r="BV43" s="24">
        <v>2.5000000000000001E-2</v>
      </c>
      <c r="BW43" s="24">
        <v>2.5000000000000001E-2</v>
      </c>
      <c r="BX43" s="24">
        <v>2.5000000000000001E-2</v>
      </c>
      <c r="BY43" s="24">
        <v>2.5000000000000001E-2</v>
      </c>
      <c r="BZ43" s="24">
        <v>2.5000000000000001E-2</v>
      </c>
      <c r="CA43" s="24">
        <v>2.5000000000000001E-2</v>
      </c>
      <c r="CB43" s="24">
        <v>2.5000000000000001E-2</v>
      </c>
      <c r="CC43" s="24">
        <v>2.5000000000000001E-2</v>
      </c>
      <c r="CD43" s="24">
        <v>2.5000000000000001E-2</v>
      </c>
      <c r="CE43" s="24">
        <v>2.5000000000000001E-2</v>
      </c>
      <c r="CF43" s="24">
        <v>2.5000000000000001E-2</v>
      </c>
      <c r="CG43" s="24">
        <v>2.5000000000000001E-2</v>
      </c>
      <c r="CH43" s="24">
        <v>2.5000000000000001E-2</v>
      </c>
      <c r="CI43" s="24">
        <v>2.5000000000000001E-2</v>
      </c>
      <c r="CJ43" s="24">
        <v>2.5000000000000001E-2</v>
      </c>
      <c r="CK43" s="24">
        <v>2.5000000000000001E-2</v>
      </c>
      <c r="CL43" s="24">
        <v>2.5000000000000001E-2</v>
      </c>
      <c r="CM43" s="24">
        <v>2.5000000000000001E-2</v>
      </c>
      <c r="CN43" s="24">
        <v>2.5000000000000001E-2</v>
      </c>
      <c r="CO43" s="24">
        <v>2.5000000000000001E-2</v>
      </c>
      <c r="CP43" s="24">
        <v>2.5000000000000001E-2</v>
      </c>
      <c r="CQ43" s="24">
        <v>2.5000000000000001E-2</v>
      </c>
      <c r="CR43" s="24">
        <v>2.5000000000000001E-2</v>
      </c>
      <c r="CS43" s="24">
        <v>2.5000000000000001E-2</v>
      </c>
      <c r="CT43" s="24">
        <v>2.5000000000000001E-2</v>
      </c>
      <c r="CU43" s="24">
        <v>2.5000000000000001E-2</v>
      </c>
      <c r="CV43" s="24">
        <v>2.5000000000000001E-2</v>
      </c>
      <c r="CW43" s="24">
        <v>2.5000000000000001E-2</v>
      </c>
      <c r="CX43" s="24">
        <v>2.5000000000000001E-2</v>
      </c>
      <c r="CY43" s="24">
        <v>2.5000000000000001E-2</v>
      </c>
      <c r="CZ43" s="24">
        <v>2.5000000000000001E-2</v>
      </c>
      <c r="DA43" s="24">
        <v>2.5000000000000001E-2</v>
      </c>
      <c r="DB43" s="24">
        <v>2.5000000000000001E-2</v>
      </c>
      <c r="DC43" s="24">
        <v>2.5000000000000001E-2</v>
      </c>
      <c r="DD43" s="24">
        <v>2.5000000000000001E-2</v>
      </c>
      <c r="DE43" s="24">
        <v>2.5000000000000001E-2</v>
      </c>
      <c r="DF43" s="24">
        <v>2.5000000000000001E-2</v>
      </c>
      <c r="DG43" s="24">
        <v>2.5000000000000001E-2</v>
      </c>
      <c r="DH43" s="24">
        <v>2.5000000000000001E-2</v>
      </c>
      <c r="DI43" s="24">
        <v>2.5000000000000001E-2</v>
      </c>
      <c r="DJ43" s="24">
        <v>2.5000000000000001E-2</v>
      </c>
      <c r="DK43" s="24">
        <v>2.5000000000000001E-2</v>
      </c>
      <c r="DL43" s="24">
        <v>2.5000000000000001E-2</v>
      </c>
      <c r="DM43" s="24">
        <v>2.5000000000000001E-2</v>
      </c>
      <c r="DN43" s="24">
        <v>2.5000000000000001E-2</v>
      </c>
      <c r="DO43" s="24">
        <v>2.5000000000000001E-2</v>
      </c>
      <c r="DP43" s="24">
        <v>2.5000000000000001E-2</v>
      </c>
      <c r="DQ43" s="24">
        <v>2.5000000000000001E-2</v>
      </c>
      <c r="DR43" s="24">
        <v>2.5000000000000001E-2</v>
      </c>
      <c r="DS43" s="24">
        <v>2.5000000000000001E-2</v>
      </c>
      <c r="DT43" s="24">
        <v>2.5000000000000001E-2</v>
      </c>
      <c r="DU43" s="24">
        <v>2.5000000000000001E-2</v>
      </c>
      <c r="DV43" s="24">
        <v>2.5000000000000001E-2</v>
      </c>
      <c r="DW43" s="24">
        <v>2.5000000000000001E-2</v>
      </c>
      <c r="DX43" s="24">
        <v>2.5000000000000001E-2</v>
      </c>
      <c r="DY43" s="24">
        <v>2.5000000000000001E-2</v>
      </c>
      <c r="DZ43" s="24">
        <v>2.5000000000000001E-2</v>
      </c>
      <c r="EA43" s="24">
        <v>2.5000000000000001E-2</v>
      </c>
      <c r="EB43" s="24">
        <v>2.5000000000000001E-2</v>
      </c>
      <c r="EC43" s="24">
        <v>2.5000000000000001E-2</v>
      </c>
      <c r="ED43" s="24">
        <v>2.5000000000000001E-2</v>
      </c>
      <c r="EE43" s="24">
        <v>2.5000000000000001E-2</v>
      </c>
      <c r="EF43" s="24">
        <v>2.5000000000000001E-2</v>
      </c>
      <c r="EG43" s="24">
        <v>2.5000000000000001E-2</v>
      </c>
      <c r="EH43" s="24">
        <v>2.5000000000000001E-2</v>
      </c>
      <c r="EI43" s="24">
        <v>2.5000000000000001E-2</v>
      </c>
      <c r="EJ43" s="24">
        <v>2.5000000000000001E-2</v>
      </c>
      <c r="EK43" s="24">
        <v>2.5000000000000001E-2</v>
      </c>
      <c r="EL43" s="24">
        <v>2.5000000000000001E-2</v>
      </c>
      <c r="EM43" s="24">
        <v>4.4999999999999998E-2</v>
      </c>
      <c r="EN43" s="24">
        <v>4.4999999999999998E-2</v>
      </c>
      <c r="EO43" s="24">
        <v>4.4999999999999998E-2</v>
      </c>
      <c r="EP43" s="24">
        <v>4.4999999999999998E-2</v>
      </c>
      <c r="EQ43" s="24">
        <v>4.4999999999999998E-2</v>
      </c>
      <c r="ER43" s="24">
        <v>4.4999999999999998E-2</v>
      </c>
      <c r="ES43" s="24">
        <v>4.4999999999999998E-2</v>
      </c>
      <c r="ET43" s="24">
        <v>4.4999999999999998E-2</v>
      </c>
      <c r="EU43" s="24">
        <v>4.4999999999999998E-2</v>
      </c>
      <c r="EV43" s="24">
        <v>4.4999999999999998E-2</v>
      </c>
      <c r="EW43" s="24">
        <v>4.4999999999999998E-2</v>
      </c>
      <c r="EX43" s="24">
        <v>4.4999999999999998E-2</v>
      </c>
      <c r="EY43" s="24">
        <v>4.4999999999999998E-2</v>
      </c>
      <c r="EZ43" s="24">
        <v>4.4999999999999998E-2</v>
      </c>
      <c r="FA43" s="24">
        <v>4.4999999999999998E-2</v>
      </c>
      <c r="FB43" s="24">
        <v>4.4999999999999998E-2</v>
      </c>
      <c r="FC43" s="24">
        <v>4.4999999999999998E-2</v>
      </c>
      <c r="FD43" s="24">
        <v>4.4999999999999998E-2</v>
      </c>
      <c r="FE43" s="24">
        <v>4.4999999999999998E-2</v>
      </c>
      <c r="FF43" s="24">
        <v>4.4999999999999998E-2</v>
      </c>
      <c r="FG43" s="24">
        <v>4.4999999999999998E-2</v>
      </c>
      <c r="FH43" s="24">
        <v>4.4999999999999998E-2</v>
      </c>
      <c r="FI43" s="24">
        <v>4.4999999999999998E-2</v>
      </c>
      <c r="FJ43" s="24">
        <v>4.4999999999999998E-2</v>
      </c>
      <c r="FK43" s="24">
        <v>4.4999999999999998E-2</v>
      </c>
      <c r="FL43" s="24">
        <v>4.4999999999999998E-2</v>
      </c>
      <c r="FM43" s="24">
        <v>4.4999999999999998E-2</v>
      </c>
      <c r="FN43" s="24">
        <v>4.4999999999999998E-2</v>
      </c>
      <c r="FO43" s="24">
        <v>4.4999999999999998E-2</v>
      </c>
      <c r="FP43" s="24">
        <v>4.4999999999999998E-2</v>
      </c>
      <c r="FQ43" s="24">
        <v>4.4999999999999998E-2</v>
      </c>
      <c r="FR43" s="24">
        <v>0.2</v>
      </c>
      <c r="FS43" s="24">
        <v>0.2</v>
      </c>
      <c r="FT43" s="24">
        <v>0.2</v>
      </c>
      <c r="FU43" s="24">
        <v>0.2</v>
      </c>
      <c r="FV43" s="24">
        <v>0.3</v>
      </c>
      <c r="FW43" s="24">
        <v>0.3</v>
      </c>
      <c r="FX43" s="24">
        <v>0.3</v>
      </c>
      <c r="FY43" s="24">
        <v>0.3</v>
      </c>
      <c r="FZ43" s="24">
        <v>0.3</v>
      </c>
      <c r="GA43" s="24">
        <v>0.3</v>
      </c>
      <c r="GB43" s="24">
        <v>0.3</v>
      </c>
      <c r="GC43" s="24">
        <v>0.3</v>
      </c>
      <c r="GD43" s="24">
        <v>0.6</v>
      </c>
      <c r="GE43" s="24">
        <v>0.6</v>
      </c>
      <c r="GF43" s="24">
        <v>0.6</v>
      </c>
      <c r="GG43" s="24">
        <v>0.6</v>
      </c>
      <c r="GH43" s="24">
        <v>0.61</v>
      </c>
      <c r="GI43" s="24">
        <v>0.61</v>
      </c>
      <c r="GJ43" s="24">
        <v>0.61</v>
      </c>
      <c r="GK43" s="24">
        <v>0.61</v>
      </c>
      <c r="GL43" s="24">
        <v>0.59</v>
      </c>
      <c r="GM43" s="24">
        <v>0.59</v>
      </c>
      <c r="GN43" s="24">
        <v>0.59</v>
      </c>
      <c r="GO43" s="24">
        <v>0.59</v>
      </c>
      <c r="GP43" s="24">
        <v>0.65</v>
      </c>
      <c r="GQ43" s="24">
        <v>0.65</v>
      </c>
      <c r="GR43" s="24">
        <v>0.65</v>
      </c>
      <c r="GS43" s="24">
        <v>0.65</v>
      </c>
      <c r="GT43" s="24">
        <v>0.72</v>
      </c>
      <c r="GU43" s="24">
        <v>0.72</v>
      </c>
      <c r="GV43" s="24">
        <v>0.72</v>
      </c>
      <c r="GW43" s="24">
        <v>0.72</v>
      </c>
      <c r="GX43" s="24">
        <v>0.69</v>
      </c>
      <c r="GY43" s="24">
        <v>0.69</v>
      </c>
      <c r="GZ43" s="24">
        <v>0.69</v>
      </c>
    </row>
    <row r="44" spans="1:208" x14ac:dyDescent="0.35">
      <c r="A44" s="16"/>
      <c r="B44" s="186"/>
      <c r="C44" s="166"/>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6"/>
      <c r="EY44" s="26"/>
      <c r="EZ44" s="26"/>
      <c r="FA44" s="26"/>
      <c r="FB44" s="26"/>
      <c r="FC44" s="26"/>
      <c r="FD44" s="26"/>
      <c r="FE44" s="26"/>
      <c r="FF44" s="26"/>
      <c r="FG44" s="26"/>
      <c r="FH44" s="26"/>
      <c r="FK44" s="26"/>
      <c r="FL44" s="26"/>
      <c r="FM44" s="26"/>
      <c r="FN44" s="26"/>
      <c r="FO44" s="26"/>
      <c r="FP44" s="26"/>
      <c r="FQ44" s="26"/>
      <c r="FR44" s="26"/>
      <c r="FT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row>
    <row r="45" spans="1:208" ht="16.5" x14ac:dyDescent="0.35">
      <c r="A45" s="189" t="s">
        <v>144</v>
      </c>
      <c r="B45" s="184"/>
      <c r="C45" s="165"/>
      <c r="D45" s="153">
        <v>0</v>
      </c>
      <c r="E45" s="153">
        <v>0</v>
      </c>
      <c r="F45" s="153">
        <v>0</v>
      </c>
      <c r="G45" s="153">
        <v>0</v>
      </c>
      <c r="H45" s="153">
        <v>0</v>
      </c>
      <c r="I45" s="153">
        <v>0</v>
      </c>
      <c r="J45" s="153">
        <v>0</v>
      </c>
      <c r="K45" s="153">
        <v>0</v>
      </c>
      <c r="L45" s="153">
        <v>0</v>
      </c>
      <c r="M45" s="153">
        <v>0</v>
      </c>
      <c r="N45" s="153">
        <v>0</v>
      </c>
      <c r="O45" s="153">
        <v>0</v>
      </c>
      <c r="P45" s="153">
        <v>0</v>
      </c>
      <c r="Q45" s="154">
        <v>0</v>
      </c>
      <c r="R45" s="154">
        <v>0</v>
      </c>
      <c r="S45" s="154">
        <v>0</v>
      </c>
      <c r="T45" s="154">
        <v>0</v>
      </c>
      <c r="U45" s="154">
        <v>0</v>
      </c>
      <c r="V45" s="154">
        <v>0</v>
      </c>
      <c r="W45" s="154">
        <v>0</v>
      </c>
      <c r="X45" s="154">
        <v>0</v>
      </c>
      <c r="Y45" s="154">
        <v>0</v>
      </c>
      <c r="Z45" s="154">
        <v>0</v>
      </c>
      <c r="AA45" s="154">
        <v>0</v>
      </c>
      <c r="AB45" s="154">
        <v>0</v>
      </c>
      <c r="AC45" s="154">
        <v>0</v>
      </c>
      <c r="AD45" s="154">
        <v>0</v>
      </c>
      <c r="AE45" s="154">
        <v>0</v>
      </c>
      <c r="AF45" s="154">
        <v>0</v>
      </c>
      <c r="AG45" s="154">
        <v>0</v>
      </c>
      <c r="AH45" s="154">
        <v>0</v>
      </c>
      <c r="AI45" s="154">
        <v>0</v>
      </c>
      <c r="AJ45" s="154">
        <v>0</v>
      </c>
      <c r="AK45" s="154">
        <v>0</v>
      </c>
      <c r="AL45" s="154">
        <v>0</v>
      </c>
      <c r="AM45" s="154">
        <v>0</v>
      </c>
      <c r="AN45" s="154">
        <v>0</v>
      </c>
      <c r="AO45" s="154">
        <v>0</v>
      </c>
      <c r="AP45" s="154">
        <v>0</v>
      </c>
      <c r="AQ45" s="154">
        <v>0</v>
      </c>
      <c r="AR45" s="154">
        <v>0</v>
      </c>
      <c r="AS45" s="154">
        <v>0</v>
      </c>
      <c r="AT45" s="154">
        <v>0</v>
      </c>
      <c r="AU45" s="154">
        <v>0</v>
      </c>
      <c r="AV45" s="154">
        <v>0</v>
      </c>
      <c r="AW45" s="154">
        <v>0</v>
      </c>
      <c r="AX45" s="154">
        <v>0</v>
      </c>
      <c r="AY45" s="154">
        <v>0</v>
      </c>
      <c r="AZ45" s="154">
        <v>0</v>
      </c>
      <c r="BA45" s="154">
        <v>0</v>
      </c>
      <c r="BB45" s="154">
        <v>0</v>
      </c>
      <c r="BC45" s="154">
        <v>6.68</v>
      </c>
      <c r="BD45" s="154">
        <v>6.68</v>
      </c>
      <c r="BE45" s="154">
        <v>7.63</v>
      </c>
      <c r="BF45" s="154">
        <v>7.63</v>
      </c>
      <c r="BG45" s="154">
        <v>7.63</v>
      </c>
      <c r="BH45" s="154">
        <v>7.63</v>
      </c>
      <c r="BI45" s="154">
        <v>8.4</v>
      </c>
      <c r="BJ45" s="154">
        <v>8.4</v>
      </c>
      <c r="BK45" s="154">
        <v>8.4</v>
      </c>
      <c r="BL45" s="154">
        <v>8.4</v>
      </c>
      <c r="BM45" s="154">
        <v>8.4</v>
      </c>
      <c r="BN45" s="154">
        <v>8.4</v>
      </c>
      <c r="BO45" s="154">
        <v>8.4</v>
      </c>
      <c r="BP45" s="154">
        <v>8.4</v>
      </c>
      <c r="BQ45" s="154">
        <v>8.4</v>
      </c>
      <c r="BR45" s="154">
        <v>8.4</v>
      </c>
      <c r="BS45" s="154">
        <v>8.4</v>
      </c>
      <c r="BT45" s="154">
        <v>8.4</v>
      </c>
      <c r="BU45" s="154">
        <v>8.4</v>
      </c>
      <c r="BV45" s="154">
        <v>8.4</v>
      </c>
      <c r="BW45" s="154">
        <v>8.4</v>
      </c>
      <c r="BX45" s="154">
        <v>8.4</v>
      </c>
      <c r="BY45" s="154">
        <v>8.4</v>
      </c>
      <c r="BZ45" s="154">
        <v>8.4</v>
      </c>
      <c r="CA45" s="154">
        <v>8.4</v>
      </c>
      <c r="CB45" s="154">
        <v>8.4</v>
      </c>
      <c r="CC45" s="154">
        <v>8.4</v>
      </c>
      <c r="CD45" s="154">
        <v>8.4</v>
      </c>
      <c r="CE45" s="154">
        <v>8.4</v>
      </c>
      <c r="CF45" s="154">
        <v>8.4</v>
      </c>
      <c r="CG45" s="154">
        <v>8.4</v>
      </c>
      <c r="CH45" s="154">
        <v>8.4</v>
      </c>
      <c r="CI45" s="154">
        <v>8.4</v>
      </c>
      <c r="CJ45" s="154">
        <v>8.4</v>
      </c>
      <c r="CK45" s="154">
        <v>8.4</v>
      </c>
      <c r="CL45" s="154">
        <v>8.4</v>
      </c>
      <c r="CM45" s="154">
        <v>8.4</v>
      </c>
      <c r="CN45" s="154">
        <v>8.4</v>
      </c>
      <c r="CO45" s="154">
        <v>8.4</v>
      </c>
      <c r="CP45" s="154">
        <v>8.4</v>
      </c>
      <c r="CQ45" s="154">
        <v>8.4</v>
      </c>
      <c r="CR45" s="154">
        <v>8.4</v>
      </c>
      <c r="CS45" s="154">
        <v>8.4</v>
      </c>
      <c r="CT45" s="154">
        <v>8.4</v>
      </c>
      <c r="CU45" s="154">
        <v>8.4</v>
      </c>
      <c r="CV45" s="154">
        <v>8.4</v>
      </c>
      <c r="CW45" s="154">
        <v>9.4109890109890113</v>
      </c>
      <c r="CX45" s="154">
        <v>10.4</v>
      </c>
      <c r="CY45" s="154">
        <v>10.4</v>
      </c>
      <c r="CZ45" s="154">
        <v>10.4</v>
      </c>
      <c r="DA45" s="154">
        <v>10.4</v>
      </c>
      <c r="DB45" s="154">
        <v>10.4</v>
      </c>
      <c r="DC45" s="154">
        <v>10.4</v>
      </c>
      <c r="DD45" s="154">
        <v>10.4</v>
      </c>
      <c r="DE45" s="154">
        <v>10.4</v>
      </c>
      <c r="DF45" s="154">
        <v>10.4</v>
      </c>
      <c r="DG45" s="154">
        <v>10.4</v>
      </c>
      <c r="DH45" s="154">
        <v>10.4</v>
      </c>
      <c r="DI45" s="154">
        <v>10.4</v>
      </c>
      <c r="DJ45" s="154">
        <v>10.4</v>
      </c>
      <c r="DK45" s="154">
        <v>10.4</v>
      </c>
      <c r="DL45" s="154">
        <v>10.4</v>
      </c>
      <c r="DM45" s="154">
        <v>10.4</v>
      </c>
      <c r="DN45" s="154">
        <v>10.4</v>
      </c>
      <c r="DO45" s="154">
        <v>10.4</v>
      </c>
      <c r="DP45" s="154">
        <v>10.4</v>
      </c>
      <c r="DQ45" s="154">
        <v>10.4</v>
      </c>
      <c r="DR45" s="154">
        <v>10.4</v>
      </c>
      <c r="DS45" s="154">
        <v>10.4</v>
      </c>
      <c r="DT45" s="154">
        <v>10.4</v>
      </c>
      <c r="DU45" s="154">
        <v>10.4</v>
      </c>
      <c r="DV45" s="154">
        <v>10.4</v>
      </c>
      <c r="DW45" s="154">
        <v>10.4</v>
      </c>
      <c r="DX45" s="154">
        <v>10.4</v>
      </c>
      <c r="DY45" s="154">
        <v>10.4</v>
      </c>
      <c r="DZ45" s="154">
        <v>10.4</v>
      </c>
      <c r="EA45" s="154">
        <v>10.4</v>
      </c>
      <c r="EB45" s="154">
        <v>10.4</v>
      </c>
      <c r="EC45" s="154">
        <v>10.4</v>
      </c>
      <c r="ED45" s="154">
        <v>10.4</v>
      </c>
      <c r="EE45" s="154">
        <v>10.4</v>
      </c>
      <c r="EF45" s="154">
        <v>10.4</v>
      </c>
      <c r="EG45" s="154">
        <v>10.4</v>
      </c>
      <c r="EH45" s="154">
        <v>10.4</v>
      </c>
      <c r="EI45" s="154">
        <v>10.4</v>
      </c>
      <c r="EJ45" s="154">
        <v>10.4</v>
      </c>
      <c r="EK45" s="154">
        <v>10.4</v>
      </c>
      <c r="EL45" s="154">
        <v>10.4</v>
      </c>
      <c r="EM45" s="154">
        <v>10.4</v>
      </c>
      <c r="EN45" s="154">
        <v>10.4</v>
      </c>
      <c r="EO45" s="154">
        <v>10.4</v>
      </c>
      <c r="EP45" s="154">
        <v>10.4</v>
      </c>
      <c r="EQ45" s="154">
        <v>10.4</v>
      </c>
      <c r="ER45" s="154">
        <v>10.4</v>
      </c>
      <c r="ES45" s="154">
        <v>10.4</v>
      </c>
      <c r="ET45" s="154">
        <v>10.4</v>
      </c>
      <c r="EU45" s="154">
        <v>10.4</v>
      </c>
      <c r="EV45" s="154">
        <v>10.4</v>
      </c>
      <c r="EW45" s="154">
        <v>10.4</v>
      </c>
      <c r="EX45" s="154">
        <v>10.4</v>
      </c>
      <c r="EY45" s="154">
        <v>10.4</v>
      </c>
      <c r="EZ45" s="154">
        <v>10.4</v>
      </c>
      <c r="FA45" s="154">
        <v>10.4</v>
      </c>
      <c r="FB45" s="154">
        <v>10.4</v>
      </c>
      <c r="FC45" s="154">
        <v>10.4</v>
      </c>
      <c r="FD45" s="154">
        <v>10.4</v>
      </c>
      <c r="FE45" s="154">
        <v>10.4</v>
      </c>
      <c r="FF45" s="154">
        <v>10.4</v>
      </c>
      <c r="FG45" s="154">
        <v>10.4</v>
      </c>
      <c r="FH45" s="154">
        <v>10.4</v>
      </c>
      <c r="FI45" s="154">
        <v>10.4</v>
      </c>
      <c r="FJ45" s="154">
        <v>10.4</v>
      </c>
      <c r="FK45" s="154">
        <v>10.4</v>
      </c>
      <c r="FL45" s="154">
        <v>10.4</v>
      </c>
      <c r="FM45" s="154">
        <v>10.4</v>
      </c>
      <c r="FN45" s="154">
        <v>10.4</v>
      </c>
      <c r="FO45" s="154">
        <v>10.4</v>
      </c>
      <c r="FP45" s="154">
        <v>10.4</v>
      </c>
      <c r="FQ45" s="154">
        <v>10.4</v>
      </c>
      <c r="FR45" s="154">
        <v>10.4</v>
      </c>
      <c r="FS45" s="154">
        <v>10.4</v>
      </c>
      <c r="FT45" s="154">
        <v>10.4</v>
      </c>
      <c r="FU45" s="154">
        <v>10.4</v>
      </c>
      <c r="FV45" s="154">
        <v>10.4</v>
      </c>
      <c r="FW45" s="154">
        <v>10.4</v>
      </c>
      <c r="FX45" s="154">
        <v>10.4</v>
      </c>
      <c r="FY45" s="154">
        <v>10.4</v>
      </c>
      <c r="FZ45" s="154">
        <v>10.4</v>
      </c>
      <c r="GA45" s="154">
        <v>10.4</v>
      </c>
      <c r="GB45" s="154">
        <v>10.4</v>
      </c>
      <c r="GC45" s="154">
        <v>10.4</v>
      </c>
      <c r="GD45" s="154">
        <v>10.4</v>
      </c>
      <c r="GE45" s="154">
        <v>10.4</v>
      </c>
      <c r="GF45" s="154">
        <v>10.4</v>
      </c>
      <c r="GG45" s="154">
        <v>10.4</v>
      </c>
      <c r="GH45" s="154">
        <v>10.4</v>
      </c>
      <c r="GI45" s="154">
        <v>10.4</v>
      </c>
      <c r="GJ45" s="154">
        <v>10.4</v>
      </c>
      <c r="GK45" s="154">
        <v>10.4</v>
      </c>
      <c r="GL45" s="154">
        <v>10.4</v>
      </c>
      <c r="GM45" s="154">
        <v>10.4</v>
      </c>
      <c r="GN45" s="154">
        <v>10.4</v>
      </c>
      <c r="GO45" s="154">
        <v>10.4</v>
      </c>
      <c r="GP45" s="154">
        <v>10.4</v>
      </c>
      <c r="GQ45" s="154">
        <v>10.4</v>
      </c>
      <c r="GR45" s="154">
        <v>10.4</v>
      </c>
      <c r="GS45" s="154">
        <v>10.4</v>
      </c>
      <c r="GT45" s="154">
        <v>10.4</v>
      </c>
      <c r="GU45" s="154">
        <v>10.4</v>
      </c>
      <c r="GV45" s="154">
        <v>10.4</v>
      </c>
      <c r="GW45" s="154">
        <v>10.4</v>
      </c>
      <c r="GX45" s="154">
        <v>10.4</v>
      </c>
      <c r="GY45" s="154">
        <v>10.4</v>
      </c>
      <c r="GZ45" s="154">
        <v>10.4</v>
      </c>
    </row>
    <row r="46" spans="1:208" x14ac:dyDescent="0.35">
      <c r="A46" s="16" t="s">
        <v>21</v>
      </c>
      <c r="B46" s="22">
        <v>31686</v>
      </c>
      <c r="D46" s="24">
        <v>0</v>
      </c>
      <c r="E46" s="24">
        <v>0</v>
      </c>
      <c r="F46" s="24">
        <v>0</v>
      </c>
      <c r="G46" s="24">
        <v>0</v>
      </c>
      <c r="H46" s="24">
        <v>0</v>
      </c>
      <c r="I46" s="24">
        <v>0</v>
      </c>
      <c r="J46" s="24">
        <v>0</v>
      </c>
      <c r="K46" s="24">
        <v>0</v>
      </c>
      <c r="L46" s="24">
        <v>0</v>
      </c>
      <c r="M46" s="24">
        <v>0</v>
      </c>
      <c r="N46" s="24">
        <v>0</v>
      </c>
      <c r="O46" s="24">
        <v>0</v>
      </c>
      <c r="P46" s="24">
        <v>0</v>
      </c>
      <c r="Q46" s="56">
        <v>0</v>
      </c>
      <c r="R46" s="56">
        <v>0</v>
      </c>
      <c r="S46" s="56">
        <v>0</v>
      </c>
      <c r="T46" s="56">
        <v>0</v>
      </c>
      <c r="U46" s="56">
        <v>0</v>
      </c>
      <c r="V46" s="56">
        <v>0</v>
      </c>
      <c r="W46" s="56">
        <v>0</v>
      </c>
      <c r="X46" s="56">
        <v>0</v>
      </c>
      <c r="Y46" s="56">
        <v>0</v>
      </c>
      <c r="Z46" s="56">
        <v>0</v>
      </c>
      <c r="AA46" s="56">
        <v>0</v>
      </c>
      <c r="AB46" s="56">
        <v>0</v>
      </c>
      <c r="AC46" s="56">
        <v>0</v>
      </c>
      <c r="AD46" s="56">
        <v>0</v>
      </c>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6">
        <v>0</v>
      </c>
      <c r="AU46" s="56">
        <v>0</v>
      </c>
      <c r="AV46" s="56">
        <v>0</v>
      </c>
      <c r="AW46" s="56">
        <v>0</v>
      </c>
      <c r="AX46" s="56">
        <v>0</v>
      </c>
      <c r="AY46" s="56">
        <v>0</v>
      </c>
      <c r="AZ46" s="56">
        <v>0</v>
      </c>
      <c r="BA46" s="56">
        <v>0</v>
      </c>
      <c r="BB46" s="56">
        <v>0</v>
      </c>
      <c r="BC46" s="56">
        <v>6.68</v>
      </c>
      <c r="BD46" s="56">
        <v>6.68</v>
      </c>
      <c r="BE46" s="56">
        <v>7.63</v>
      </c>
      <c r="BF46" s="56">
        <v>7.63</v>
      </c>
      <c r="BG46" s="56">
        <v>7.63</v>
      </c>
      <c r="BH46" s="56">
        <v>7.63</v>
      </c>
      <c r="BI46" s="56">
        <v>8.4</v>
      </c>
      <c r="BJ46" s="56">
        <v>8.4</v>
      </c>
      <c r="BK46" s="56">
        <v>8.4</v>
      </c>
      <c r="BL46" s="56">
        <v>8.4</v>
      </c>
      <c r="BM46" s="56">
        <v>8.4</v>
      </c>
      <c r="BN46" s="56">
        <v>8.4</v>
      </c>
      <c r="BO46" s="56">
        <v>8.4</v>
      </c>
      <c r="BP46" s="56">
        <v>8.4</v>
      </c>
      <c r="BQ46" s="56">
        <v>8.4</v>
      </c>
      <c r="BR46" s="56">
        <v>8.4</v>
      </c>
      <c r="BS46" s="56">
        <v>8.4</v>
      </c>
      <c r="BT46" s="56">
        <v>8.4</v>
      </c>
      <c r="BU46" s="56">
        <v>8.4</v>
      </c>
      <c r="BV46" s="56">
        <v>8.4</v>
      </c>
      <c r="BW46" s="56">
        <v>8.4</v>
      </c>
      <c r="BX46" s="56">
        <v>8.4</v>
      </c>
      <c r="BY46" s="56">
        <v>8.4</v>
      </c>
      <c r="BZ46" s="56">
        <v>8.4</v>
      </c>
      <c r="CA46" s="56">
        <v>8.4</v>
      </c>
      <c r="CB46" s="56">
        <v>8.4</v>
      </c>
      <c r="CC46" s="56">
        <v>8.4</v>
      </c>
      <c r="CD46" s="56">
        <v>8.4</v>
      </c>
      <c r="CE46" s="56">
        <v>8.4</v>
      </c>
      <c r="CF46" s="56">
        <v>8.4</v>
      </c>
      <c r="CG46" s="56">
        <v>8.4</v>
      </c>
      <c r="CH46" s="56">
        <v>8.4</v>
      </c>
      <c r="CI46" s="56">
        <v>8.4</v>
      </c>
      <c r="CJ46" s="56">
        <v>8.4</v>
      </c>
      <c r="CK46" s="56">
        <v>8.4</v>
      </c>
      <c r="CL46" s="56">
        <v>8.4</v>
      </c>
      <c r="CM46" s="56">
        <v>8.4</v>
      </c>
      <c r="CN46" s="56">
        <v>8.4</v>
      </c>
      <c r="CO46" s="56">
        <v>8.4</v>
      </c>
      <c r="CP46" s="56">
        <v>8.4</v>
      </c>
      <c r="CQ46" s="56">
        <v>8.4</v>
      </c>
      <c r="CR46" s="56">
        <v>8.4</v>
      </c>
      <c r="CS46" s="56">
        <v>8.4</v>
      </c>
      <c r="CT46" s="56">
        <v>8.4</v>
      </c>
      <c r="CU46" s="56">
        <v>8.4</v>
      </c>
      <c r="CV46" s="56">
        <v>8.4</v>
      </c>
      <c r="CW46" s="56">
        <v>9.4109890109890113</v>
      </c>
      <c r="CX46" s="56">
        <v>10.4</v>
      </c>
      <c r="CY46" s="56">
        <v>10.4</v>
      </c>
      <c r="CZ46" s="56">
        <v>10.4</v>
      </c>
      <c r="DA46" s="56">
        <v>10.4</v>
      </c>
      <c r="DB46" s="56">
        <v>10.4</v>
      </c>
      <c r="DC46" s="56">
        <v>10.4</v>
      </c>
      <c r="DD46" s="56">
        <v>10.4</v>
      </c>
      <c r="DE46" s="56">
        <v>10.4</v>
      </c>
      <c r="DF46" s="56">
        <v>10.4</v>
      </c>
      <c r="DG46" s="56">
        <v>10.4</v>
      </c>
      <c r="DH46" s="56">
        <v>10.4</v>
      </c>
      <c r="DI46" s="56">
        <v>10.4</v>
      </c>
      <c r="DJ46" s="56">
        <v>10.4</v>
      </c>
      <c r="DK46" s="56">
        <v>10.4</v>
      </c>
      <c r="DL46" s="56">
        <v>10.4</v>
      </c>
      <c r="DM46" s="56">
        <v>10.4</v>
      </c>
      <c r="DN46" s="56">
        <v>10.4</v>
      </c>
      <c r="DO46" s="56">
        <v>10.4</v>
      </c>
      <c r="DP46" s="56">
        <v>10.4</v>
      </c>
      <c r="DQ46" s="56">
        <v>10.4</v>
      </c>
      <c r="DR46" s="56">
        <v>10.4</v>
      </c>
      <c r="DS46" s="56">
        <v>10.4</v>
      </c>
      <c r="DT46" s="56">
        <v>10.4</v>
      </c>
      <c r="DU46" s="56">
        <v>10.4</v>
      </c>
      <c r="DV46" s="56">
        <v>10.4</v>
      </c>
      <c r="DW46" s="56">
        <v>10.4</v>
      </c>
      <c r="DX46" s="56">
        <v>10.4</v>
      </c>
      <c r="DY46" s="56">
        <v>10.4</v>
      </c>
      <c r="DZ46" s="56">
        <v>10.4</v>
      </c>
      <c r="EA46" s="56">
        <v>10.4</v>
      </c>
      <c r="EB46" s="56">
        <v>10.4</v>
      </c>
      <c r="EC46" s="56">
        <v>10.4</v>
      </c>
      <c r="ED46" s="56">
        <v>10.4</v>
      </c>
      <c r="EE46" s="56">
        <v>10.4</v>
      </c>
      <c r="EF46" s="56">
        <v>10.4</v>
      </c>
      <c r="EG46" s="56">
        <v>10.4</v>
      </c>
      <c r="EH46" s="56">
        <v>10.4</v>
      </c>
      <c r="EI46" s="56">
        <v>10.4</v>
      </c>
      <c r="EJ46" s="56">
        <v>10.4</v>
      </c>
      <c r="EK46" s="56">
        <v>10.4</v>
      </c>
      <c r="EL46" s="56">
        <v>10.4</v>
      </c>
      <c r="EM46" s="56">
        <v>10.4</v>
      </c>
      <c r="EN46" s="56">
        <v>10.4</v>
      </c>
      <c r="EO46" s="56">
        <v>10.4</v>
      </c>
      <c r="EP46" s="56">
        <v>10.4</v>
      </c>
      <c r="EQ46" s="56">
        <v>10.4</v>
      </c>
      <c r="ER46" s="56">
        <v>10.4</v>
      </c>
      <c r="ES46" s="56">
        <v>10.4</v>
      </c>
      <c r="ET46" s="56">
        <v>10.4</v>
      </c>
      <c r="EU46" s="56">
        <v>10.4</v>
      </c>
      <c r="EV46" s="56">
        <v>10.4</v>
      </c>
      <c r="EW46" s="56">
        <v>10.4</v>
      </c>
      <c r="EX46" s="56">
        <v>10.4</v>
      </c>
      <c r="EY46" s="56">
        <v>10.4</v>
      </c>
      <c r="EZ46" s="56">
        <v>10.4</v>
      </c>
      <c r="FA46" s="56">
        <v>10.4</v>
      </c>
      <c r="FB46" s="56">
        <v>10.4</v>
      </c>
      <c r="FC46" s="56">
        <v>10.4</v>
      </c>
      <c r="FD46" s="56">
        <v>10.4</v>
      </c>
      <c r="FE46" s="56">
        <v>10.4</v>
      </c>
      <c r="FF46" s="56">
        <v>10.4</v>
      </c>
      <c r="FG46" s="56">
        <v>10.4</v>
      </c>
      <c r="FH46" s="56">
        <v>10.4</v>
      </c>
      <c r="FI46" s="56">
        <v>10.4</v>
      </c>
      <c r="FJ46" s="56">
        <v>10.4</v>
      </c>
      <c r="FK46" s="56">
        <v>10.4</v>
      </c>
      <c r="FL46" s="56">
        <v>10.4</v>
      </c>
      <c r="FM46" s="56">
        <v>10.4</v>
      </c>
      <c r="FN46" s="56">
        <v>10.4</v>
      </c>
      <c r="FO46" s="56">
        <v>10.4</v>
      </c>
      <c r="FP46" s="56">
        <v>10.4</v>
      </c>
      <c r="FQ46" s="56">
        <v>10.4</v>
      </c>
      <c r="FR46" s="56">
        <v>10.4</v>
      </c>
      <c r="FS46" s="56">
        <v>10.4</v>
      </c>
      <c r="FT46" s="56">
        <v>10.4</v>
      </c>
      <c r="FU46" s="56">
        <v>10.4</v>
      </c>
      <c r="FV46" s="56">
        <v>10.4</v>
      </c>
      <c r="FW46" s="56">
        <v>10.4</v>
      </c>
      <c r="FX46" s="56">
        <v>10.4</v>
      </c>
      <c r="FY46" s="56">
        <v>10.4</v>
      </c>
      <c r="FZ46" s="56">
        <v>10.4</v>
      </c>
      <c r="GA46" s="56">
        <v>10.4</v>
      </c>
      <c r="GB46" s="56">
        <v>10.4</v>
      </c>
      <c r="GC46" s="56">
        <v>10.4</v>
      </c>
      <c r="GD46" s="56">
        <v>10.4</v>
      </c>
      <c r="GE46" s="56">
        <v>10.4</v>
      </c>
      <c r="GF46" s="56">
        <v>10.4</v>
      </c>
      <c r="GG46" s="56">
        <v>10.4</v>
      </c>
      <c r="GH46" s="56">
        <v>10.4</v>
      </c>
      <c r="GI46" s="56">
        <v>10.4</v>
      </c>
      <c r="GJ46" s="56">
        <v>10.4</v>
      </c>
      <c r="GK46" s="56">
        <v>10.4</v>
      </c>
      <c r="GL46" s="56">
        <v>10.4</v>
      </c>
      <c r="GM46" s="56">
        <v>10.4</v>
      </c>
      <c r="GN46" s="56">
        <v>10.4</v>
      </c>
      <c r="GO46" s="56">
        <v>10.4</v>
      </c>
      <c r="GP46" s="56">
        <v>10.4</v>
      </c>
      <c r="GQ46" s="56">
        <v>10.4</v>
      </c>
      <c r="GR46" s="56">
        <v>10.4</v>
      </c>
      <c r="GS46" s="56">
        <v>10.4</v>
      </c>
      <c r="GT46" s="56">
        <v>10.4</v>
      </c>
      <c r="GU46" s="56">
        <v>10.4</v>
      </c>
      <c r="GV46" s="56">
        <v>10.4</v>
      </c>
      <c r="GW46" s="56">
        <v>10.4</v>
      </c>
      <c r="GX46" s="56">
        <v>10.4</v>
      </c>
      <c r="GY46" s="56">
        <v>10.4</v>
      </c>
      <c r="GZ46" s="56">
        <v>10.4</v>
      </c>
    </row>
    <row r="47" spans="1:208" x14ac:dyDescent="0.35">
      <c r="A47" s="8"/>
      <c r="B47" s="21"/>
      <c r="C47" s="160"/>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5"/>
      <c r="EY47" s="155"/>
      <c r="EZ47" s="155"/>
      <c r="FA47" s="155"/>
      <c r="FB47" s="155"/>
      <c r="FC47" s="155"/>
      <c r="FD47" s="155"/>
      <c r="FE47" s="155"/>
      <c r="FF47" s="155"/>
      <c r="FG47" s="155"/>
      <c r="FH47" s="155"/>
      <c r="FI47" s="155"/>
      <c r="FJ47" s="155"/>
      <c r="FK47" s="155"/>
      <c r="FL47" s="155"/>
      <c r="FM47" s="155"/>
      <c r="FN47" s="155"/>
      <c r="FO47" s="155"/>
      <c r="FP47" s="155"/>
      <c r="FQ47" s="155"/>
      <c r="FR47" s="155"/>
      <c r="FS47" s="155"/>
      <c r="FT47" s="155"/>
      <c r="FU47" s="155"/>
      <c r="FV47" s="155"/>
      <c r="FW47" s="155"/>
      <c r="FX47" s="155"/>
      <c r="FY47" s="155"/>
      <c r="FZ47" s="155"/>
      <c r="GA47" s="155"/>
      <c r="GB47" s="155"/>
      <c r="GC47" s="155"/>
      <c r="GD47" s="155"/>
      <c r="GE47" s="155"/>
      <c r="GF47" s="155"/>
      <c r="GG47" s="155"/>
      <c r="GH47" s="155"/>
      <c r="GI47" s="155"/>
      <c r="GJ47" s="155"/>
      <c r="GK47" s="155"/>
      <c r="GL47" s="155"/>
      <c r="GM47" s="155"/>
      <c r="GN47" s="155"/>
      <c r="GO47" s="155"/>
      <c r="GP47" s="155"/>
      <c r="GQ47" s="155"/>
      <c r="GR47" s="155"/>
      <c r="GS47" s="155"/>
      <c r="GT47" s="155"/>
      <c r="GU47" s="155"/>
      <c r="GV47" s="155"/>
      <c r="GW47" s="155"/>
      <c r="GX47" s="155"/>
      <c r="GY47" s="155"/>
      <c r="GZ47" s="155"/>
    </row>
    <row r="48" spans="1:208" ht="16.5" x14ac:dyDescent="0.35">
      <c r="A48" s="189" t="s">
        <v>145</v>
      </c>
      <c r="B48" s="184"/>
      <c r="C48" s="165"/>
      <c r="D48" s="153">
        <v>0</v>
      </c>
      <c r="E48" s="153">
        <v>0</v>
      </c>
      <c r="F48" s="153">
        <v>0</v>
      </c>
      <c r="G48" s="153">
        <v>0</v>
      </c>
      <c r="H48" s="153">
        <v>0</v>
      </c>
      <c r="I48" s="153">
        <v>0</v>
      </c>
      <c r="J48" s="153">
        <v>0</v>
      </c>
      <c r="K48" s="153">
        <v>0</v>
      </c>
      <c r="L48" s="153">
        <v>0</v>
      </c>
      <c r="M48" s="153">
        <v>0</v>
      </c>
      <c r="N48" s="153">
        <v>0</v>
      </c>
      <c r="O48" s="153">
        <v>0</v>
      </c>
      <c r="P48" s="153">
        <v>0</v>
      </c>
      <c r="Q48" s="154">
        <v>0</v>
      </c>
      <c r="R48" s="154">
        <v>0</v>
      </c>
      <c r="S48" s="154">
        <v>0</v>
      </c>
      <c r="T48" s="154">
        <v>0</v>
      </c>
      <c r="U48" s="154">
        <v>0</v>
      </c>
      <c r="V48" s="154">
        <v>0</v>
      </c>
      <c r="W48" s="154">
        <v>0</v>
      </c>
      <c r="X48" s="154">
        <v>0</v>
      </c>
      <c r="Y48" s="154">
        <v>0</v>
      </c>
      <c r="Z48" s="154">
        <v>0</v>
      </c>
      <c r="AA48" s="154">
        <v>0</v>
      </c>
      <c r="AB48" s="154">
        <v>0</v>
      </c>
      <c r="AC48" s="154">
        <v>0</v>
      </c>
      <c r="AD48" s="154">
        <v>0</v>
      </c>
      <c r="AE48" s="154">
        <v>0</v>
      </c>
      <c r="AF48" s="154">
        <v>0</v>
      </c>
      <c r="AG48" s="154">
        <v>0</v>
      </c>
      <c r="AH48" s="154">
        <v>0</v>
      </c>
      <c r="AI48" s="154">
        <v>0</v>
      </c>
      <c r="AJ48" s="154">
        <v>0</v>
      </c>
      <c r="AK48" s="154">
        <v>0</v>
      </c>
      <c r="AL48" s="154">
        <v>0</v>
      </c>
      <c r="AM48" s="154">
        <v>0</v>
      </c>
      <c r="AN48" s="154">
        <v>0</v>
      </c>
      <c r="AO48" s="154">
        <v>0</v>
      </c>
      <c r="AP48" s="154">
        <v>0</v>
      </c>
      <c r="AQ48" s="154">
        <v>0</v>
      </c>
      <c r="AR48" s="154">
        <v>0</v>
      </c>
      <c r="AS48" s="154">
        <v>0</v>
      </c>
      <c r="AT48" s="154">
        <v>0</v>
      </c>
      <c r="AU48" s="154">
        <v>0</v>
      </c>
      <c r="AV48" s="154">
        <v>0</v>
      </c>
      <c r="AW48" s="154">
        <v>0</v>
      </c>
      <c r="AX48" s="154">
        <v>0</v>
      </c>
      <c r="AY48" s="154">
        <v>0</v>
      </c>
      <c r="AZ48" s="154">
        <v>0</v>
      </c>
      <c r="BA48" s="154">
        <v>0</v>
      </c>
      <c r="BB48" s="154">
        <v>0</v>
      </c>
      <c r="BC48" s="154">
        <v>8.0299999999999994</v>
      </c>
      <c r="BD48" s="154">
        <v>8.0299999999999994</v>
      </c>
      <c r="BE48" s="154">
        <v>8.0299999999999994</v>
      </c>
      <c r="BF48" s="154">
        <v>8.0299999999999994</v>
      </c>
      <c r="BG48" s="154">
        <v>8.0299999999999994</v>
      </c>
      <c r="BH48" s="154">
        <v>8.0299999999999994</v>
      </c>
      <c r="BI48" s="154">
        <v>8.0299999999999994</v>
      </c>
      <c r="BJ48" s="154">
        <v>8.0299999999999994</v>
      </c>
      <c r="BK48" s="154">
        <v>8.0299999999999994</v>
      </c>
      <c r="BL48" s="154">
        <v>8.0299999999999994</v>
      </c>
      <c r="BM48" s="154">
        <v>8.0299999999999994</v>
      </c>
      <c r="BN48" s="154">
        <v>8.0299999999999994</v>
      </c>
      <c r="BO48" s="154">
        <v>9.2234782608695642</v>
      </c>
      <c r="BP48" s="154">
        <v>9.83</v>
      </c>
      <c r="BQ48" s="154">
        <v>9.83</v>
      </c>
      <c r="BR48" s="154">
        <v>9.83</v>
      </c>
      <c r="BS48" s="154">
        <v>9.83</v>
      </c>
      <c r="BT48" s="154">
        <v>9.83</v>
      </c>
      <c r="BU48" s="154">
        <v>9.83</v>
      </c>
      <c r="BV48" s="154">
        <v>10.5</v>
      </c>
      <c r="BW48" s="154">
        <v>10.5</v>
      </c>
      <c r="BX48" s="154">
        <v>10.5</v>
      </c>
      <c r="BY48" s="154">
        <v>10.5</v>
      </c>
      <c r="BZ48" s="154">
        <v>10.5</v>
      </c>
      <c r="CA48" s="154">
        <v>10.5</v>
      </c>
      <c r="CB48" s="154">
        <v>10.5</v>
      </c>
      <c r="CC48" s="154">
        <v>10.5</v>
      </c>
      <c r="CD48" s="154">
        <v>10.5</v>
      </c>
      <c r="CE48" s="154">
        <v>10.5</v>
      </c>
      <c r="CF48" s="154">
        <v>10.5</v>
      </c>
      <c r="CG48" s="154">
        <v>10.5</v>
      </c>
      <c r="CH48" s="154">
        <v>10.5</v>
      </c>
      <c r="CI48" s="154">
        <v>10.5</v>
      </c>
      <c r="CJ48" s="154">
        <v>10.5</v>
      </c>
      <c r="CK48" s="154">
        <v>10.5</v>
      </c>
      <c r="CL48" s="154">
        <v>10.5</v>
      </c>
      <c r="CM48" s="154">
        <v>10.5</v>
      </c>
      <c r="CN48" s="154">
        <v>10.5</v>
      </c>
      <c r="CO48" s="154">
        <v>10.5</v>
      </c>
      <c r="CP48" s="154">
        <v>10.5</v>
      </c>
      <c r="CQ48" s="154">
        <v>10.5</v>
      </c>
      <c r="CR48" s="154">
        <v>10.5</v>
      </c>
      <c r="CS48" s="154">
        <v>10.5</v>
      </c>
      <c r="CT48" s="154">
        <v>10.5</v>
      </c>
      <c r="CU48" s="154">
        <v>10.5</v>
      </c>
      <c r="CV48" s="154">
        <v>10.5</v>
      </c>
      <c r="CW48" s="154">
        <v>10.5</v>
      </c>
      <c r="CX48" s="154">
        <v>10.5</v>
      </c>
      <c r="CY48" s="154">
        <v>10.5</v>
      </c>
      <c r="CZ48" s="154">
        <v>10.5</v>
      </c>
      <c r="DA48" s="154">
        <v>10.5</v>
      </c>
      <c r="DB48" s="154">
        <v>10.5</v>
      </c>
      <c r="DC48" s="154">
        <v>10.5</v>
      </c>
      <c r="DD48" s="154">
        <v>10.5</v>
      </c>
      <c r="DE48" s="154">
        <v>10.5</v>
      </c>
      <c r="DF48" s="154">
        <v>10.5</v>
      </c>
      <c r="DG48" s="154">
        <v>10.5</v>
      </c>
      <c r="DH48" s="154">
        <v>10.5</v>
      </c>
      <c r="DI48" s="154">
        <v>10.5</v>
      </c>
      <c r="DJ48" s="154">
        <v>10.5</v>
      </c>
      <c r="DK48" s="154">
        <v>10.5</v>
      </c>
      <c r="DL48" s="154">
        <v>10.5</v>
      </c>
      <c r="DM48" s="154">
        <v>10.5</v>
      </c>
      <c r="DN48" s="154">
        <v>10.5</v>
      </c>
      <c r="DO48" s="154">
        <v>10.5</v>
      </c>
      <c r="DP48" s="154">
        <v>10.5</v>
      </c>
      <c r="DQ48" s="154">
        <v>10.5</v>
      </c>
      <c r="DR48" s="154">
        <v>10.5</v>
      </c>
      <c r="DS48" s="154">
        <v>10.5</v>
      </c>
      <c r="DT48" s="154">
        <v>10.5</v>
      </c>
      <c r="DU48" s="154">
        <v>10.5</v>
      </c>
      <c r="DV48" s="154">
        <v>10.5</v>
      </c>
      <c r="DW48" s="154">
        <v>10.5</v>
      </c>
      <c r="DX48" s="154">
        <v>10.5</v>
      </c>
      <c r="DY48" s="154">
        <v>10.5</v>
      </c>
      <c r="DZ48" s="154">
        <v>10.5</v>
      </c>
      <c r="EA48" s="154">
        <v>10.5</v>
      </c>
      <c r="EB48" s="154">
        <v>10.5</v>
      </c>
      <c r="EC48" s="154">
        <v>10.5</v>
      </c>
      <c r="ED48" s="154">
        <v>10.5</v>
      </c>
      <c r="EE48" s="154">
        <v>10.5</v>
      </c>
      <c r="EF48" s="154">
        <v>10.5</v>
      </c>
      <c r="EG48" s="154">
        <v>10.5</v>
      </c>
      <c r="EH48" s="154">
        <v>10.5</v>
      </c>
      <c r="EI48" s="154">
        <v>10.5</v>
      </c>
      <c r="EJ48" s="154">
        <v>10.5</v>
      </c>
      <c r="EK48" s="154">
        <v>10.5</v>
      </c>
      <c r="EL48" s="154">
        <v>10.5</v>
      </c>
      <c r="EM48" s="154">
        <v>10.5</v>
      </c>
      <c r="EN48" s="154">
        <v>10.5</v>
      </c>
      <c r="EO48" s="154">
        <v>10.5</v>
      </c>
      <c r="EP48" s="154">
        <v>10.5</v>
      </c>
      <c r="EQ48" s="154">
        <v>10.5</v>
      </c>
      <c r="ER48" s="154">
        <v>10.5</v>
      </c>
      <c r="ES48" s="154">
        <v>10.5</v>
      </c>
      <c r="ET48" s="154">
        <v>10.5</v>
      </c>
      <c r="EU48" s="154">
        <v>10.5</v>
      </c>
      <c r="EV48" s="154">
        <v>10.5</v>
      </c>
      <c r="EW48" s="154">
        <v>10.5</v>
      </c>
      <c r="EX48" s="154">
        <v>10.5</v>
      </c>
      <c r="EY48" s="154">
        <v>10.5</v>
      </c>
      <c r="EZ48" s="154">
        <v>10.5</v>
      </c>
      <c r="FA48" s="154">
        <v>10.5</v>
      </c>
      <c r="FB48" s="154">
        <v>10.5</v>
      </c>
      <c r="FC48" s="154">
        <v>10.5</v>
      </c>
      <c r="FD48" s="154">
        <v>10.5</v>
      </c>
      <c r="FE48" s="154">
        <v>10.5</v>
      </c>
      <c r="FF48" s="154">
        <v>10.5</v>
      </c>
      <c r="FG48" s="154">
        <v>10.5</v>
      </c>
      <c r="FH48" s="154">
        <v>10.5</v>
      </c>
      <c r="FI48" s="154">
        <v>10.5</v>
      </c>
      <c r="FJ48" s="154">
        <v>10.5</v>
      </c>
      <c r="FK48" s="154">
        <v>10.5</v>
      </c>
      <c r="FL48" s="154">
        <v>10.5</v>
      </c>
      <c r="FM48" s="154">
        <v>10.5</v>
      </c>
      <c r="FN48" s="154">
        <v>10.5</v>
      </c>
      <c r="FO48" s="154">
        <v>10.5</v>
      </c>
      <c r="FP48" s="154">
        <v>10.5</v>
      </c>
      <c r="FQ48" s="154">
        <v>10.5</v>
      </c>
      <c r="FR48" s="154">
        <v>10.5</v>
      </c>
      <c r="FS48" s="154">
        <v>10.5</v>
      </c>
      <c r="FT48" s="154">
        <v>10.5</v>
      </c>
      <c r="FU48" s="154">
        <v>10.5</v>
      </c>
      <c r="FV48" s="154">
        <v>10.5</v>
      </c>
      <c r="FW48" s="154">
        <v>10.5</v>
      </c>
      <c r="FX48" s="154">
        <v>10.5</v>
      </c>
      <c r="FY48" s="154">
        <v>10.5</v>
      </c>
      <c r="FZ48" s="154">
        <v>10.5</v>
      </c>
      <c r="GA48" s="154">
        <v>10.5</v>
      </c>
      <c r="GB48" s="154">
        <v>10.5</v>
      </c>
      <c r="GC48" s="154">
        <v>10.5</v>
      </c>
      <c r="GD48" s="154">
        <v>10.5</v>
      </c>
      <c r="GE48" s="154">
        <v>10.5</v>
      </c>
      <c r="GF48" s="154">
        <v>10.5</v>
      </c>
      <c r="GG48" s="154">
        <v>10.5</v>
      </c>
      <c r="GH48" s="154">
        <v>10.5</v>
      </c>
      <c r="GI48" s="154">
        <v>10.5</v>
      </c>
      <c r="GJ48" s="154">
        <v>10.5</v>
      </c>
      <c r="GK48" s="154">
        <v>10.5</v>
      </c>
      <c r="GL48" s="154">
        <v>10.5</v>
      </c>
      <c r="GM48" s="154">
        <v>10.5</v>
      </c>
      <c r="GN48" s="154">
        <v>10.5</v>
      </c>
      <c r="GO48" s="154">
        <v>10.5</v>
      </c>
      <c r="GP48" s="154">
        <v>10.5</v>
      </c>
      <c r="GQ48" s="154">
        <v>10.5</v>
      </c>
      <c r="GR48" s="154">
        <v>10.5</v>
      </c>
      <c r="GS48" s="154">
        <v>10.5</v>
      </c>
      <c r="GT48" s="154">
        <v>10.5</v>
      </c>
      <c r="GU48" s="154">
        <v>10.5</v>
      </c>
      <c r="GV48" s="154">
        <v>10.5</v>
      </c>
      <c r="GW48" s="154">
        <v>10.5</v>
      </c>
      <c r="GX48" s="154">
        <v>10.5</v>
      </c>
      <c r="GY48" s="154">
        <v>10.5</v>
      </c>
      <c r="GZ48" s="154">
        <v>10.5</v>
      </c>
    </row>
    <row r="49" spans="1:208" x14ac:dyDescent="0.35">
      <c r="A49" s="16" t="s">
        <v>21</v>
      </c>
      <c r="B49" s="22">
        <v>31686</v>
      </c>
      <c r="D49" s="152">
        <v>0</v>
      </c>
      <c r="E49" s="152">
        <v>0</v>
      </c>
      <c r="F49" s="152">
        <v>0</v>
      </c>
      <c r="G49" s="152">
        <v>0</v>
      </c>
      <c r="H49" s="152">
        <v>0</v>
      </c>
      <c r="I49" s="152">
        <v>0</v>
      </c>
      <c r="J49" s="152">
        <v>0</v>
      </c>
      <c r="K49" s="152">
        <v>0</v>
      </c>
      <c r="L49" s="152">
        <v>0</v>
      </c>
      <c r="M49" s="152">
        <v>0</v>
      </c>
      <c r="N49" s="152">
        <v>0</v>
      </c>
      <c r="O49" s="152">
        <v>0</v>
      </c>
      <c r="P49" s="152">
        <v>0</v>
      </c>
      <c r="Q49" s="155">
        <v>0</v>
      </c>
      <c r="R49" s="155">
        <v>0</v>
      </c>
      <c r="S49" s="155">
        <v>0</v>
      </c>
      <c r="T49" s="155">
        <v>0</v>
      </c>
      <c r="U49" s="155">
        <v>0</v>
      </c>
      <c r="V49" s="155">
        <v>0</v>
      </c>
      <c r="W49" s="155">
        <v>0</v>
      </c>
      <c r="X49" s="155">
        <v>0</v>
      </c>
      <c r="Y49" s="155">
        <v>0</v>
      </c>
      <c r="Z49" s="155">
        <v>0</v>
      </c>
      <c r="AA49" s="155">
        <v>0</v>
      </c>
      <c r="AB49" s="155">
        <v>0</v>
      </c>
      <c r="AC49" s="155">
        <v>0</v>
      </c>
      <c r="AD49" s="155">
        <v>0</v>
      </c>
      <c r="AE49" s="155">
        <v>0</v>
      </c>
      <c r="AF49" s="155">
        <v>0</v>
      </c>
      <c r="AG49" s="155">
        <v>0</v>
      </c>
      <c r="AH49" s="155">
        <v>0</v>
      </c>
      <c r="AI49" s="155">
        <v>0</v>
      </c>
      <c r="AJ49" s="155">
        <v>0</v>
      </c>
      <c r="AK49" s="155">
        <v>0</v>
      </c>
      <c r="AL49" s="155">
        <v>0</v>
      </c>
      <c r="AM49" s="155">
        <v>0</v>
      </c>
      <c r="AN49" s="155">
        <v>0</v>
      </c>
      <c r="AO49" s="155">
        <v>0</v>
      </c>
      <c r="AP49" s="155">
        <v>0</v>
      </c>
      <c r="AQ49" s="155">
        <v>0</v>
      </c>
      <c r="AR49" s="155">
        <v>0</v>
      </c>
      <c r="AS49" s="155">
        <v>0</v>
      </c>
      <c r="AT49" s="155">
        <v>0</v>
      </c>
      <c r="AU49" s="155">
        <v>0</v>
      </c>
      <c r="AV49" s="155">
        <v>0</v>
      </c>
      <c r="AW49" s="155">
        <v>0</v>
      </c>
      <c r="AX49" s="155">
        <v>0</v>
      </c>
      <c r="AY49" s="155">
        <v>0</v>
      </c>
      <c r="AZ49" s="155">
        <v>0</v>
      </c>
      <c r="BA49" s="155">
        <v>0</v>
      </c>
      <c r="BB49" s="155">
        <v>0</v>
      </c>
      <c r="BC49" s="155">
        <v>8.0299999999999994</v>
      </c>
      <c r="BD49" s="155">
        <v>8.0299999999999994</v>
      </c>
      <c r="BE49" s="155">
        <v>8.0299999999999994</v>
      </c>
      <c r="BF49" s="155">
        <v>8.0299999999999994</v>
      </c>
      <c r="BG49" s="155">
        <v>8.0299999999999994</v>
      </c>
      <c r="BH49" s="155">
        <v>8.0299999999999994</v>
      </c>
      <c r="BI49" s="155">
        <v>8.0299999999999994</v>
      </c>
      <c r="BJ49" s="155">
        <v>8.0299999999999994</v>
      </c>
      <c r="BK49" s="155">
        <v>8.0299999999999994</v>
      </c>
      <c r="BL49" s="155">
        <v>8.0299999999999994</v>
      </c>
      <c r="BM49" s="155">
        <v>8.0299999999999994</v>
      </c>
      <c r="BN49" s="155">
        <v>8.0299999999999994</v>
      </c>
      <c r="BO49" s="155">
        <v>9.2234782608695642</v>
      </c>
      <c r="BP49" s="155">
        <v>9.83</v>
      </c>
      <c r="BQ49" s="155">
        <v>9.83</v>
      </c>
      <c r="BR49" s="155">
        <v>9.83</v>
      </c>
      <c r="BS49" s="155">
        <v>9.83</v>
      </c>
      <c r="BT49" s="155">
        <v>9.83</v>
      </c>
      <c r="BU49" s="155">
        <v>9.83</v>
      </c>
      <c r="BV49" s="155">
        <v>10.5</v>
      </c>
      <c r="BW49" s="155">
        <v>10.5</v>
      </c>
      <c r="BX49" s="155">
        <v>10.5</v>
      </c>
      <c r="BY49" s="155">
        <v>10.5</v>
      </c>
      <c r="BZ49" s="155">
        <v>10.5</v>
      </c>
      <c r="CA49" s="155">
        <v>10.5</v>
      </c>
      <c r="CB49" s="155">
        <v>10.5</v>
      </c>
      <c r="CC49" s="155">
        <v>10.5</v>
      </c>
      <c r="CD49" s="155">
        <v>10.5</v>
      </c>
      <c r="CE49" s="155">
        <v>10.5</v>
      </c>
      <c r="CF49" s="155">
        <v>10.5</v>
      </c>
      <c r="CG49" s="155">
        <v>10.5</v>
      </c>
      <c r="CH49" s="155">
        <v>10.5</v>
      </c>
      <c r="CI49" s="155">
        <v>10.5</v>
      </c>
      <c r="CJ49" s="155">
        <v>10.5</v>
      </c>
      <c r="CK49" s="155">
        <v>10.5</v>
      </c>
      <c r="CL49" s="155">
        <v>10.5</v>
      </c>
      <c r="CM49" s="155">
        <v>10.5</v>
      </c>
      <c r="CN49" s="155">
        <v>10.5</v>
      </c>
      <c r="CO49" s="155">
        <v>10.5</v>
      </c>
      <c r="CP49" s="155">
        <v>10.5</v>
      </c>
      <c r="CQ49" s="155">
        <v>10.5</v>
      </c>
      <c r="CR49" s="155">
        <v>10.5</v>
      </c>
      <c r="CS49" s="155">
        <v>10.5</v>
      </c>
      <c r="CT49" s="155">
        <v>10.5</v>
      </c>
      <c r="CU49" s="155">
        <v>10.5</v>
      </c>
      <c r="CV49" s="155">
        <v>10.5</v>
      </c>
      <c r="CW49" s="155">
        <v>10.5</v>
      </c>
      <c r="CX49" s="155">
        <v>10.5</v>
      </c>
      <c r="CY49" s="155">
        <v>10.5</v>
      </c>
      <c r="CZ49" s="155">
        <v>10.5</v>
      </c>
      <c r="DA49" s="155">
        <v>10.5</v>
      </c>
      <c r="DB49" s="155">
        <v>10.5</v>
      </c>
      <c r="DC49" s="155">
        <v>10.5</v>
      </c>
      <c r="DD49" s="155">
        <v>10.5</v>
      </c>
      <c r="DE49" s="155">
        <v>10.5</v>
      </c>
      <c r="DF49" s="155">
        <v>10.5</v>
      </c>
      <c r="DG49" s="155">
        <v>10.5</v>
      </c>
      <c r="DH49" s="155">
        <v>10.5</v>
      </c>
      <c r="DI49" s="155">
        <v>10.5</v>
      </c>
      <c r="DJ49" s="155">
        <v>10.5</v>
      </c>
      <c r="DK49" s="155">
        <v>10.5</v>
      </c>
      <c r="DL49" s="155">
        <v>10.5</v>
      </c>
      <c r="DM49" s="155">
        <v>10.5</v>
      </c>
      <c r="DN49" s="155">
        <v>10.5</v>
      </c>
      <c r="DO49" s="155">
        <v>10.5</v>
      </c>
      <c r="DP49" s="155">
        <v>10.5</v>
      </c>
      <c r="DQ49" s="155">
        <v>10.5</v>
      </c>
      <c r="DR49" s="155">
        <v>10.5</v>
      </c>
      <c r="DS49" s="155">
        <v>10.5</v>
      </c>
      <c r="DT49" s="155">
        <v>10.5</v>
      </c>
      <c r="DU49" s="155">
        <v>10.5</v>
      </c>
      <c r="DV49" s="155">
        <v>10.5</v>
      </c>
      <c r="DW49" s="155">
        <v>10.5</v>
      </c>
      <c r="DX49" s="155">
        <v>10.5</v>
      </c>
      <c r="DY49" s="155">
        <v>10.5</v>
      </c>
      <c r="DZ49" s="155">
        <v>10.5</v>
      </c>
      <c r="EA49" s="155">
        <v>10.5</v>
      </c>
      <c r="EB49" s="155">
        <v>10.5</v>
      </c>
      <c r="EC49" s="155">
        <v>10.5</v>
      </c>
      <c r="ED49" s="155">
        <v>10.5</v>
      </c>
      <c r="EE49" s="155">
        <v>10.5</v>
      </c>
      <c r="EF49" s="155">
        <v>10.5</v>
      </c>
      <c r="EG49" s="155">
        <v>10.5</v>
      </c>
      <c r="EH49" s="155">
        <v>10.5</v>
      </c>
      <c r="EI49" s="155">
        <v>10.5</v>
      </c>
      <c r="EJ49" s="155">
        <v>10.5</v>
      </c>
      <c r="EK49" s="155">
        <v>10.5</v>
      </c>
      <c r="EL49" s="155">
        <v>10.5</v>
      </c>
      <c r="EM49" s="155">
        <v>10.5</v>
      </c>
      <c r="EN49" s="155">
        <v>10.5</v>
      </c>
      <c r="EO49" s="155">
        <v>10.5</v>
      </c>
      <c r="EP49" s="155">
        <v>10.5</v>
      </c>
      <c r="EQ49" s="155">
        <v>10.5</v>
      </c>
      <c r="ER49" s="155">
        <v>10.5</v>
      </c>
      <c r="ES49" s="155">
        <v>10.5</v>
      </c>
      <c r="ET49" s="155">
        <v>10.5</v>
      </c>
      <c r="EU49" s="155">
        <v>10.5</v>
      </c>
      <c r="EV49" s="155">
        <v>10.5</v>
      </c>
      <c r="EW49" s="155">
        <v>10.5</v>
      </c>
      <c r="EX49" s="155">
        <v>10.5</v>
      </c>
      <c r="EY49" s="155">
        <v>10.5</v>
      </c>
      <c r="EZ49" s="155">
        <v>10.5</v>
      </c>
      <c r="FA49" s="155">
        <v>10.5</v>
      </c>
      <c r="FB49" s="155">
        <v>10.5</v>
      </c>
      <c r="FC49" s="155">
        <v>10.5</v>
      </c>
      <c r="FD49" s="155">
        <v>10.5</v>
      </c>
      <c r="FE49" s="155">
        <v>10.5</v>
      </c>
      <c r="FF49" s="155">
        <v>10.5</v>
      </c>
      <c r="FG49" s="155">
        <v>10.5</v>
      </c>
      <c r="FH49" s="155">
        <v>10.5</v>
      </c>
      <c r="FI49" s="155">
        <v>10.5</v>
      </c>
      <c r="FJ49" s="155">
        <v>10.5</v>
      </c>
      <c r="FK49" s="155">
        <v>10.5</v>
      </c>
      <c r="FL49" s="155">
        <v>10.5</v>
      </c>
      <c r="FM49" s="155">
        <v>10.5</v>
      </c>
      <c r="FN49" s="155">
        <v>10.5</v>
      </c>
      <c r="FO49" s="155">
        <v>10.5</v>
      </c>
      <c r="FP49" s="155">
        <v>10.5</v>
      </c>
      <c r="FQ49" s="155">
        <v>10.5</v>
      </c>
      <c r="FR49" s="155">
        <v>10.5</v>
      </c>
      <c r="FS49" s="155">
        <v>10.5</v>
      </c>
      <c r="FT49" s="155">
        <v>10.5</v>
      </c>
      <c r="FU49" s="155">
        <v>10.5</v>
      </c>
      <c r="FV49" s="155">
        <v>10.5</v>
      </c>
      <c r="FW49" s="155">
        <v>10.5</v>
      </c>
      <c r="FX49" s="155">
        <v>10.5</v>
      </c>
      <c r="FY49" s="155">
        <v>10.5</v>
      </c>
      <c r="FZ49" s="155">
        <v>10.5</v>
      </c>
      <c r="GA49" s="155">
        <v>10.5</v>
      </c>
      <c r="GB49" s="155">
        <v>10.5</v>
      </c>
      <c r="GC49" s="155">
        <v>10.5</v>
      </c>
      <c r="GD49" s="155">
        <v>10.5</v>
      </c>
      <c r="GE49" s="155">
        <v>10.5</v>
      </c>
      <c r="GF49" s="155">
        <v>10.5</v>
      </c>
      <c r="GG49" s="155">
        <v>10.5</v>
      </c>
      <c r="GH49" s="155">
        <v>10.5</v>
      </c>
      <c r="GI49" s="155">
        <v>10.5</v>
      </c>
      <c r="GJ49" s="155">
        <v>10.5</v>
      </c>
      <c r="GK49" s="155">
        <v>10.5</v>
      </c>
      <c r="GL49" s="155">
        <v>10.5</v>
      </c>
      <c r="GM49" s="155">
        <v>10.5</v>
      </c>
      <c r="GN49" s="155">
        <v>10.5</v>
      </c>
      <c r="GO49" s="155">
        <v>10.5</v>
      </c>
      <c r="GP49" s="155">
        <v>10.5</v>
      </c>
      <c r="GQ49" s="155">
        <v>10.5</v>
      </c>
      <c r="GR49" s="155">
        <v>10.5</v>
      </c>
      <c r="GS49" s="155">
        <v>10.5</v>
      </c>
      <c r="GT49" s="155">
        <v>10.5</v>
      </c>
      <c r="GU49" s="155">
        <v>10.5</v>
      </c>
      <c r="GV49" s="155">
        <v>10.5</v>
      </c>
      <c r="GW49" s="155">
        <v>10.5</v>
      </c>
      <c r="GX49" s="155">
        <v>10.5</v>
      </c>
      <c r="GY49" s="155">
        <v>10.5</v>
      </c>
      <c r="GZ49" s="155">
        <v>10.5</v>
      </c>
    </row>
    <row r="50" spans="1:208" x14ac:dyDescent="0.35">
      <c r="A50" s="8"/>
      <c r="B50" s="21"/>
      <c r="C50" s="160"/>
      <c r="D50" s="187"/>
      <c r="E50" s="187"/>
      <c r="F50" s="187"/>
      <c r="G50" s="187"/>
      <c r="H50" s="187"/>
      <c r="I50" s="187"/>
      <c r="J50" s="187"/>
      <c r="K50" s="187"/>
      <c r="L50" s="187"/>
      <c r="M50" s="187"/>
      <c r="N50" s="187"/>
      <c r="O50" s="187"/>
      <c r="P50" s="187"/>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c r="GH50" s="187"/>
      <c r="GI50" s="187"/>
      <c r="GJ50" s="187"/>
      <c r="GK50" s="187"/>
      <c r="GL50" s="187"/>
      <c r="GM50" s="187"/>
      <c r="GN50" s="187"/>
      <c r="GO50" s="187"/>
      <c r="GP50" s="187"/>
      <c r="GQ50" s="187"/>
      <c r="GR50" s="187"/>
      <c r="GS50" s="187"/>
      <c r="GT50" s="187"/>
      <c r="GU50" s="187"/>
      <c r="GV50" s="187"/>
      <c r="GW50" s="187"/>
      <c r="GX50" s="187"/>
      <c r="GY50" s="187"/>
      <c r="GZ50" s="187"/>
    </row>
    <row r="51" spans="1:208" ht="16.5" x14ac:dyDescent="0.35">
      <c r="A51" s="189" t="s">
        <v>146</v>
      </c>
      <c r="B51" s="184"/>
      <c r="C51" s="165"/>
      <c r="D51" s="190">
        <v>0.66</v>
      </c>
      <c r="E51" s="190">
        <v>0.66</v>
      </c>
      <c r="F51" s="190">
        <v>0.66</v>
      </c>
      <c r="G51" s="190">
        <v>0.66</v>
      </c>
      <c r="H51" s="190">
        <v>0.66</v>
      </c>
      <c r="I51" s="190">
        <v>0.66</v>
      </c>
      <c r="J51" s="190">
        <v>0.66</v>
      </c>
      <c r="K51" s="190">
        <v>0.66</v>
      </c>
      <c r="L51" s="190">
        <v>0.66</v>
      </c>
      <c r="M51" s="190">
        <v>0.66</v>
      </c>
      <c r="N51" s="190">
        <v>0.66</v>
      </c>
      <c r="O51" s="190">
        <v>0.66</v>
      </c>
      <c r="P51" s="190">
        <v>0.66</v>
      </c>
      <c r="Q51" s="190">
        <v>0.66</v>
      </c>
      <c r="R51" s="190">
        <v>0.66</v>
      </c>
      <c r="S51" s="190">
        <v>0.66</v>
      </c>
      <c r="T51" s="190">
        <v>0.66</v>
      </c>
      <c r="U51" s="190">
        <v>0.66</v>
      </c>
      <c r="V51" s="190">
        <v>0.66</v>
      </c>
      <c r="W51" s="190">
        <v>0.66</v>
      </c>
      <c r="X51" s="190">
        <v>0.66</v>
      </c>
      <c r="Y51" s="190">
        <v>0.66</v>
      </c>
      <c r="Z51" s="190">
        <v>0.66</v>
      </c>
      <c r="AA51" s="190">
        <v>0.66</v>
      </c>
      <c r="AB51" s="190">
        <v>0.66</v>
      </c>
      <c r="AC51" s="190">
        <v>0.66</v>
      </c>
      <c r="AD51" s="190">
        <v>0.66</v>
      </c>
      <c r="AE51" s="190">
        <v>0.66</v>
      </c>
      <c r="AF51" s="190">
        <v>0.66</v>
      </c>
      <c r="AG51" s="190">
        <v>0.66</v>
      </c>
      <c r="AH51" s="190">
        <v>0.66</v>
      </c>
      <c r="AI51" s="190">
        <v>0.66</v>
      </c>
      <c r="AJ51" s="190">
        <v>0.66</v>
      </c>
      <c r="AK51" s="190">
        <v>0.66</v>
      </c>
      <c r="AL51" s="190">
        <v>0.66</v>
      </c>
      <c r="AM51" s="190">
        <v>0.66</v>
      </c>
      <c r="AN51" s="190">
        <v>0.66</v>
      </c>
      <c r="AO51" s="190">
        <v>0.66</v>
      </c>
      <c r="AP51" s="190">
        <v>0.66</v>
      </c>
      <c r="AQ51" s="190">
        <v>0.66</v>
      </c>
      <c r="AR51" s="190">
        <v>0.66</v>
      </c>
      <c r="AS51" s="190">
        <v>0.66</v>
      </c>
      <c r="AT51" s="190">
        <v>0.66</v>
      </c>
      <c r="AU51" s="190">
        <v>0.66</v>
      </c>
      <c r="AV51" s="190">
        <v>0.66</v>
      </c>
      <c r="AW51" s="190">
        <v>0.66</v>
      </c>
      <c r="AX51" s="190">
        <v>0.66</v>
      </c>
      <c r="AY51" s="190">
        <v>0.66</v>
      </c>
      <c r="AZ51" s="190">
        <v>0.66</v>
      </c>
      <c r="BA51" s="190">
        <v>0.66</v>
      </c>
      <c r="BB51" s="190">
        <v>0.66</v>
      </c>
      <c r="BC51" s="190">
        <v>35.36</v>
      </c>
      <c r="BD51" s="190">
        <v>35.36</v>
      </c>
      <c r="BE51" s="190">
        <v>36.36</v>
      </c>
      <c r="BF51" s="190">
        <v>36.36</v>
      </c>
      <c r="BG51" s="190">
        <v>36.36</v>
      </c>
      <c r="BH51" s="190">
        <v>36.36</v>
      </c>
      <c r="BI51" s="190">
        <v>37.36</v>
      </c>
      <c r="BJ51" s="190">
        <v>37.36</v>
      </c>
      <c r="BK51" s="190">
        <v>37.36</v>
      </c>
      <c r="BL51" s="190">
        <v>37.36</v>
      </c>
      <c r="BM51" s="190">
        <v>37.36</v>
      </c>
      <c r="BN51" s="190">
        <v>11.56</v>
      </c>
      <c r="BO51" s="190">
        <v>11.56</v>
      </c>
      <c r="BP51" s="190">
        <v>11.56</v>
      </c>
      <c r="BQ51" s="190">
        <v>11.56</v>
      </c>
      <c r="BR51" s="190">
        <v>11.56</v>
      </c>
      <c r="BS51" s="190">
        <v>11.56</v>
      </c>
      <c r="BT51" s="190">
        <v>10.06</v>
      </c>
      <c r="BU51" s="190">
        <v>10.06</v>
      </c>
      <c r="BV51" s="190">
        <v>10.06</v>
      </c>
      <c r="BW51" s="190">
        <v>10.06</v>
      </c>
      <c r="BX51" s="190">
        <v>10.06</v>
      </c>
      <c r="BY51" s="190">
        <v>10.06</v>
      </c>
      <c r="BZ51" s="190">
        <v>10.06</v>
      </c>
      <c r="CA51" s="190">
        <v>10.06</v>
      </c>
      <c r="CB51" s="190">
        <v>10.06</v>
      </c>
      <c r="CC51" s="190">
        <v>10.06</v>
      </c>
      <c r="CD51" s="190">
        <v>10.06</v>
      </c>
      <c r="CE51" s="190">
        <v>10.06</v>
      </c>
      <c r="CF51" s="190">
        <v>10.06</v>
      </c>
      <c r="CG51" s="190">
        <v>10.06</v>
      </c>
      <c r="CH51" s="190">
        <v>10.06</v>
      </c>
      <c r="CI51" s="190">
        <v>10.06</v>
      </c>
      <c r="CJ51" s="190">
        <v>10.06</v>
      </c>
      <c r="CK51" s="190">
        <v>10.06</v>
      </c>
      <c r="CL51" s="190">
        <v>10.06</v>
      </c>
      <c r="CM51" s="190">
        <v>10.06</v>
      </c>
      <c r="CN51" s="190">
        <v>10.06</v>
      </c>
      <c r="CO51" s="190">
        <v>10.06</v>
      </c>
      <c r="CP51" s="190">
        <v>10.06</v>
      </c>
      <c r="CQ51" s="190">
        <v>10.06</v>
      </c>
      <c r="CR51" s="190">
        <v>10.06</v>
      </c>
      <c r="CS51" s="190">
        <v>10.06</v>
      </c>
      <c r="CT51" s="190">
        <v>10.06</v>
      </c>
      <c r="CU51" s="190">
        <v>10.06</v>
      </c>
      <c r="CV51" s="190">
        <v>10.06</v>
      </c>
      <c r="CW51" s="190">
        <v>10.06</v>
      </c>
      <c r="CX51" s="190">
        <v>10.06</v>
      </c>
      <c r="CY51" s="190">
        <v>10.06</v>
      </c>
      <c r="CZ51" s="190">
        <v>10.06</v>
      </c>
      <c r="DA51" s="190">
        <v>10.06</v>
      </c>
      <c r="DB51" s="190">
        <v>10.06</v>
      </c>
      <c r="DC51" s="190">
        <v>10.06</v>
      </c>
      <c r="DD51" s="190">
        <v>10.06</v>
      </c>
      <c r="DE51" s="190">
        <v>10.06</v>
      </c>
      <c r="DF51" s="190">
        <v>10.06</v>
      </c>
      <c r="DG51" s="190">
        <v>10.06</v>
      </c>
      <c r="DH51" s="190">
        <v>10.06</v>
      </c>
      <c r="DI51" s="190">
        <v>10.06</v>
      </c>
      <c r="DJ51" s="190">
        <v>10.06</v>
      </c>
      <c r="DK51" s="190">
        <v>10.06</v>
      </c>
      <c r="DL51" s="190">
        <v>10.06</v>
      </c>
      <c r="DM51" s="190">
        <v>10.06</v>
      </c>
      <c r="DN51" s="190">
        <v>10.06</v>
      </c>
      <c r="DO51" s="190">
        <v>10.06</v>
      </c>
      <c r="DP51" s="190">
        <v>10.06</v>
      </c>
      <c r="DQ51" s="190">
        <v>10.06</v>
      </c>
      <c r="DR51" s="190">
        <v>10.06</v>
      </c>
      <c r="DS51" s="190">
        <v>10.06</v>
      </c>
      <c r="DT51" s="190">
        <v>10.06</v>
      </c>
      <c r="DU51" s="190">
        <v>10.06</v>
      </c>
      <c r="DV51" s="190">
        <v>10.06</v>
      </c>
      <c r="DW51" s="190">
        <v>0.66</v>
      </c>
      <c r="DX51" s="190">
        <v>0.66</v>
      </c>
      <c r="DY51" s="190">
        <v>0.66</v>
      </c>
      <c r="DZ51" s="190">
        <v>0.66</v>
      </c>
      <c r="EA51" s="190">
        <v>0.66</v>
      </c>
      <c r="EB51" s="190">
        <v>0.66</v>
      </c>
      <c r="EC51" s="190">
        <v>0.66</v>
      </c>
      <c r="ED51" s="190">
        <v>0.66</v>
      </c>
      <c r="EE51" s="190">
        <v>0.66</v>
      </c>
      <c r="EF51" s="190">
        <v>0.66</v>
      </c>
      <c r="EG51" s="190">
        <v>0.66</v>
      </c>
      <c r="EH51" s="190">
        <v>0.66</v>
      </c>
      <c r="EI51" s="190">
        <v>0.66</v>
      </c>
      <c r="EJ51" s="190">
        <v>0.66</v>
      </c>
      <c r="EK51" s="190">
        <v>0.66</v>
      </c>
      <c r="EL51" s="190">
        <v>0.66</v>
      </c>
      <c r="EM51" s="190">
        <v>0.66</v>
      </c>
      <c r="EN51" s="190">
        <v>0.66</v>
      </c>
      <c r="EO51" s="190">
        <v>0.66</v>
      </c>
      <c r="EP51" s="190">
        <v>0.66</v>
      </c>
      <c r="EQ51" s="190">
        <v>0.66</v>
      </c>
      <c r="ER51" s="190">
        <v>0.66</v>
      </c>
      <c r="ES51" s="190">
        <v>0.66</v>
      </c>
      <c r="ET51" s="190">
        <v>0.66</v>
      </c>
      <c r="EU51" s="190">
        <v>0.66</v>
      </c>
      <c r="EV51" s="190">
        <v>0.66</v>
      </c>
      <c r="EW51" s="190">
        <v>0.66</v>
      </c>
      <c r="EX51" s="190">
        <v>0.66</v>
      </c>
      <c r="EY51" s="190">
        <v>0.66</v>
      </c>
      <c r="EZ51" s="190">
        <v>0.66</v>
      </c>
      <c r="FA51" s="190">
        <v>0.66</v>
      </c>
      <c r="FB51" s="190">
        <v>0.66</v>
      </c>
      <c r="FC51" s="190">
        <v>0.66</v>
      </c>
      <c r="FD51" s="190">
        <v>0.66</v>
      </c>
      <c r="FE51" s="190">
        <v>0.66</v>
      </c>
      <c r="FF51" s="190">
        <v>0.66</v>
      </c>
      <c r="FG51" s="190">
        <v>0.66</v>
      </c>
      <c r="FH51" s="190">
        <v>0.66</v>
      </c>
      <c r="FI51" s="190">
        <v>0.66</v>
      </c>
      <c r="FJ51" s="190">
        <v>0.66</v>
      </c>
      <c r="FK51" s="190">
        <v>0.66</v>
      </c>
      <c r="FL51" s="190">
        <v>0.66</v>
      </c>
      <c r="FM51" s="190">
        <v>0.66</v>
      </c>
      <c r="FN51" s="190">
        <v>0.66</v>
      </c>
      <c r="FO51" s="190">
        <v>0.66</v>
      </c>
      <c r="FP51" s="190">
        <v>0.66</v>
      </c>
      <c r="FQ51" s="190">
        <v>0.66</v>
      </c>
      <c r="FR51" s="190">
        <v>0.66</v>
      </c>
      <c r="FS51" s="190">
        <v>0.66</v>
      </c>
      <c r="FT51" s="190">
        <v>0.66</v>
      </c>
      <c r="FU51" s="190">
        <v>0.66</v>
      </c>
      <c r="FV51" s="190">
        <v>0.66</v>
      </c>
      <c r="FW51" s="190">
        <v>0.66</v>
      </c>
      <c r="FX51" s="190">
        <v>0.66</v>
      </c>
      <c r="FY51" s="190">
        <v>0.66</v>
      </c>
      <c r="FZ51" s="190">
        <v>0.66</v>
      </c>
      <c r="GA51" s="190">
        <v>0.66</v>
      </c>
      <c r="GB51" s="190">
        <v>0.66</v>
      </c>
      <c r="GC51" s="190">
        <v>0.66</v>
      </c>
      <c r="GD51" s="190">
        <v>0.66</v>
      </c>
      <c r="GE51" s="190">
        <v>0.66</v>
      </c>
      <c r="GF51" s="190">
        <v>0.66</v>
      </c>
      <c r="GG51" s="190">
        <v>0.66</v>
      </c>
      <c r="GH51" s="190">
        <v>0.66</v>
      </c>
      <c r="GI51" s="190">
        <v>0.66</v>
      </c>
      <c r="GJ51" s="190">
        <v>0.66</v>
      </c>
      <c r="GK51" s="190">
        <v>0.66</v>
      </c>
      <c r="GL51" s="190">
        <v>0.66</v>
      </c>
      <c r="GM51" s="190">
        <v>0.66</v>
      </c>
      <c r="GN51" s="190">
        <v>0.66</v>
      </c>
      <c r="GO51" s="190">
        <v>0.66</v>
      </c>
      <c r="GP51" s="190">
        <v>0.66</v>
      </c>
      <c r="GQ51" s="190">
        <v>0.66</v>
      </c>
      <c r="GR51" s="190">
        <v>0.66</v>
      </c>
      <c r="GS51" s="190">
        <v>0.66</v>
      </c>
      <c r="GT51" s="190">
        <v>0.66</v>
      </c>
      <c r="GU51" s="190">
        <v>0.66</v>
      </c>
      <c r="GV51" s="190">
        <v>0.66</v>
      </c>
      <c r="GW51" s="190">
        <v>0.66</v>
      </c>
      <c r="GX51" s="190">
        <v>0.66</v>
      </c>
      <c r="GY51" s="190">
        <v>0.66</v>
      </c>
      <c r="GZ51" s="190">
        <v>0.66</v>
      </c>
    </row>
    <row r="52" spans="1:208" x14ac:dyDescent="0.35">
      <c r="A52" s="16" t="s">
        <v>19</v>
      </c>
      <c r="B52" s="22">
        <v>31686</v>
      </c>
      <c r="C52" s="161">
        <v>32689</v>
      </c>
      <c r="D52" s="187">
        <v>0</v>
      </c>
      <c r="E52" s="187">
        <v>0</v>
      </c>
      <c r="F52" s="187">
        <v>0</v>
      </c>
      <c r="G52" s="187">
        <v>0</v>
      </c>
      <c r="H52" s="187">
        <v>0</v>
      </c>
      <c r="I52" s="187">
        <v>0</v>
      </c>
      <c r="J52" s="187">
        <v>0</v>
      </c>
      <c r="K52" s="187">
        <v>0</v>
      </c>
      <c r="L52" s="187">
        <v>0</v>
      </c>
      <c r="M52" s="187">
        <v>0</v>
      </c>
      <c r="N52" s="187">
        <v>0</v>
      </c>
      <c r="O52" s="187">
        <v>0</v>
      </c>
      <c r="P52" s="187">
        <v>0</v>
      </c>
      <c r="Q52" s="187">
        <v>0</v>
      </c>
      <c r="R52" s="187">
        <v>0</v>
      </c>
      <c r="S52" s="187">
        <v>0</v>
      </c>
      <c r="T52" s="187">
        <v>0</v>
      </c>
      <c r="U52" s="187">
        <v>0</v>
      </c>
      <c r="V52" s="187">
        <v>0</v>
      </c>
      <c r="W52" s="187">
        <v>0</v>
      </c>
      <c r="X52" s="187">
        <v>0</v>
      </c>
      <c r="Y52" s="187">
        <v>0</v>
      </c>
      <c r="Z52" s="187">
        <v>0</v>
      </c>
      <c r="AA52" s="187">
        <v>0</v>
      </c>
      <c r="AB52" s="187">
        <v>0</v>
      </c>
      <c r="AC52" s="187">
        <v>0</v>
      </c>
      <c r="AD52" s="187">
        <v>0</v>
      </c>
      <c r="AE52" s="187">
        <v>0</v>
      </c>
      <c r="AF52" s="187">
        <v>0</v>
      </c>
      <c r="AG52" s="187">
        <v>0</v>
      </c>
      <c r="AH52" s="187">
        <v>0</v>
      </c>
      <c r="AI52" s="187">
        <v>0</v>
      </c>
      <c r="AJ52" s="187">
        <v>0</v>
      </c>
      <c r="AK52" s="187">
        <v>0</v>
      </c>
      <c r="AL52" s="187">
        <v>0</v>
      </c>
      <c r="AM52" s="187">
        <v>0</v>
      </c>
      <c r="AN52" s="187">
        <v>0</v>
      </c>
      <c r="AO52" s="187">
        <v>0</v>
      </c>
      <c r="AP52" s="187">
        <v>0</v>
      </c>
      <c r="AQ52" s="187">
        <v>0</v>
      </c>
      <c r="AR52" s="187">
        <v>0</v>
      </c>
      <c r="AS52" s="187">
        <v>0</v>
      </c>
      <c r="AT52" s="187">
        <v>0</v>
      </c>
      <c r="AU52" s="187">
        <v>0</v>
      </c>
      <c r="AV52" s="187">
        <v>0</v>
      </c>
      <c r="AW52" s="187">
        <v>0</v>
      </c>
      <c r="AX52" s="187">
        <v>0</v>
      </c>
      <c r="AY52" s="187">
        <v>0</v>
      </c>
      <c r="AZ52" s="187">
        <v>0</v>
      </c>
      <c r="BA52" s="187">
        <v>0</v>
      </c>
      <c r="BB52" s="187">
        <v>0</v>
      </c>
      <c r="BC52" s="187">
        <v>25.8</v>
      </c>
      <c r="BD52" s="187">
        <v>25.8</v>
      </c>
      <c r="BE52" s="187">
        <v>25.8</v>
      </c>
      <c r="BF52" s="187">
        <v>25.8</v>
      </c>
      <c r="BG52" s="187">
        <v>25.8</v>
      </c>
      <c r="BH52" s="187">
        <v>25.8</v>
      </c>
      <c r="BI52" s="187">
        <v>25.8</v>
      </c>
      <c r="BJ52" s="187">
        <v>25.8</v>
      </c>
      <c r="BK52" s="187">
        <v>25.8</v>
      </c>
      <c r="BL52" s="187">
        <v>25.8</v>
      </c>
      <c r="BM52" s="187">
        <v>25.8</v>
      </c>
      <c r="BN52" s="187">
        <v>0</v>
      </c>
      <c r="BO52" s="187">
        <v>0</v>
      </c>
      <c r="BP52" s="187">
        <v>0</v>
      </c>
      <c r="BQ52" s="187">
        <v>0</v>
      </c>
      <c r="BR52" s="187">
        <v>0</v>
      </c>
      <c r="BS52" s="187">
        <v>0</v>
      </c>
      <c r="BT52" s="187">
        <v>0</v>
      </c>
      <c r="BU52" s="187">
        <v>0</v>
      </c>
      <c r="BV52" s="187">
        <v>0</v>
      </c>
      <c r="BW52" s="187">
        <v>0</v>
      </c>
      <c r="BX52" s="187">
        <v>0</v>
      </c>
      <c r="BY52" s="187">
        <v>0</v>
      </c>
      <c r="BZ52" s="187">
        <v>0</v>
      </c>
      <c r="CA52" s="187">
        <v>0</v>
      </c>
      <c r="CB52" s="187">
        <v>0</v>
      </c>
      <c r="CC52" s="187">
        <v>0</v>
      </c>
      <c r="CD52" s="187">
        <v>0</v>
      </c>
      <c r="CE52" s="187">
        <v>0</v>
      </c>
      <c r="CF52" s="187">
        <v>0</v>
      </c>
      <c r="CG52" s="187">
        <v>0</v>
      </c>
      <c r="CH52" s="187">
        <v>0</v>
      </c>
      <c r="CI52" s="187">
        <v>0</v>
      </c>
      <c r="CJ52" s="187">
        <v>0</v>
      </c>
      <c r="CK52" s="187">
        <v>0</v>
      </c>
      <c r="CL52" s="187">
        <v>0</v>
      </c>
      <c r="CM52" s="187">
        <v>0</v>
      </c>
      <c r="CN52" s="187">
        <v>0</v>
      </c>
      <c r="CO52" s="187">
        <v>0</v>
      </c>
      <c r="CP52" s="187">
        <v>0</v>
      </c>
      <c r="CQ52" s="187">
        <v>0</v>
      </c>
      <c r="CR52" s="187">
        <v>0</v>
      </c>
      <c r="CS52" s="187">
        <v>0</v>
      </c>
      <c r="CT52" s="187">
        <v>0</v>
      </c>
      <c r="CU52" s="187">
        <v>0</v>
      </c>
      <c r="CV52" s="187">
        <v>0</v>
      </c>
      <c r="CW52" s="187">
        <v>0</v>
      </c>
      <c r="CX52" s="187">
        <v>0</v>
      </c>
      <c r="CY52" s="187">
        <v>0</v>
      </c>
      <c r="CZ52" s="187">
        <v>0</v>
      </c>
      <c r="DA52" s="187">
        <v>0</v>
      </c>
      <c r="DB52" s="187">
        <v>0</v>
      </c>
      <c r="DC52" s="187">
        <v>0</v>
      </c>
      <c r="DD52" s="187">
        <v>0</v>
      </c>
      <c r="DE52" s="187">
        <v>0</v>
      </c>
      <c r="DF52" s="187">
        <v>0</v>
      </c>
      <c r="DG52" s="187">
        <v>0</v>
      </c>
      <c r="DH52" s="187">
        <v>0</v>
      </c>
      <c r="DI52" s="187">
        <v>0</v>
      </c>
      <c r="DJ52" s="187">
        <v>0</v>
      </c>
      <c r="DK52" s="187">
        <v>0</v>
      </c>
      <c r="DL52" s="187">
        <v>0</v>
      </c>
      <c r="DM52" s="187">
        <v>0</v>
      </c>
      <c r="DN52" s="187">
        <v>0</v>
      </c>
      <c r="DO52" s="187">
        <v>0</v>
      </c>
      <c r="DP52" s="187">
        <v>0</v>
      </c>
      <c r="DQ52" s="187">
        <v>0</v>
      </c>
      <c r="DR52" s="187">
        <v>0</v>
      </c>
      <c r="DS52" s="187">
        <v>0</v>
      </c>
      <c r="DT52" s="187">
        <v>0</v>
      </c>
      <c r="DU52" s="187">
        <v>0</v>
      </c>
      <c r="DV52" s="187">
        <v>0</v>
      </c>
      <c r="DW52" s="187">
        <v>0</v>
      </c>
      <c r="DX52" s="187">
        <v>0</v>
      </c>
      <c r="DY52" s="187">
        <v>0</v>
      </c>
      <c r="DZ52" s="187">
        <v>0</v>
      </c>
      <c r="EA52" s="187">
        <v>0</v>
      </c>
      <c r="EB52" s="187">
        <v>0</v>
      </c>
      <c r="EC52" s="187">
        <v>0</v>
      </c>
      <c r="ED52" s="187">
        <v>0</v>
      </c>
      <c r="EE52" s="187">
        <v>0</v>
      </c>
      <c r="EF52" s="187">
        <v>0</v>
      </c>
      <c r="EG52" s="187">
        <v>0</v>
      </c>
      <c r="EH52" s="187">
        <v>0</v>
      </c>
      <c r="EI52" s="187">
        <v>0</v>
      </c>
      <c r="EJ52" s="187">
        <v>0</v>
      </c>
      <c r="EK52" s="187">
        <v>0</v>
      </c>
      <c r="EL52" s="187">
        <v>0</v>
      </c>
      <c r="EM52" s="187">
        <v>0</v>
      </c>
      <c r="EN52" s="187">
        <v>0</v>
      </c>
      <c r="EO52" s="187">
        <v>0</v>
      </c>
      <c r="EP52" s="187">
        <v>0</v>
      </c>
      <c r="EQ52" s="187">
        <v>0</v>
      </c>
      <c r="ER52" s="187">
        <v>0</v>
      </c>
      <c r="ES52" s="187">
        <v>0</v>
      </c>
      <c r="ET52" s="187">
        <v>0</v>
      </c>
      <c r="EU52" s="187">
        <v>0</v>
      </c>
      <c r="EV52" s="187">
        <v>0</v>
      </c>
      <c r="EW52" s="187">
        <v>0</v>
      </c>
      <c r="EX52" s="187">
        <v>0</v>
      </c>
      <c r="EY52" s="187">
        <v>0</v>
      </c>
      <c r="EZ52" s="187">
        <v>0</v>
      </c>
      <c r="FA52" s="187">
        <v>0</v>
      </c>
      <c r="FB52" s="187">
        <v>0</v>
      </c>
      <c r="FC52" s="187">
        <v>0</v>
      </c>
      <c r="FD52" s="187">
        <v>0</v>
      </c>
      <c r="FE52" s="187">
        <v>0</v>
      </c>
      <c r="FF52" s="187">
        <v>0</v>
      </c>
      <c r="FG52" s="187">
        <v>0</v>
      </c>
      <c r="FH52" s="187">
        <v>0</v>
      </c>
      <c r="FI52" s="187">
        <v>0</v>
      </c>
      <c r="FJ52" s="187">
        <v>0</v>
      </c>
      <c r="FK52" s="187">
        <v>0</v>
      </c>
      <c r="FL52" s="187">
        <v>0</v>
      </c>
      <c r="FM52" s="187">
        <v>0</v>
      </c>
      <c r="FN52" s="187">
        <v>0</v>
      </c>
      <c r="FO52" s="187">
        <v>0</v>
      </c>
      <c r="FP52" s="187">
        <v>0</v>
      </c>
      <c r="FQ52" s="187">
        <v>0</v>
      </c>
      <c r="FR52" s="187">
        <v>0</v>
      </c>
      <c r="FS52" s="187">
        <v>0</v>
      </c>
      <c r="FT52" s="187">
        <v>0</v>
      </c>
      <c r="FU52" s="187">
        <v>0</v>
      </c>
      <c r="FV52" s="187">
        <v>0</v>
      </c>
      <c r="FW52" s="187">
        <v>0</v>
      </c>
      <c r="FX52" s="187">
        <v>0</v>
      </c>
      <c r="FY52" s="187">
        <v>0</v>
      </c>
      <c r="FZ52" s="187">
        <v>0</v>
      </c>
      <c r="GA52" s="187">
        <v>0</v>
      </c>
      <c r="GB52" s="187">
        <v>0</v>
      </c>
      <c r="GC52" s="187">
        <v>0</v>
      </c>
      <c r="GD52" s="187">
        <v>0</v>
      </c>
      <c r="GE52" s="187">
        <v>0</v>
      </c>
      <c r="GF52" s="187">
        <v>0</v>
      </c>
      <c r="GG52" s="187">
        <v>0</v>
      </c>
      <c r="GH52" s="187">
        <v>0</v>
      </c>
      <c r="GI52" s="187">
        <v>0</v>
      </c>
      <c r="GJ52" s="187">
        <v>0</v>
      </c>
      <c r="GK52" s="187">
        <v>0</v>
      </c>
      <c r="GL52" s="187">
        <v>0</v>
      </c>
      <c r="GM52" s="187">
        <v>0</v>
      </c>
      <c r="GN52" s="187">
        <v>0</v>
      </c>
      <c r="GO52" s="187">
        <v>0</v>
      </c>
      <c r="GP52" s="187">
        <v>0</v>
      </c>
      <c r="GQ52" s="187">
        <v>0</v>
      </c>
      <c r="GR52" s="187">
        <v>0</v>
      </c>
      <c r="GS52" s="187">
        <v>0</v>
      </c>
      <c r="GT52" s="187">
        <v>0</v>
      </c>
      <c r="GU52" s="187">
        <v>0</v>
      </c>
      <c r="GV52" s="187">
        <v>0</v>
      </c>
      <c r="GW52" s="187">
        <v>0</v>
      </c>
      <c r="GX52" s="187">
        <v>0</v>
      </c>
      <c r="GY52" s="187">
        <v>0</v>
      </c>
      <c r="GZ52" s="187">
        <v>0</v>
      </c>
    </row>
    <row r="53" spans="1:208" x14ac:dyDescent="0.35">
      <c r="A53" s="16" t="s">
        <v>21</v>
      </c>
      <c r="B53" s="22">
        <v>31686</v>
      </c>
      <c r="C53" s="161">
        <v>38261</v>
      </c>
      <c r="D53" s="187">
        <v>0</v>
      </c>
      <c r="E53" s="187">
        <v>0</v>
      </c>
      <c r="F53" s="187">
        <v>0</v>
      </c>
      <c r="G53" s="187">
        <v>0</v>
      </c>
      <c r="H53" s="187">
        <v>0</v>
      </c>
      <c r="I53" s="187">
        <v>0</v>
      </c>
      <c r="J53" s="187">
        <v>0</v>
      </c>
      <c r="K53" s="187">
        <v>0</v>
      </c>
      <c r="L53" s="187">
        <v>0</v>
      </c>
      <c r="M53" s="187">
        <v>0</v>
      </c>
      <c r="N53" s="187">
        <v>0</v>
      </c>
      <c r="O53" s="187">
        <v>0</v>
      </c>
      <c r="P53" s="187">
        <v>0</v>
      </c>
      <c r="Q53" s="187">
        <v>0</v>
      </c>
      <c r="R53" s="187">
        <v>0</v>
      </c>
      <c r="S53" s="187">
        <v>0</v>
      </c>
      <c r="T53" s="187">
        <v>0</v>
      </c>
      <c r="U53" s="187">
        <v>0</v>
      </c>
      <c r="V53" s="187">
        <v>0</v>
      </c>
      <c r="W53" s="187">
        <v>0</v>
      </c>
      <c r="X53" s="187">
        <v>0</v>
      </c>
      <c r="Y53" s="187">
        <v>0</v>
      </c>
      <c r="Z53" s="187">
        <v>0</v>
      </c>
      <c r="AA53" s="187">
        <v>0</v>
      </c>
      <c r="AB53" s="187">
        <v>0</v>
      </c>
      <c r="AC53" s="187">
        <v>0</v>
      </c>
      <c r="AD53" s="187">
        <v>0</v>
      </c>
      <c r="AE53" s="187">
        <v>0</v>
      </c>
      <c r="AF53" s="187">
        <v>0</v>
      </c>
      <c r="AG53" s="187">
        <v>0</v>
      </c>
      <c r="AH53" s="187">
        <v>0</v>
      </c>
      <c r="AI53" s="187">
        <v>0</v>
      </c>
      <c r="AJ53" s="187">
        <v>0</v>
      </c>
      <c r="AK53" s="187">
        <v>0</v>
      </c>
      <c r="AL53" s="187">
        <v>0</v>
      </c>
      <c r="AM53" s="187">
        <v>0</v>
      </c>
      <c r="AN53" s="187">
        <v>0</v>
      </c>
      <c r="AO53" s="187">
        <v>0</v>
      </c>
      <c r="AP53" s="187">
        <v>0</v>
      </c>
      <c r="AQ53" s="187">
        <v>0</v>
      </c>
      <c r="AR53" s="187">
        <v>0</v>
      </c>
      <c r="AS53" s="187">
        <v>0</v>
      </c>
      <c r="AT53" s="187">
        <v>0</v>
      </c>
      <c r="AU53" s="187">
        <v>0</v>
      </c>
      <c r="AV53" s="187">
        <v>0</v>
      </c>
      <c r="AW53" s="187">
        <v>0</v>
      </c>
      <c r="AX53" s="187">
        <v>0</v>
      </c>
      <c r="AY53" s="187">
        <v>0</v>
      </c>
      <c r="AZ53" s="187">
        <v>0</v>
      </c>
      <c r="BA53" s="187">
        <v>0</v>
      </c>
      <c r="BB53" s="187">
        <v>0</v>
      </c>
      <c r="BC53" s="187">
        <v>8.9</v>
      </c>
      <c r="BD53" s="187">
        <v>8.9</v>
      </c>
      <c r="BE53" s="187">
        <v>9.9</v>
      </c>
      <c r="BF53" s="187">
        <v>9.9</v>
      </c>
      <c r="BG53" s="187">
        <v>9.9</v>
      </c>
      <c r="BH53" s="187">
        <v>9.9</v>
      </c>
      <c r="BI53" s="187">
        <v>10.9</v>
      </c>
      <c r="BJ53" s="187">
        <v>10.9</v>
      </c>
      <c r="BK53" s="187">
        <v>10.9</v>
      </c>
      <c r="BL53" s="187">
        <v>10.9</v>
      </c>
      <c r="BM53" s="187">
        <v>10.9</v>
      </c>
      <c r="BN53" s="187">
        <v>10.9</v>
      </c>
      <c r="BO53" s="187">
        <v>10.9</v>
      </c>
      <c r="BP53" s="187">
        <v>10.9</v>
      </c>
      <c r="BQ53" s="187">
        <v>10.9</v>
      </c>
      <c r="BR53" s="187">
        <v>10.9</v>
      </c>
      <c r="BS53" s="187">
        <v>10.9</v>
      </c>
      <c r="BT53" s="187">
        <v>9.4</v>
      </c>
      <c r="BU53" s="187">
        <v>9.4</v>
      </c>
      <c r="BV53" s="187">
        <v>9.4</v>
      </c>
      <c r="BW53" s="187">
        <v>9.4</v>
      </c>
      <c r="BX53" s="187">
        <v>9.4</v>
      </c>
      <c r="BY53" s="187">
        <v>9.4</v>
      </c>
      <c r="BZ53" s="187">
        <v>9.4</v>
      </c>
      <c r="CA53" s="187">
        <v>9.4</v>
      </c>
      <c r="CB53" s="187">
        <v>9.4</v>
      </c>
      <c r="CC53" s="187">
        <v>9.4</v>
      </c>
      <c r="CD53" s="187">
        <v>9.4</v>
      </c>
      <c r="CE53" s="187">
        <v>9.4</v>
      </c>
      <c r="CF53" s="187">
        <v>9.4</v>
      </c>
      <c r="CG53" s="187">
        <v>9.4</v>
      </c>
      <c r="CH53" s="187">
        <v>9.4</v>
      </c>
      <c r="CI53" s="187">
        <v>9.4</v>
      </c>
      <c r="CJ53" s="187">
        <v>9.4</v>
      </c>
      <c r="CK53" s="187">
        <v>9.4</v>
      </c>
      <c r="CL53" s="187">
        <v>9.4</v>
      </c>
      <c r="CM53" s="187">
        <v>9.4</v>
      </c>
      <c r="CN53" s="187">
        <v>9.4</v>
      </c>
      <c r="CO53" s="187">
        <v>9.4</v>
      </c>
      <c r="CP53" s="187">
        <v>9.4</v>
      </c>
      <c r="CQ53" s="187">
        <v>9.4</v>
      </c>
      <c r="CR53" s="187">
        <v>9.4</v>
      </c>
      <c r="CS53" s="187">
        <v>9.4</v>
      </c>
      <c r="CT53" s="187">
        <v>9.4</v>
      </c>
      <c r="CU53" s="187">
        <v>9.4</v>
      </c>
      <c r="CV53" s="187">
        <v>9.4</v>
      </c>
      <c r="CW53" s="187">
        <v>9.4</v>
      </c>
      <c r="CX53" s="187">
        <v>9.4</v>
      </c>
      <c r="CY53" s="187">
        <v>9.4</v>
      </c>
      <c r="CZ53" s="187">
        <v>9.4</v>
      </c>
      <c r="DA53" s="187">
        <v>9.4</v>
      </c>
      <c r="DB53" s="187">
        <v>9.4</v>
      </c>
      <c r="DC53" s="187">
        <v>9.4</v>
      </c>
      <c r="DD53" s="187">
        <v>9.4</v>
      </c>
      <c r="DE53" s="187">
        <v>9.4</v>
      </c>
      <c r="DF53" s="187">
        <v>9.4</v>
      </c>
      <c r="DG53" s="187">
        <v>9.4</v>
      </c>
      <c r="DH53" s="187">
        <v>9.4</v>
      </c>
      <c r="DI53" s="187">
        <v>9.4</v>
      </c>
      <c r="DJ53" s="187">
        <v>9.4</v>
      </c>
      <c r="DK53" s="187">
        <v>9.4</v>
      </c>
      <c r="DL53" s="187">
        <v>9.4</v>
      </c>
      <c r="DM53" s="187">
        <v>9.4</v>
      </c>
      <c r="DN53" s="187">
        <v>9.4</v>
      </c>
      <c r="DO53" s="187">
        <v>9.4</v>
      </c>
      <c r="DP53" s="187">
        <v>9.4</v>
      </c>
      <c r="DQ53" s="187">
        <v>9.4</v>
      </c>
      <c r="DR53" s="187">
        <v>9.4</v>
      </c>
      <c r="DS53" s="187">
        <v>9.4</v>
      </c>
      <c r="DT53" s="187">
        <v>9.4</v>
      </c>
      <c r="DU53" s="187">
        <v>9.4</v>
      </c>
      <c r="DV53" s="187">
        <v>9.4</v>
      </c>
      <c r="DW53" s="187">
        <v>0</v>
      </c>
      <c r="DX53" s="187">
        <v>0</v>
      </c>
      <c r="DY53" s="187">
        <v>0</v>
      </c>
      <c r="DZ53" s="187">
        <v>0</v>
      </c>
      <c r="EA53" s="187">
        <v>0</v>
      </c>
      <c r="EB53" s="187">
        <v>0</v>
      </c>
      <c r="EC53" s="187">
        <v>0</v>
      </c>
      <c r="ED53" s="187">
        <v>0</v>
      </c>
      <c r="EE53" s="187">
        <v>0</v>
      </c>
      <c r="EF53" s="187">
        <v>0</v>
      </c>
      <c r="EG53" s="187">
        <v>0</v>
      </c>
      <c r="EH53" s="187">
        <v>0</v>
      </c>
      <c r="EI53" s="187">
        <v>0</v>
      </c>
      <c r="EJ53" s="187">
        <v>0</v>
      </c>
      <c r="EK53" s="187">
        <v>0</v>
      </c>
      <c r="EL53" s="187">
        <v>0</v>
      </c>
      <c r="EM53" s="187">
        <v>0</v>
      </c>
      <c r="EN53" s="187">
        <v>0</v>
      </c>
      <c r="EO53" s="187">
        <v>0</v>
      </c>
      <c r="EP53" s="187">
        <v>0</v>
      </c>
      <c r="EQ53" s="187">
        <v>0</v>
      </c>
      <c r="ER53" s="187">
        <v>0</v>
      </c>
      <c r="ES53" s="187">
        <v>0</v>
      </c>
      <c r="ET53" s="187">
        <v>0</v>
      </c>
      <c r="EU53" s="187">
        <v>0</v>
      </c>
      <c r="EV53" s="187">
        <v>0</v>
      </c>
      <c r="EW53" s="187">
        <v>0</v>
      </c>
      <c r="EX53" s="187">
        <v>0</v>
      </c>
      <c r="EY53" s="187">
        <v>0</v>
      </c>
      <c r="EZ53" s="187">
        <v>0</v>
      </c>
      <c r="FA53" s="187">
        <v>0</v>
      </c>
      <c r="FB53" s="187">
        <v>0</v>
      </c>
      <c r="FC53" s="187">
        <v>0</v>
      </c>
      <c r="FD53" s="187">
        <v>0</v>
      </c>
      <c r="FE53" s="187">
        <v>0</v>
      </c>
      <c r="FF53" s="187">
        <v>0</v>
      </c>
      <c r="FG53" s="187">
        <v>0</v>
      </c>
      <c r="FH53" s="187">
        <v>0</v>
      </c>
      <c r="FI53" s="187">
        <v>0</v>
      </c>
      <c r="FJ53" s="187">
        <v>0</v>
      </c>
      <c r="FK53" s="187">
        <v>0</v>
      </c>
      <c r="FL53" s="187">
        <v>0</v>
      </c>
      <c r="FM53" s="187">
        <v>0</v>
      </c>
      <c r="FN53" s="187">
        <v>0</v>
      </c>
      <c r="FO53" s="187">
        <v>0</v>
      </c>
      <c r="FP53" s="187">
        <v>0</v>
      </c>
      <c r="FQ53" s="187">
        <v>0</v>
      </c>
      <c r="FR53" s="187">
        <v>0</v>
      </c>
      <c r="FS53" s="187">
        <v>0</v>
      </c>
      <c r="FT53" s="187">
        <v>0</v>
      </c>
      <c r="FU53" s="187">
        <v>0</v>
      </c>
      <c r="FV53" s="187">
        <v>0</v>
      </c>
      <c r="FW53" s="187">
        <v>0</v>
      </c>
      <c r="FX53" s="187">
        <v>0</v>
      </c>
      <c r="FY53" s="187">
        <v>0</v>
      </c>
      <c r="FZ53" s="187">
        <v>0</v>
      </c>
      <c r="GA53" s="187">
        <v>0</v>
      </c>
      <c r="GB53" s="187">
        <v>0</v>
      </c>
      <c r="GC53" s="187">
        <v>0</v>
      </c>
      <c r="GD53" s="187">
        <v>0</v>
      </c>
      <c r="GE53" s="187">
        <v>0</v>
      </c>
      <c r="GF53" s="187">
        <v>0</v>
      </c>
      <c r="GG53" s="187">
        <v>0</v>
      </c>
      <c r="GH53" s="187">
        <v>0</v>
      </c>
      <c r="GI53" s="187">
        <v>0</v>
      </c>
      <c r="GJ53" s="187">
        <v>0</v>
      </c>
      <c r="GK53" s="187">
        <v>0</v>
      </c>
      <c r="GL53" s="187">
        <v>0</v>
      </c>
      <c r="GM53" s="187">
        <v>0</v>
      </c>
      <c r="GN53" s="187">
        <v>0</v>
      </c>
      <c r="GO53" s="187">
        <v>0</v>
      </c>
      <c r="GP53" s="187">
        <v>0</v>
      </c>
      <c r="GQ53" s="187">
        <v>0</v>
      </c>
      <c r="GR53" s="187">
        <v>0</v>
      </c>
      <c r="GS53" s="187">
        <v>0</v>
      </c>
      <c r="GT53" s="187">
        <v>0</v>
      </c>
      <c r="GU53" s="187">
        <v>0</v>
      </c>
      <c r="GV53" s="187">
        <v>0</v>
      </c>
      <c r="GW53" s="187">
        <v>0</v>
      </c>
      <c r="GX53" s="187">
        <v>0</v>
      </c>
      <c r="GY53" s="187">
        <v>0</v>
      </c>
      <c r="GZ53" s="187">
        <v>0</v>
      </c>
    </row>
    <row r="54" spans="1:208" x14ac:dyDescent="0.35">
      <c r="A54" s="16" t="s">
        <v>29</v>
      </c>
      <c r="B54" s="186">
        <v>25965</v>
      </c>
      <c r="C54" s="166"/>
      <c r="D54" s="187">
        <v>0.66</v>
      </c>
      <c r="E54" s="187">
        <v>0.66</v>
      </c>
      <c r="F54" s="187">
        <v>0.66</v>
      </c>
      <c r="G54" s="187">
        <v>0.66</v>
      </c>
      <c r="H54" s="187">
        <v>0.66</v>
      </c>
      <c r="I54" s="187">
        <v>0.66</v>
      </c>
      <c r="J54" s="187">
        <v>0.66</v>
      </c>
      <c r="K54" s="187">
        <v>0.66</v>
      </c>
      <c r="L54" s="187">
        <v>0.66</v>
      </c>
      <c r="M54" s="187">
        <v>0.66</v>
      </c>
      <c r="N54" s="187">
        <v>0.66</v>
      </c>
      <c r="O54" s="187">
        <v>0.66</v>
      </c>
      <c r="P54" s="187">
        <v>0.66</v>
      </c>
      <c r="Q54" s="187">
        <v>0.66</v>
      </c>
      <c r="R54" s="187">
        <v>0.66</v>
      </c>
      <c r="S54" s="187">
        <v>0.66</v>
      </c>
      <c r="T54" s="187">
        <v>0.66</v>
      </c>
      <c r="U54" s="187">
        <v>0.66</v>
      </c>
      <c r="V54" s="187">
        <v>0.66</v>
      </c>
      <c r="W54" s="187">
        <v>0.66</v>
      </c>
      <c r="X54" s="187">
        <v>0.66</v>
      </c>
      <c r="Y54" s="187">
        <v>0.66</v>
      </c>
      <c r="Z54" s="187">
        <v>0.66</v>
      </c>
      <c r="AA54" s="187">
        <v>0.66</v>
      </c>
      <c r="AB54" s="187">
        <v>0.66</v>
      </c>
      <c r="AC54" s="187">
        <v>0.66</v>
      </c>
      <c r="AD54" s="187">
        <v>0.66</v>
      </c>
      <c r="AE54" s="187">
        <v>0.66</v>
      </c>
      <c r="AF54" s="187">
        <v>0.66</v>
      </c>
      <c r="AG54" s="187">
        <v>0.66</v>
      </c>
      <c r="AH54" s="187">
        <v>0.66</v>
      </c>
      <c r="AI54" s="187">
        <v>0.66</v>
      </c>
      <c r="AJ54" s="187">
        <v>0.66</v>
      </c>
      <c r="AK54" s="187">
        <v>0.66</v>
      </c>
      <c r="AL54" s="187">
        <v>0.66</v>
      </c>
      <c r="AM54" s="187">
        <v>0.66</v>
      </c>
      <c r="AN54" s="187">
        <v>0.66</v>
      </c>
      <c r="AO54" s="187">
        <v>0.66</v>
      </c>
      <c r="AP54" s="187">
        <v>0.66</v>
      </c>
      <c r="AQ54" s="187">
        <v>0.66</v>
      </c>
      <c r="AR54" s="187">
        <v>0.66</v>
      </c>
      <c r="AS54" s="187">
        <v>0.66</v>
      </c>
      <c r="AT54" s="187">
        <v>0.66</v>
      </c>
      <c r="AU54" s="187">
        <v>0.66</v>
      </c>
      <c r="AV54" s="187">
        <v>0.66</v>
      </c>
      <c r="AW54" s="187">
        <v>0.66</v>
      </c>
      <c r="AX54" s="187">
        <v>0.66</v>
      </c>
      <c r="AY54" s="187">
        <v>0.66</v>
      </c>
      <c r="AZ54" s="187">
        <v>0.66</v>
      </c>
      <c r="BA54" s="187">
        <v>0.66</v>
      </c>
      <c r="BB54" s="187">
        <v>0.66</v>
      </c>
      <c r="BC54" s="187">
        <v>0.66</v>
      </c>
      <c r="BD54" s="187">
        <v>0.66</v>
      </c>
      <c r="BE54" s="187">
        <v>0.66</v>
      </c>
      <c r="BF54" s="187">
        <v>0.66</v>
      </c>
      <c r="BG54" s="187">
        <v>0.66</v>
      </c>
      <c r="BH54" s="187">
        <v>0.66</v>
      </c>
      <c r="BI54" s="187">
        <v>0.66</v>
      </c>
      <c r="BJ54" s="187">
        <v>0.66</v>
      </c>
      <c r="BK54" s="187">
        <v>0.66</v>
      </c>
      <c r="BL54" s="187">
        <v>0.66</v>
      </c>
      <c r="BM54" s="187">
        <v>0.66</v>
      </c>
      <c r="BN54" s="187">
        <v>0.66</v>
      </c>
      <c r="BO54" s="187">
        <v>0.66</v>
      </c>
      <c r="BP54" s="187">
        <v>0.66</v>
      </c>
      <c r="BQ54" s="187">
        <v>0.66</v>
      </c>
      <c r="BR54" s="187">
        <v>0.66</v>
      </c>
      <c r="BS54" s="187">
        <v>0.66</v>
      </c>
      <c r="BT54" s="187">
        <v>0.66</v>
      </c>
      <c r="BU54" s="187">
        <v>0.66</v>
      </c>
      <c r="BV54" s="187">
        <v>0.66</v>
      </c>
      <c r="BW54" s="187">
        <v>0.66</v>
      </c>
      <c r="BX54" s="187">
        <v>0.66</v>
      </c>
      <c r="BY54" s="187">
        <v>0.66</v>
      </c>
      <c r="BZ54" s="187">
        <v>0.66</v>
      </c>
      <c r="CA54" s="187">
        <v>0.66</v>
      </c>
      <c r="CB54" s="187">
        <v>0.66</v>
      </c>
      <c r="CC54" s="187">
        <v>0.66</v>
      </c>
      <c r="CD54" s="187">
        <v>0.66</v>
      </c>
      <c r="CE54" s="187">
        <v>0.66</v>
      </c>
      <c r="CF54" s="187">
        <v>0.66</v>
      </c>
      <c r="CG54" s="187">
        <v>0.66</v>
      </c>
      <c r="CH54" s="187">
        <v>0.66</v>
      </c>
      <c r="CI54" s="187">
        <v>0.66</v>
      </c>
      <c r="CJ54" s="187">
        <v>0.66</v>
      </c>
      <c r="CK54" s="187">
        <v>0.66</v>
      </c>
      <c r="CL54" s="187">
        <v>0.66</v>
      </c>
      <c r="CM54" s="187">
        <v>0.66</v>
      </c>
      <c r="CN54" s="187">
        <v>0.66</v>
      </c>
      <c r="CO54" s="187">
        <v>0.66</v>
      </c>
      <c r="CP54" s="187">
        <v>0.66</v>
      </c>
      <c r="CQ54" s="187">
        <v>0.66</v>
      </c>
      <c r="CR54" s="187">
        <v>0.66</v>
      </c>
      <c r="CS54" s="187">
        <v>0.66</v>
      </c>
      <c r="CT54" s="187">
        <v>0.66</v>
      </c>
      <c r="CU54" s="187">
        <v>0.66</v>
      </c>
      <c r="CV54" s="187">
        <v>0.66</v>
      </c>
      <c r="CW54" s="187">
        <v>0.66</v>
      </c>
      <c r="CX54" s="187">
        <v>0.66</v>
      </c>
      <c r="CY54" s="187">
        <v>0.66</v>
      </c>
      <c r="CZ54" s="187">
        <v>0.66</v>
      </c>
      <c r="DA54" s="187">
        <v>0.66</v>
      </c>
      <c r="DB54" s="187">
        <v>0.66</v>
      </c>
      <c r="DC54" s="187">
        <v>0.66</v>
      </c>
      <c r="DD54" s="187">
        <v>0.66</v>
      </c>
      <c r="DE54" s="187">
        <v>0.66</v>
      </c>
      <c r="DF54" s="187">
        <v>0.66</v>
      </c>
      <c r="DG54" s="187">
        <v>0.66</v>
      </c>
      <c r="DH54" s="187">
        <v>0.66</v>
      </c>
      <c r="DI54" s="187">
        <v>0.66</v>
      </c>
      <c r="DJ54" s="187">
        <v>0.66</v>
      </c>
      <c r="DK54" s="187">
        <v>0.66</v>
      </c>
      <c r="DL54" s="187">
        <v>0.66</v>
      </c>
      <c r="DM54" s="187">
        <v>0.66</v>
      </c>
      <c r="DN54" s="187">
        <v>0.66</v>
      </c>
      <c r="DO54" s="187">
        <v>0.66</v>
      </c>
      <c r="DP54" s="187">
        <v>0.66</v>
      </c>
      <c r="DQ54" s="187">
        <v>0.66</v>
      </c>
      <c r="DR54" s="187">
        <v>0.66</v>
      </c>
      <c r="DS54" s="187">
        <v>0.66</v>
      </c>
      <c r="DT54" s="187">
        <v>0.66</v>
      </c>
      <c r="DU54" s="187">
        <v>0.66</v>
      </c>
      <c r="DV54" s="187">
        <v>0.66</v>
      </c>
      <c r="DW54" s="187">
        <v>0.66</v>
      </c>
      <c r="DX54" s="187">
        <v>0.66</v>
      </c>
      <c r="DY54" s="187">
        <v>0.66</v>
      </c>
      <c r="DZ54" s="187">
        <v>0.66</v>
      </c>
      <c r="EA54" s="187">
        <v>0.66</v>
      </c>
      <c r="EB54" s="187">
        <v>0.66</v>
      </c>
      <c r="EC54" s="187">
        <v>0.66</v>
      </c>
      <c r="ED54" s="187">
        <v>0.66</v>
      </c>
      <c r="EE54" s="187">
        <v>0.66</v>
      </c>
      <c r="EF54" s="187">
        <v>0.66</v>
      </c>
      <c r="EG54" s="187">
        <v>0.66</v>
      </c>
      <c r="EH54" s="187">
        <v>0.66</v>
      </c>
      <c r="EI54" s="187">
        <v>0.66</v>
      </c>
      <c r="EJ54" s="187">
        <v>0.66</v>
      </c>
      <c r="EK54" s="187">
        <v>0.66</v>
      </c>
      <c r="EL54" s="187">
        <v>0.66</v>
      </c>
      <c r="EM54" s="187">
        <v>0.66</v>
      </c>
      <c r="EN54" s="187">
        <v>0.66</v>
      </c>
      <c r="EO54" s="187">
        <v>0.66</v>
      </c>
      <c r="EP54" s="187">
        <v>0.66</v>
      </c>
      <c r="EQ54" s="187">
        <v>0.66</v>
      </c>
      <c r="ER54" s="187">
        <v>0.66</v>
      </c>
      <c r="ES54" s="187">
        <v>0.66</v>
      </c>
      <c r="ET54" s="187">
        <v>0.66</v>
      </c>
      <c r="EU54" s="187">
        <v>0.66</v>
      </c>
      <c r="EV54" s="187">
        <v>0.66</v>
      </c>
      <c r="EW54" s="187">
        <v>0.66</v>
      </c>
      <c r="EX54" s="187">
        <v>0.66</v>
      </c>
      <c r="EY54" s="187">
        <v>0.66</v>
      </c>
      <c r="EZ54" s="187">
        <v>0.66</v>
      </c>
      <c r="FA54" s="187">
        <v>0.66</v>
      </c>
      <c r="FB54" s="187">
        <v>0.66</v>
      </c>
      <c r="FC54" s="187">
        <v>0.66</v>
      </c>
      <c r="FD54" s="187">
        <v>0.66</v>
      </c>
      <c r="FE54" s="187">
        <v>0.66</v>
      </c>
      <c r="FF54" s="187">
        <v>0.66</v>
      </c>
      <c r="FG54" s="187">
        <v>0.66</v>
      </c>
      <c r="FH54" s="187">
        <v>0.66</v>
      </c>
      <c r="FI54" s="187">
        <v>0.66</v>
      </c>
      <c r="FJ54" s="187">
        <v>0.66</v>
      </c>
      <c r="FK54" s="187">
        <v>0.66</v>
      </c>
      <c r="FL54" s="187">
        <v>0.66</v>
      </c>
      <c r="FM54" s="187">
        <v>0.66</v>
      </c>
      <c r="FN54" s="187">
        <v>0.66</v>
      </c>
      <c r="FO54" s="187">
        <v>0.66</v>
      </c>
      <c r="FP54" s="187">
        <v>0.66</v>
      </c>
      <c r="FQ54" s="187">
        <v>0.66</v>
      </c>
      <c r="FR54" s="187">
        <v>0.66</v>
      </c>
      <c r="FS54" s="187">
        <v>0.66</v>
      </c>
      <c r="FT54" s="187">
        <v>0.66</v>
      </c>
      <c r="FU54" s="187">
        <v>0.66</v>
      </c>
      <c r="FV54" s="187">
        <v>0.66</v>
      </c>
      <c r="FW54" s="187">
        <v>0.66</v>
      </c>
      <c r="FX54" s="187">
        <v>0.66</v>
      </c>
      <c r="FY54" s="187">
        <v>0.66</v>
      </c>
      <c r="FZ54" s="187">
        <v>0.66</v>
      </c>
      <c r="GA54" s="187">
        <v>0.66</v>
      </c>
      <c r="GB54" s="187">
        <v>0.66</v>
      </c>
      <c r="GC54" s="187">
        <v>0.66</v>
      </c>
      <c r="GD54" s="187">
        <v>0.66</v>
      </c>
      <c r="GE54" s="187">
        <v>0.66</v>
      </c>
      <c r="GF54" s="187">
        <v>0.66</v>
      </c>
      <c r="GG54" s="187">
        <v>0.66</v>
      </c>
      <c r="GH54" s="187">
        <v>0.66</v>
      </c>
      <c r="GI54" s="187">
        <v>0.66</v>
      </c>
      <c r="GJ54" s="187">
        <v>0.66</v>
      </c>
      <c r="GK54" s="187">
        <v>0.66</v>
      </c>
      <c r="GL54" s="187">
        <v>0.66</v>
      </c>
      <c r="GM54" s="187">
        <v>0.66</v>
      </c>
      <c r="GN54" s="187">
        <v>0.66</v>
      </c>
      <c r="GO54" s="187">
        <v>0.66</v>
      </c>
      <c r="GP54" s="187">
        <v>0.66</v>
      </c>
      <c r="GQ54" s="187">
        <v>0.66</v>
      </c>
      <c r="GR54" s="187">
        <v>0.66</v>
      </c>
      <c r="GS54" s="187">
        <v>0.66</v>
      </c>
      <c r="GT54" s="187">
        <v>0.66</v>
      </c>
      <c r="GU54" s="187">
        <v>0.66</v>
      </c>
      <c r="GV54" s="187">
        <v>0.66</v>
      </c>
      <c r="GW54" s="187">
        <v>0.66</v>
      </c>
      <c r="GX54" s="187">
        <v>0.66</v>
      </c>
      <c r="GY54" s="187">
        <v>0.66</v>
      </c>
      <c r="GZ54" s="187">
        <v>0.66</v>
      </c>
    </row>
    <row r="55" spans="1:208" x14ac:dyDescent="0.35">
      <c r="A55" s="8"/>
      <c r="B55" s="21"/>
      <c r="C55" s="160"/>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c r="EO55" s="187"/>
      <c r="EP55" s="187"/>
      <c r="EQ55" s="187"/>
      <c r="ER55" s="187"/>
      <c r="ES55" s="187"/>
      <c r="ET55" s="187"/>
      <c r="EU55" s="187"/>
      <c r="EV55" s="187"/>
      <c r="EW55" s="187"/>
      <c r="EX55" s="187"/>
      <c r="EY55" s="187"/>
      <c r="EZ55" s="187"/>
      <c r="FA55" s="187"/>
      <c r="FB55" s="187"/>
      <c r="FC55" s="187"/>
      <c r="FD55" s="187"/>
      <c r="FE55" s="187"/>
      <c r="FF55" s="187"/>
      <c r="FG55" s="187"/>
      <c r="FH55" s="187"/>
      <c r="FI55" s="187"/>
      <c r="FJ55" s="187"/>
      <c r="FK55" s="187"/>
      <c r="FL55" s="187"/>
      <c r="FM55" s="187"/>
      <c r="FN55" s="187"/>
      <c r="FO55" s="187"/>
      <c r="FP55" s="187"/>
      <c r="FQ55" s="187"/>
      <c r="FR55" s="187"/>
      <c r="FS55" s="187"/>
      <c r="FT55" s="187"/>
      <c r="FU55" s="187"/>
      <c r="FV55" s="187"/>
      <c r="FW55" s="187"/>
      <c r="FX55" s="187"/>
      <c r="FY55" s="187"/>
      <c r="FZ55" s="187"/>
      <c r="GA55" s="187"/>
      <c r="GB55" s="187"/>
      <c r="GC55" s="187"/>
      <c r="GD55" s="187"/>
      <c r="GE55" s="187"/>
      <c r="GF55" s="187"/>
      <c r="GG55" s="187"/>
      <c r="GH55" s="187"/>
      <c r="GI55" s="187"/>
      <c r="GJ55" s="187"/>
      <c r="GK55" s="187"/>
      <c r="GL55" s="187"/>
      <c r="GM55" s="187"/>
      <c r="GO55" s="187"/>
      <c r="GP55" s="187"/>
      <c r="GQ55" s="187"/>
      <c r="GT55" s="187"/>
      <c r="GU55" s="187"/>
      <c r="GV55" s="187"/>
      <c r="GW55" s="187"/>
      <c r="GX55" s="187"/>
      <c r="GZ55" s="187"/>
    </row>
    <row r="56" spans="1:208" ht="16.5" x14ac:dyDescent="0.35">
      <c r="A56" s="189" t="s">
        <v>147</v>
      </c>
      <c r="B56" s="184"/>
      <c r="C56" s="165"/>
      <c r="D56" s="190">
        <v>0</v>
      </c>
      <c r="E56" s="190">
        <v>0</v>
      </c>
      <c r="F56" s="190">
        <v>0</v>
      </c>
      <c r="G56" s="190">
        <v>0</v>
      </c>
      <c r="H56" s="190">
        <v>0</v>
      </c>
      <c r="I56" s="190">
        <v>0</v>
      </c>
      <c r="J56" s="190">
        <v>0</v>
      </c>
      <c r="K56" s="190">
        <v>0</v>
      </c>
      <c r="L56" s="190">
        <v>0</v>
      </c>
      <c r="M56" s="190">
        <v>0</v>
      </c>
      <c r="N56" s="190">
        <v>0</v>
      </c>
      <c r="O56" s="190">
        <v>0</v>
      </c>
      <c r="P56" s="190">
        <v>0</v>
      </c>
      <c r="Q56" s="190">
        <v>0</v>
      </c>
      <c r="R56" s="190">
        <v>0</v>
      </c>
      <c r="S56" s="190">
        <v>0</v>
      </c>
      <c r="T56" s="190">
        <v>0</v>
      </c>
      <c r="U56" s="190">
        <v>0</v>
      </c>
      <c r="V56" s="190">
        <v>0</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0">
        <v>0</v>
      </c>
      <c r="AM56" s="190">
        <v>0</v>
      </c>
      <c r="AN56" s="190">
        <v>0</v>
      </c>
      <c r="AO56" s="190">
        <v>0</v>
      </c>
      <c r="AP56" s="190">
        <v>0</v>
      </c>
      <c r="AQ56" s="190">
        <v>0</v>
      </c>
      <c r="AR56" s="190">
        <v>0</v>
      </c>
      <c r="AS56" s="190">
        <v>0</v>
      </c>
      <c r="AT56" s="190">
        <v>0</v>
      </c>
      <c r="AU56" s="190">
        <v>0</v>
      </c>
      <c r="AV56" s="190">
        <v>0</v>
      </c>
      <c r="AW56" s="190">
        <v>0</v>
      </c>
      <c r="AX56" s="190">
        <v>0</v>
      </c>
      <c r="AY56" s="190">
        <v>0</v>
      </c>
      <c r="AZ56" s="190">
        <v>0</v>
      </c>
      <c r="BA56" s="190">
        <v>0</v>
      </c>
      <c r="BB56" s="190">
        <v>0</v>
      </c>
      <c r="BC56" s="190">
        <v>5</v>
      </c>
      <c r="BD56" s="190">
        <v>5</v>
      </c>
      <c r="BE56" s="190">
        <v>5</v>
      </c>
      <c r="BF56" s="190">
        <v>5</v>
      </c>
      <c r="BG56" s="190">
        <v>5</v>
      </c>
      <c r="BH56" s="190">
        <v>5</v>
      </c>
      <c r="BI56" s="190">
        <v>5</v>
      </c>
      <c r="BJ56" s="190">
        <v>5</v>
      </c>
      <c r="BK56" s="190">
        <v>5</v>
      </c>
      <c r="BL56" s="190">
        <v>5</v>
      </c>
      <c r="BM56" s="190">
        <v>5</v>
      </c>
      <c r="BN56" s="190">
        <v>0</v>
      </c>
      <c r="BO56" s="190">
        <v>0</v>
      </c>
      <c r="BP56" s="190">
        <v>0</v>
      </c>
      <c r="BQ56" s="190">
        <v>0</v>
      </c>
      <c r="BR56" s="190">
        <v>0</v>
      </c>
      <c r="BS56" s="190">
        <v>0</v>
      </c>
      <c r="BT56" s="190">
        <v>0</v>
      </c>
      <c r="BU56" s="190">
        <v>0</v>
      </c>
      <c r="BV56" s="190">
        <v>0</v>
      </c>
      <c r="BW56" s="190">
        <v>0</v>
      </c>
      <c r="BX56" s="190">
        <v>0</v>
      </c>
      <c r="BY56" s="190">
        <v>0</v>
      </c>
      <c r="BZ56" s="190">
        <v>0</v>
      </c>
      <c r="CA56" s="190">
        <v>0</v>
      </c>
      <c r="CB56" s="190">
        <v>0</v>
      </c>
      <c r="CC56" s="190">
        <v>0</v>
      </c>
      <c r="CD56" s="190">
        <v>0</v>
      </c>
      <c r="CE56" s="190">
        <v>0</v>
      </c>
      <c r="CF56" s="190">
        <v>0</v>
      </c>
      <c r="CG56" s="190">
        <v>0</v>
      </c>
      <c r="CH56" s="190">
        <v>0</v>
      </c>
      <c r="CI56" s="190">
        <v>0</v>
      </c>
      <c r="CJ56" s="190">
        <v>0</v>
      </c>
      <c r="CK56" s="190">
        <v>0</v>
      </c>
      <c r="CL56" s="190">
        <v>0</v>
      </c>
      <c r="CM56" s="190">
        <v>0</v>
      </c>
      <c r="CN56" s="190">
        <v>0</v>
      </c>
      <c r="CO56" s="190">
        <v>0</v>
      </c>
      <c r="CP56" s="190">
        <v>0</v>
      </c>
      <c r="CQ56" s="190">
        <v>0</v>
      </c>
      <c r="CR56" s="190">
        <v>0</v>
      </c>
      <c r="CS56" s="190">
        <v>0</v>
      </c>
      <c r="CT56" s="190">
        <v>0</v>
      </c>
      <c r="CU56" s="190">
        <v>0</v>
      </c>
      <c r="CV56" s="190">
        <v>0</v>
      </c>
      <c r="CW56" s="190">
        <v>0</v>
      </c>
      <c r="CX56" s="190">
        <v>0</v>
      </c>
      <c r="CY56" s="190">
        <v>0</v>
      </c>
      <c r="CZ56" s="190">
        <v>0</v>
      </c>
      <c r="DA56" s="190">
        <v>0</v>
      </c>
      <c r="DB56" s="190">
        <v>0</v>
      </c>
      <c r="DC56" s="190">
        <v>0</v>
      </c>
      <c r="DD56" s="190">
        <v>0</v>
      </c>
      <c r="DE56" s="190">
        <v>0</v>
      </c>
      <c r="DF56" s="190">
        <v>0</v>
      </c>
      <c r="DG56" s="190">
        <v>0</v>
      </c>
      <c r="DH56" s="190">
        <v>0</v>
      </c>
      <c r="DI56" s="190">
        <v>0</v>
      </c>
      <c r="DJ56" s="190">
        <v>0</v>
      </c>
      <c r="DK56" s="190">
        <v>0</v>
      </c>
      <c r="DL56" s="190">
        <v>0</v>
      </c>
      <c r="DM56" s="190">
        <v>0</v>
      </c>
      <c r="DN56" s="190">
        <v>0</v>
      </c>
      <c r="DO56" s="190">
        <v>0</v>
      </c>
      <c r="DP56" s="190">
        <v>0</v>
      </c>
      <c r="DQ56" s="190">
        <v>0</v>
      </c>
      <c r="DR56" s="190">
        <v>0</v>
      </c>
      <c r="DS56" s="190">
        <v>0</v>
      </c>
      <c r="DT56" s="190">
        <v>0</v>
      </c>
      <c r="DU56" s="190">
        <v>0</v>
      </c>
      <c r="DV56" s="190">
        <v>0</v>
      </c>
      <c r="DW56" s="190">
        <v>0</v>
      </c>
      <c r="DX56" s="190">
        <v>0</v>
      </c>
      <c r="DY56" s="190">
        <v>0</v>
      </c>
      <c r="DZ56" s="190">
        <v>0</v>
      </c>
      <c r="EA56" s="190">
        <v>0</v>
      </c>
      <c r="EB56" s="190">
        <v>0</v>
      </c>
      <c r="EC56" s="190">
        <v>0</v>
      </c>
      <c r="ED56" s="190">
        <v>0</v>
      </c>
      <c r="EE56" s="190">
        <v>0</v>
      </c>
      <c r="EF56" s="190">
        <v>0</v>
      </c>
      <c r="EG56" s="190">
        <v>0</v>
      </c>
      <c r="EH56" s="190">
        <v>0</v>
      </c>
      <c r="EI56" s="190">
        <v>0</v>
      </c>
      <c r="EJ56" s="190">
        <v>0</v>
      </c>
      <c r="EK56" s="190">
        <v>0</v>
      </c>
      <c r="EL56" s="190">
        <v>0</v>
      </c>
      <c r="EM56" s="190">
        <v>0</v>
      </c>
      <c r="EN56" s="190">
        <v>0</v>
      </c>
      <c r="EO56" s="190">
        <v>0</v>
      </c>
      <c r="EP56" s="190">
        <v>0</v>
      </c>
      <c r="EQ56" s="190">
        <v>0</v>
      </c>
      <c r="ER56" s="190">
        <v>0</v>
      </c>
      <c r="ES56" s="190">
        <v>0</v>
      </c>
      <c r="ET56" s="190">
        <v>0</v>
      </c>
      <c r="EU56" s="190">
        <v>0</v>
      </c>
      <c r="EV56" s="190">
        <v>0</v>
      </c>
      <c r="EW56" s="190">
        <v>0</v>
      </c>
      <c r="EX56" s="190">
        <v>0</v>
      </c>
      <c r="EY56" s="190">
        <v>0</v>
      </c>
      <c r="EZ56" s="190">
        <v>0</v>
      </c>
      <c r="FA56" s="190">
        <v>0</v>
      </c>
      <c r="FB56" s="190">
        <v>0</v>
      </c>
      <c r="FC56" s="190">
        <v>0</v>
      </c>
      <c r="FD56" s="190">
        <v>0</v>
      </c>
      <c r="FE56" s="190">
        <v>0</v>
      </c>
      <c r="FF56" s="190">
        <v>0</v>
      </c>
      <c r="FG56" s="190">
        <v>0</v>
      </c>
      <c r="FH56" s="190">
        <v>0</v>
      </c>
      <c r="FI56" s="190">
        <v>0</v>
      </c>
      <c r="FJ56" s="190">
        <v>0</v>
      </c>
      <c r="FK56" s="190">
        <v>0</v>
      </c>
      <c r="FL56" s="190">
        <v>0</v>
      </c>
      <c r="FM56" s="190">
        <v>0</v>
      </c>
      <c r="FN56" s="190">
        <v>0</v>
      </c>
      <c r="FO56" s="190">
        <v>0</v>
      </c>
      <c r="FP56" s="190">
        <v>0</v>
      </c>
      <c r="FQ56" s="190">
        <v>0</v>
      </c>
      <c r="FR56" s="190">
        <v>0</v>
      </c>
      <c r="FS56" s="190">
        <v>0</v>
      </c>
      <c r="FT56" s="190">
        <v>0</v>
      </c>
      <c r="FU56" s="190">
        <v>0</v>
      </c>
      <c r="FV56" s="190">
        <v>0</v>
      </c>
      <c r="FW56" s="190">
        <v>0</v>
      </c>
      <c r="FX56" s="190">
        <v>0</v>
      </c>
      <c r="FY56" s="190">
        <v>0</v>
      </c>
      <c r="FZ56" s="190">
        <v>0</v>
      </c>
      <c r="GA56" s="190">
        <v>0</v>
      </c>
      <c r="GB56" s="190">
        <v>0</v>
      </c>
      <c r="GC56" s="190">
        <v>0</v>
      </c>
      <c r="GD56" s="190">
        <v>0</v>
      </c>
      <c r="GE56" s="190">
        <v>0</v>
      </c>
      <c r="GF56" s="190">
        <v>0</v>
      </c>
      <c r="GG56" s="190">
        <v>0</v>
      </c>
      <c r="GH56" s="190">
        <v>0</v>
      </c>
      <c r="GI56" s="190">
        <v>0</v>
      </c>
      <c r="GJ56" s="190">
        <v>0</v>
      </c>
      <c r="GK56" s="190">
        <v>0</v>
      </c>
      <c r="GL56" s="190">
        <v>0</v>
      </c>
      <c r="GM56" s="190">
        <v>0</v>
      </c>
      <c r="GN56" s="190">
        <v>0</v>
      </c>
      <c r="GO56" s="190">
        <v>0</v>
      </c>
      <c r="GP56" s="190">
        <v>0</v>
      </c>
      <c r="GQ56" s="190">
        <v>0</v>
      </c>
      <c r="GR56" s="190">
        <v>0</v>
      </c>
      <c r="GS56" s="190">
        <v>0</v>
      </c>
      <c r="GT56" s="190">
        <v>0</v>
      </c>
      <c r="GU56" s="190">
        <v>0</v>
      </c>
      <c r="GV56" s="190">
        <v>0</v>
      </c>
      <c r="GW56" s="190">
        <v>0</v>
      </c>
      <c r="GX56" s="190">
        <v>0</v>
      </c>
      <c r="GY56" s="190">
        <v>0</v>
      </c>
      <c r="GZ56" s="190">
        <v>0</v>
      </c>
    </row>
    <row r="57" spans="1:208" x14ac:dyDescent="0.35">
      <c r="A57" s="16" t="s">
        <v>19</v>
      </c>
      <c r="B57" s="22">
        <v>31686</v>
      </c>
      <c r="C57" s="161">
        <v>32689</v>
      </c>
      <c r="D57" s="187">
        <v>0</v>
      </c>
      <c r="E57" s="187">
        <v>0</v>
      </c>
      <c r="F57" s="187">
        <v>0</v>
      </c>
      <c r="G57" s="187">
        <v>0</v>
      </c>
      <c r="H57" s="187">
        <v>0</v>
      </c>
      <c r="I57" s="187">
        <v>0</v>
      </c>
      <c r="J57" s="187">
        <v>0</v>
      </c>
      <c r="K57" s="187">
        <v>0</v>
      </c>
      <c r="L57" s="187">
        <v>0</v>
      </c>
      <c r="M57" s="187">
        <v>0</v>
      </c>
      <c r="N57" s="187">
        <v>0</v>
      </c>
      <c r="O57" s="187">
        <v>0</v>
      </c>
      <c r="P57" s="187">
        <v>0</v>
      </c>
      <c r="Q57" s="187">
        <v>0</v>
      </c>
      <c r="R57" s="187">
        <v>0</v>
      </c>
      <c r="S57" s="187">
        <v>0</v>
      </c>
      <c r="T57" s="187">
        <v>0</v>
      </c>
      <c r="U57" s="187">
        <v>0</v>
      </c>
      <c r="V57" s="187">
        <v>0</v>
      </c>
      <c r="W57" s="187">
        <v>0</v>
      </c>
      <c r="X57" s="187">
        <v>0</v>
      </c>
      <c r="Y57" s="187">
        <v>0</v>
      </c>
      <c r="Z57" s="187">
        <v>0</v>
      </c>
      <c r="AA57" s="187">
        <v>0</v>
      </c>
      <c r="AB57" s="187">
        <v>0</v>
      </c>
      <c r="AC57" s="187">
        <v>0</v>
      </c>
      <c r="AD57" s="187">
        <v>0</v>
      </c>
      <c r="AE57" s="187">
        <v>0</v>
      </c>
      <c r="AF57" s="187">
        <v>0</v>
      </c>
      <c r="AG57" s="187">
        <v>0</v>
      </c>
      <c r="AH57" s="187">
        <v>0</v>
      </c>
      <c r="AI57" s="187">
        <v>0</v>
      </c>
      <c r="AJ57" s="187">
        <v>0</v>
      </c>
      <c r="AK57" s="187">
        <v>0</v>
      </c>
      <c r="AL57" s="187">
        <v>0</v>
      </c>
      <c r="AM57" s="187">
        <v>0</v>
      </c>
      <c r="AN57" s="187">
        <v>0</v>
      </c>
      <c r="AO57" s="187">
        <v>0</v>
      </c>
      <c r="AP57" s="187">
        <v>0</v>
      </c>
      <c r="AQ57" s="187">
        <v>0</v>
      </c>
      <c r="AR57" s="187">
        <v>0</v>
      </c>
      <c r="AS57" s="187">
        <v>0</v>
      </c>
      <c r="AT57" s="187">
        <v>0</v>
      </c>
      <c r="AU57" s="187">
        <v>0</v>
      </c>
      <c r="AV57" s="187">
        <v>0</v>
      </c>
      <c r="AW57" s="187">
        <v>0</v>
      </c>
      <c r="AX57" s="187">
        <v>0</v>
      </c>
      <c r="AY57" s="187">
        <v>0</v>
      </c>
      <c r="AZ57" s="187">
        <v>0</v>
      </c>
      <c r="BA57" s="187">
        <v>0</v>
      </c>
      <c r="BB57" s="187">
        <v>0</v>
      </c>
      <c r="BC57" s="187">
        <v>5</v>
      </c>
      <c r="BD57" s="187">
        <v>5</v>
      </c>
      <c r="BE57" s="187">
        <v>5</v>
      </c>
      <c r="BF57" s="187">
        <v>5</v>
      </c>
      <c r="BG57" s="187">
        <v>5</v>
      </c>
      <c r="BH57" s="187">
        <v>5</v>
      </c>
      <c r="BI57" s="187">
        <v>5</v>
      </c>
      <c r="BJ57" s="187">
        <v>5</v>
      </c>
      <c r="BK57" s="187">
        <v>5</v>
      </c>
      <c r="BL57" s="187">
        <v>5</v>
      </c>
      <c r="BM57" s="187">
        <v>5</v>
      </c>
      <c r="BN57" s="187">
        <v>0</v>
      </c>
      <c r="BO57" s="187">
        <v>0</v>
      </c>
      <c r="BP57" s="187">
        <v>0</v>
      </c>
      <c r="BQ57" s="187">
        <v>0</v>
      </c>
      <c r="BR57" s="187">
        <v>0</v>
      </c>
      <c r="BS57" s="187">
        <v>0</v>
      </c>
      <c r="BT57" s="187">
        <v>0</v>
      </c>
      <c r="BU57" s="187">
        <v>0</v>
      </c>
      <c r="BV57" s="187">
        <v>0</v>
      </c>
      <c r="BW57" s="187">
        <v>0</v>
      </c>
      <c r="BX57" s="187">
        <v>0</v>
      </c>
      <c r="BY57" s="187">
        <v>0</v>
      </c>
      <c r="BZ57" s="187">
        <v>0</v>
      </c>
      <c r="CA57" s="187">
        <v>0</v>
      </c>
      <c r="CB57" s="187">
        <v>0</v>
      </c>
      <c r="CC57" s="187">
        <v>0</v>
      </c>
      <c r="CD57" s="187">
        <v>0</v>
      </c>
      <c r="CE57" s="187">
        <v>0</v>
      </c>
      <c r="CF57" s="187">
        <v>0</v>
      </c>
      <c r="CG57" s="187">
        <v>0</v>
      </c>
      <c r="CH57" s="187">
        <v>0</v>
      </c>
      <c r="CI57" s="187">
        <v>0</v>
      </c>
      <c r="CJ57" s="187">
        <v>0</v>
      </c>
      <c r="CK57" s="187">
        <v>0</v>
      </c>
      <c r="CL57" s="187">
        <v>0</v>
      </c>
      <c r="CM57" s="187">
        <v>0</v>
      </c>
      <c r="CN57" s="187">
        <v>0</v>
      </c>
      <c r="CO57" s="187">
        <v>0</v>
      </c>
      <c r="CP57" s="187">
        <v>0</v>
      </c>
      <c r="CQ57" s="187">
        <v>0</v>
      </c>
      <c r="CR57" s="187">
        <v>0</v>
      </c>
      <c r="CS57" s="187">
        <v>0</v>
      </c>
      <c r="CT57" s="187">
        <v>0</v>
      </c>
      <c r="CU57" s="187">
        <v>0</v>
      </c>
      <c r="CV57" s="187">
        <v>0</v>
      </c>
      <c r="CW57" s="187">
        <v>0</v>
      </c>
      <c r="CX57" s="187">
        <v>0</v>
      </c>
      <c r="CY57" s="187">
        <v>0</v>
      </c>
      <c r="CZ57" s="187">
        <v>0</v>
      </c>
      <c r="DA57" s="187">
        <v>0</v>
      </c>
      <c r="DB57" s="187">
        <v>0</v>
      </c>
      <c r="DC57" s="187">
        <v>0</v>
      </c>
      <c r="DD57" s="187">
        <v>0</v>
      </c>
      <c r="DE57" s="187">
        <v>0</v>
      </c>
      <c r="DF57" s="187">
        <v>0</v>
      </c>
      <c r="DG57" s="187">
        <v>0</v>
      </c>
      <c r="DH57" s="187">
        <v>0</v>
      </c>
      <c r="DI57" s="187">
        <v>0</v>
      </c>
      <c r="DJ57" s="187">
        <v>0</v>
      </c>
      <c r="DK57" s="187">
        <v>0</v>
      </c>
      <c r="DL57" s="187">
        <v>0</v>
      </c>
      <c r="DM57" s="187">
        <v>0</v>
      </c>
      <c r="DN57" s="187">
        <v>0</v>
      </c>
      <c r="DO57" s="187">
        <v>0</v>
      </c>
      <c r="DP57" s="187">
        <v>0</v>
      </c>
      <c r="DQ57" s="187">
        <v>0</v>
      </c>
      <c r="DR57" s="187">
        <v>0</v>
      </c>
      <c r="DS57" s="187">
        <v>0</v>
      </c>
      <c r="DT57" s="187">
        <v>0</v>
      </c>
      <c r="DU57" s="187">
        <v>0</v>
      </c>
      <c r="DV57" s="187">
        <v>0</v>
      </c>
      <c r="DW57" s="187">
        <v>0</v>
      </c>
      <c r="DX57" s="187">
        <v>0</v>
      </c>
      <c r="DY57" s="187">
        <v>0</v>
      </c>
      <c r="DZ57" s="187">
        <v>0</v>
      </c>
      <c r="EA57" s="187">
        <v>0</v>
      </c>
      <c r="EB57" s="187">
        <v>0</v>
      </c>
      <c r="EC57" s="187">
        <v>0</v>
      </c>
      <c r="ED57" s="187">
        <v>0</v>
      </c>
      <c r="EE57" s="187">
        <v>0</v>
      </c>
      <c r="EF57" s="187">
        <v>0</v>
      </c>
      <c r="EG57" s="187">
        <v>0</v>
      </c>
      <c r="EH57" s="187">
        <v>0</v>
      </c>
      <c r="EI57" s="187">
        <v>0</v>
      </c>
      <c r="EJ57" s="187">
        <v>0</v>
      </c>
      <c r="EK57" s="187">
        <v>0</v>
      </c>
      <c r="EL57" s="187">
        <v>0</v>
      </c>
      <c r="EM57" s="187">
        <v>0</v>
      </c>
      <c r="EN57" s="187">
        <v>0</v>
      </c>
      <c r="EO57" s="187">
        <v>0</v>
      </c>
      <c r="EP57" s="187">
        <v>0</v>
      </c>
      <c r="EQ57" s="187">
        <v>0</v>
      </c>
      <c r="ER57" s="187">
        <v>0</v>
      </c>
      <c r="ES57" s="187">
        <v>0</v>
      </c>
      <c r="ET57" s="187">
        <v>0</v>
      </c>
      <c r="EU57" s="187">
        <v>0</v>
      </c>
      <c r="EV57" s="187">
        <v>0</v>
      </c>
      <c r="EW57" s="187">
        <v>0</v>
      </c>
      <c r="EX57" s="187">
        <v>0</v>
      </c>
      <c r="EY57" s="187">
        <v>0</v>
      </c>
      <c r="EZ57" s="187">
        <v>0</v>
      </c>
      <c r="FA57" s="187">
        <v>0</v>
      </c>
      <c r="FB57" s="187">
        <v>0</v>
      </c>
      <c r="FC57" s="187">
        <v>0</v>
      </c>
      <c r="FD57" s="187">
        <v>0</v>
      </c>
      <c r="FE57" s="187">
        <v>0</v>
      </c>
      <c r="FF57" s="187">
        <v>0</v>
      </c>
      <c r="FG57" s="187">
        <v>0</v>
      </c>
      <c r="FH57" s="187">
        <v>0</v>
      </c>
      <c r="FI57" s="187">
        <v>0</v>
      </c>
      <c r="FJ57" s="187">
        <v>0</v>
      </c>
      <c r="FK57" s="187">
        <v>0</v>
      </c>
      <c r="FL57" s="187">
        <v>0</v>
      </c>
      <c r="FM57" s="187">
        <v>0</v>
      </c>
      <c r="FN57" s="187">
        <v>0</v>
      </c>
      <c r="FO57" s="187">
        <v>0</v>
      </c>
      <c r="FP57" s="187">
        <v>0</v>
      </c>
      <c r="FQ57" s="187">
        <v>0</v>
      </c>
      <c r="FR57" s="187">
        <v>0</v>
      </c>
      <c r="FS57" s="187">
        <v>0</v>
      </c>
      <c r="FT57" s="187">
        <v>0</v>
      </c>
      <c r="FU57" s="187">
        <v>0</v>
      </c>
      <c r="FV57" s="187">
        <v>0</v>
      </c>
      <c r="FW57" s="187">
        <v>0</v>
      </c>
      <c r="FX57" s="187">
        <v>0</v>
      </c>
      <c r="FY57" s="187">
        <v>0</v>
      </c>
      <c r="FZ57" s="187">
        <v>0</v>
      </c>
      <c r="GA57" s="187">
        <v>0</v>
      </c>
      <c r="GB57" s="187">
        <v>0</v>
      </c>
      <c r="GC57" s="187">
        <v>0</v>
      </c>
      <c r="GD57" s="187">
        <v>0</v>
      </c>
      <c r="GE57" s="187">
        <v>0</v>
      </c>
      <c r="GF57" s="187">
        <v>0</v>
      </c>
      <c r="GG57" s="187">
        <v>0</v>
      </c>
      <c r="GH57" s="187">
        <v>0</v>
      </c>
      <c r="GI57" s="187">
        <v>0</v>
      </c>
      <c r="GJ57" s="187">
        <v>0</v>
      </c>
      <c r="GK57" s="187">
        <v>0</v>
      </c>
      <c r="GL57" s="187">
        <v>0</v>
      </c>
      <c r="GM57" s="187">
        <v>0</v>
      </c>
      <c r="GN57" s="187">
        <v>0</v>
      </c>
      <c r="GO57" s="187">
        <v>0</v>
      </c>
      <c r="GP57" s="187">
        <v>0</v>
      </c>
      <c r="GQ57" s="187">
        <v>0</v>
      </c>
      <c r="GR57" s="187">
        <v>0</v>
      </c>
      <c r="GS57" s="187">
        <v>0</v>
      </c>
      <c r="GT57" s="187">
        <v>0</v>
      </c>
      <c r="GU57" s="187">
        <v>0</v>
      </c>
      <c r="GV57" s="187">
        <v>0</v>
      </c>
      <c r="GW57" s="187">
        <v>0</v>
      </c>
      <c r="GX57" s="187">
        <v>0</v>
      </c>
      <c r="GY57" s="187">
        <v>0</v>
      </c>
      <c r="GZ57" s="187">
        <v>0</v>
      </c>
    </row>
    <row r="58" spans="1:208" x14ac:dyDescent="0.35">
      <c r="A58" s="8"/>
      <c r="B58" s="21"/>
      <c r="C58" s="160"/>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c r="GH58" s="187"/>
      <c r="GI58" s="187"/>
      <c r="GJ58" s="187"/>
      <c r="GK58" s="187"/>
      <c r="GL58" s="187"/>
      <c r="GM58" s="187"/>
      <c r="GN58" s="187"/>
      <c r="GO58" s="187"/>
      <c r="GP58" s="187"/>
      <c r="GQ58" s="187"/>
      <c r="GR58" s="187"/>
      <c r="GS58" s="187"/>
      <c r="GT58" s="187"/>
      <c r="GU58" s="187"/>
      <c r="GV58" s="187"/>
      <c r="GW58" s="187"/>
      <c r="GX58" s="187"/>
      <c r="GY58" s="187"/>
      <c r="GZ58" s="187"/>
    </row>
    <row r="59" spans="1:208" x14ac:dyDescent="0.35">
      <c r="A59" s="189" t="s">
        <v>148</v>
      </c>
      <c r="B59" s="184"/>
      <c r="C59" s="165"/>
      <c r="D59" s="190">
        <v>0</v>
      </c>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0">
        <v>0</v>
      </c>
      <c r="AC59" s="190">
        <v>0</v>
      </c>
      <c r="AD59" s="190">
        <v>0</v>
      </c>
      <c r="AE59" s="190">
        <v>0</v>
      </c>
      <c r="AF59" s="190">
        <v>0</v>
      </c>
      <c r="AG59" s="190">
        <v>0</v>
      </c>
      <c r="AH59" s="190">
        <v>0</v>
      </c>
      <c r="AI59" s="190">
        <v>0</v>
      </c>
      <c r="AJ59" s="190">
        <v>0</v>
      </c>
      <c r="AK59" s="190">
        <v>0</v>
      </c>
      <c r="AL59" s="190">
        <v>0</v>
      </c>
      <c r="AM59" s="190">
        <v>0</v>
      </c>
      <c r="AN59" s="190">
        <v>0</v>
      </c>
      <c r="AO59" s="190">
        <v>0</v>
      </c>
      <c r="AP59" s="190">
        <v>0</v>
      </c>
      <c r="AQ59" s="190">
        <v>0</v>
      </c>
      <c r="AR59" s="190">
        <v>0</v>
      </c>
      <c r="AS59" s="190">
        <v>0</v>
      </c>
      <c r="AT59" s="190">
        <v>0</v>
      </c>
      <c r="AU59" s="190">
        <v>0</v>
      </c>
      <c r="AV59" s="190">
        <v>0</v>
      </c>
      <c r="AW59" s="190">
        <v>0</v>
      </c>
      <c r="AX59" s="190">
        <v>0</v>
      </c>
      <c r="AY59" s="190">
        <v>0</v>
      </c>
      <c r="AZ59" s="190">
        <v>0</v>
      </c>
      <c r="BA59" s="190">
        <v>0</v>
      </c>
      <c r="BB59" s="190">
        <v>0</v>
      </c>
      <c r="BC59" s="190">
        <v>11.2</v>
      </c>
      <c r="BD59" s="190">
        <v>11.2</v>
      </c>
      <c r="BE59" s="190">
        <v>11.2</v>
      </c>
      <c r="BF59" s="190">
        <v>11.2</v>
      </c>
      <c r="BG59" s="190">
        <v>11.2</v>
      </c>
      <c r="BH59" s="190">
        <v>11.2</v>
      </c>
      <c r="BI59" s="190">
        <v>11.2</v>
      </c>
      <c r="BJ59" s="190">
        <v>11.2</v>
      </c>
      <c r="BK59" s="190">
        <v>11.2</v>
      </c>
      <c r="BL59" s="190">
        <v>11.2</v>
      </c>
      <c r="BM59" s="190">
        <v>11.2</v>
      </c>
      <c r="BN59" s="190">
        <v>0</v>
      </c>
      <c r="BO59" s="190">
        <v>0</v>
      </c>
      <c r="BP59" s="190">
        <v>0</v>
      </c>
      <c r="BQ59" s="190">
        <v>0</v>
      </c>
      <c r="BR59" s="190">
        <v>0</v>
      </c>
      <c r="BS59" s="190">
        <v>0</v>
      </c>
      <c r="BT59" s="190">
        <v>0</v>
      </c>
      <c r="BU59" s="190">
        <v>0</v>
      </c>
      <c r="BV59" s="190">
        <v>0</v>
      </c>
      <c r="BW59" s="190">
        <v>0</v>
      </c>
      <c r="BX59" s="190">
        <v>0</v>
      </c>
      <c r="BY59" s="190">
        <v>0</v>
      </c>
      <c r="BZ59" s="190">
        <v>0</v>
      </c>
      <c r="CA59" s="190">
        <v>0</v>
      </c>
      <c r="CB59" s="190">
        <v>0</v>
      </c>
      <c r="CC59" s="190">
        <v>0</v>
      </c>
      <c r="CD59" s="190">
        <v>0</v>
      </c>
      <c r="CE59" s="190">
        <v>0</v>
      </c>
      <c r="CF59" s="190">
        <v>0</v>
      </c>
      <c r="CG59" s="190">
        <v>0</v>
      </c>
      <c r="CH59" s="190">
        <v>0</v>
      </c>
      <c r="CI59" s="190">
        <v>0</v>
      </c>
      <c r="CJ59" s="190">
        <v>0</v>
      </c>
      <c r="CK59" s="190">
        <v>0</v>
      </c>
      <c r="CL59" s="190">
        <v>0</v>
      </c>
      <c r="CM59" s="190">
        <v>0</v>
      </c>
      <c r="CN59" s="190">
        <v>0</v>
      </c>
      <c r="CO59" s="190">
        <v>0</v>
      </c>
      <c r="CP59" s="190">
        <v>0</v>
      </c>
      <c r="CQ59" s="190">
        <v>0</v>
      </c>
      <c r="CR59" s="190">
        <v>0</v>
      </c>
      <c r="CS59" s="190">
        <v>0</v>
      </c>
      <c r="CT59" s="190">
        <v>0</v>
      </c>
      <c r="CU59" s="190">
        <v>0</v>
      </c>
      <c r="CV59" s="190">
        <v>0</v>
      </c>
      <c r="CW59" s="190">
        <v>0</v>
      </c>
      <c r="CX59" s="190">
        <v>0</v>
      </c>
      <c r="CY59" s="190">
        <v>0</v>
      </c>
      <c r="CZ59" s="190">
        <v>0</v>
      </c>
      <c r="DA59" s="190">
        <v>0</v>
      </c>
      <c r="DB59" s="190">
        <v>0</v>
      </c>
      <c r="DC59" s="190">
        <v>0</v>
      </c>
      <c r="DD59" s="190">
        <v>0</v>
      </c>
      <c r="DE59" s="190">
        <v>0</v>
      </c>
      <c r="DF59" s="190">
        <v>0</v>
      </c>
      <c r="DG59" s="190">
        <v>0</v>
      </c>
      <c r="DH59" s="190">
        <v>0</v>
      </c>
      <c r="DI59" s="190">
        <v>0</v>
      </c>
      <c r="DJ59" s="190">
        <v>0</v>
      </c>
      <c r="DK59" s="190">
        <v>0</v>
      </c>
      <c r="DL59" s="190">
        <v>0</v>
      </c>
      <c r="DM59" s="190">
        <v>0</v>
      </c>
      <c r="DN59" s="190">
        <v>0</v>
      </c>
      <c r="DO59" s="190">
        <v>0</v>
      </c>
      <c r="DP59" s="190">
        <v>0</v>
      </c>
      <c r="DQ59" s="190">
        <v>0</v>
      </c>
      <c r="DR59" s="190">
        <v>0</v>
      </c>
      <c r="DS59" s="190">
        <v>0</v>
      </c>
      <c r="DT59" s="190">
        <v>0</v>
      </c>
      <c r="DU59" s="190">
        <v>0</v>
      </c>
      <c r="DV59" s="190">
        <v>0</v>
      </c>
      <c r="DW59" s="190">
        <v>0</v>
      </c>
      <c r="DX59" s="190">
        <v>0</v>
      </c>
      <c r="DY59" s="190">
        <v>0</v>
      </c>
      <c r="DZ59" s="190">
        <v>0</v>
      </c>
      <c r="EA59" s="190">
        <v>0</v>
      </c>
      <c r="EB59" s="190">
        <v>0</v>
      </c>
      <c r="EC59" s="190">
        <v>0</v>
      </c>
      <c r="ED59" s="190">
        <v>0</v>
      </c>
      <c r="EE59" s="190">
        <v>0</v>
      </c>
      <c r="EF59" s="190">
        <v>0</v>
      </c>
      <c r="EG59" s="190">
        <v>0</v>
      </c>
      <c r="EH59" s="190">
        <v>0</v>
      </c>
      <c r="EI59" s="190">
        <v>0</v>
      </c>
      <c r="EJ59" s="190">
        <v>0</v>
      </c>
      <c r="EK59" s="190">
        <v>0</v>
      </c>
      <c r="EL59" s="190">
        <v>0</v>
      </c>
      <c r="EM59" s="190">
        <v>0</v>
      </c>
      <c r="EN59" s="190">
        <v>0</v>
      </c>
      <c r="EO59" s="190">
        <v>0</v>
      </c>
      <c r="EP59" s="190">
        <v>0</v>
      </c>
      <c r="EQ59" s="190">
        <v>0</v>
      </c>
      <c r="ER59" s="190">
        <v>0</v>
      </c>
      <c r="ES59" s="190">
        <v>0</v>
      </c>
      <c r="ET59" s="190">
        <v>0</v>
      </c>
      <c r="EU59" s="190">
        <v>0</v>
      </c>
      <c r="EV59" s="190">
        <v>0</v>
      </c>
      <c r="EW59" s="190">
        <v>0</v>
      </c>
      <c r="EX59" s="190">
        <v>0</v>
      </c>
      <c r="EY59" s="190">
        <v>0</v>
      </c>
      <c r="EZ59" s="190">
        <v>0</v>
      </c>
      <c r="FA59" s="190">
        <v>0</v>
      </c>
      <c r="FB59" s="190">
        <v>0</v>
      </c>
      <c r="FC59" s="190">
        <v>0</v>
      </c>
      <c r="FD59" s="190">
        <v>0</v>
      </c>
      <c r="FE59" s="190">
        <v>0</v>
      </c>
      <c r="FF59" s="190">
        <v>0</v>
      </c>
      <c r="FG59" s="190">
        <v>0</v>
      </c>
      <c r="FH59" s="190">
        <v>0</v>
      </c>
      <c r="FI59" s="190">
        <v>0</v>
      </c>
      <c r="FJ59" s="190">
        <v>0</v>
      </c>
      <c r="FK59" s="190">
        <v>0</v>
      </c>
      <c r="FL59" s="190">
        <v>0</v>
      </c>
      <c r="FM59" s="190">
        <v>0</v>
      </c>
      <c r="FN59" s="190">
        <v>0</v>
      </c>
      <c r="FO59" s="190">
        <v>0</v>
      </c>
      <c r="FP59" s="190">
        <v>0</v>
      </c>
      <c r="FQ59" s="190">
        <v>0</v>
      </c>
      <c r="FR59" s="190">
        <v>0</v>
      </c>
      <c r="FS59" s="190">
        <v>0</v>
      </c>
      <c r="FT59" s="190">
        <v>0</v>
      </c>
      <c r="FU59" s="190">
        <v>0</v>
      </c>
      <c r="FV59" s="190">
        <v>0</v>
      </c>
      <c r="FW59" s="190">
        <v>0</v>
      </c>
      <c r="FX59" s="190">
        <v>0</v>
      </c>
      <c r="FY59" s="190">
        <v>0</v>
      </c>
      <c r="FZ59" s="190">
        <v>0</v>
      </c>
      <c r="GA59" s="190">
        <v>0</v>
      </c>
      <c r="GB59" s="190">
        <v>0</v>
      </c>
      <c r="GC59" s="190">
        <v>0</v>
      </c>
      <c r="GD59" s="190">
        <v>0</v>
      </c>
      <c r="GE59" s="190">
        <v>0</v>
      </c>
      <c r="GF59" s="190">
        <v>0</v>
      </c>
      <c r="GG59" s="190">
        <v>0</v>
      </c>
      <c r="GH59" s="190">
        <v>0</v>
      </c>
      <c r="GI59" s="190">
        <v>0</v>
      </c>
      <c r="GJ59" s="190">
        <v>0</v>
      </c>
      <c r="GK59" s="190">
        <v>0</v>
      </c>
      <c r="GL59" s="190">
        <v>0</v>
      </c>
      <c r="GM59" s="190">
        <v>0</v>
      </c>
      <c r="GN59" s="190">
        <v>0</v>
      </c>
      <c r="GO59" s="190">
        <v>0</v>
      </c>
      <c r="GP59" s="190">
        <v>0</v>
      </c>
      <c r="GQ59" s="190">
        <v>0</v>
      </c>
      <c r="GR59" s="190">
        <v>0</v>
      </c>
      <c r="GS59" s="190">
        <v>0</v>
      </c>
      <c r="GT59" s="190">
        <v>0</v>
      </c>
      <c r="GU59" s="190">
        <v>0</v>
      </c>
      <c r="GV59" s="190">
        <v>0</v>
      </c>
      <c r="GW59" s="190">
        <v>0</v>
      </c>
      <c r="GX59" s="190">
        <v>0</v>
      </c>
      <c r="GY59" s="190">
        <v>0</v>
      </c>
      <c r="GZ59" s="190">
        <v>0</v>
      </c>
    </row>
    <row r="60" spans="1:208" x14ac:dyDescent="0.35">
      <c r="A60" s="16" t="s">
        <v>19</v>
      </c>
      <c r="B60" s="22">
        <v>31686</v>
      </c>
      <c r="C60" s="161">
        <v>32689</v>
      </c>
      <c r="D60" s="187">
        <v>0</v>
      </c>
      <c r="E60" s="187">
        <v>0</v>
      </c>
      <c r="F60" s="187">
        <v>0</v>
      </c>
      <c r="G60" s="187">
        <v>0</v>
      </c>
      <c r="H60" s="187">
        <v>0</v>
      </c>
      <c r="I60" s="187">
        <v>0</v>
      </c>
      <c r="J60" s="187">
        <v>0</v>
      </c>
      <c r="K60" s="187">
        <v>0</v>
      </c>
      <c r="L60" s="187">
        <v>0</v>
      </c>
      <c r="M60" s="187">
        <v>0</v>
      </c>
      <c r="N60" s="187">
        <v>0</v>
      </c>
      <c r="O60" s="187">
        <v>0</v>
      </c>
      <c r="P60" s="187">
        <v>0</v>
      </c>
      <c r="Q60" s="187">
        <v>0</v>
      </c>
      <c r="R60" s="187">
        <v>0</v>
      </c>
      <c r="S60" s="187">
        <v>0</v>
      </c>
      <c r="T60" s="187">
        <v>0</v>
      </c>
      <c r="U60" s="187">
        <v>0</v>
      </c>
      <c r="V60" s="187">
        <v>0</v>
      </c>
      <c r="W60" s="187">
        <v>0</v>
      </c>
      <c r="X60" s="187">
        <v>0</v>
      </c>
      <c r="Y60" s="187">
        <v>0</v>
      </c>
      <c r="Z60" s="187">
        <v>0</v>
      </c>
      <c r="AA60" s="187">
        <v>0</v>
      </c>
      <c r="AB60" s="187">
        <v>0</v>
      </c>
      <c r="AC60" s="187">
        <v>0</v>
      </c>
      <c r="AD60" s="187">
        <v>0</v>
      </c>
      <c r="AE60" s="187">
        <v>0</v>
      </c>
      <c r="AF60" s="187">
        <v>0</v>
      </c>
      <c r="AG60" s="187">
        <v>0</v>
      </c>
      <c r="AH60" s="187">
        <v>0</v>
      </c>
      <c r="AI60" s="187">
        <v>0</v>
      </c>
      <c r="AJ60" s="187">
        <v>0</v>
      </c>
      <c r="AK60" s="187">
        <v>0</v>
      </c>
      <c r="AL60" s="187">
        <v>0</v>
      </c>
      <c r="AM60" s="187">
        <v>0</v>
      </c>
      <c r="AN60" s="187">
        <v>0</v>
      </c>
      <c r="AO60" s="187">
        <v>0</v>
      </c>
      <c r="AP60" s="187">
        <v>0</v>
      </c>
      <c r="AQ60" s="187">
        <v>0</v>
      </c>
      <c r="AR60" s="187">
        <v>0</v>
      </c>
      <c r="AS60" s="187">
        <v>0</v>
      </c>
      <c r="AT60" s="187">
        <v>0</v>
      </c>
      <c r="AU60" s="187">
        <v>0</v>
      </c>
      <c r="AV60" s="187">
        <v>0</v>
      </c>
      <c r="AW60" s="187">
        <v>0</v>
      </c>
      <c r="AX60" s="187">
        <v>0</v>
      </c>
      <c r="AY60" s="187">
        <v>0</v>
      </c>
      <c r="AZ60" s="187">
        <v>0</v>
      </c>
      <c r="BA60" s="187">
        <v>0</v>
      </c>
      <c r="BB60" s="187">
        <v>0</v>
      </c>
      <c r="BC60" s="187">
        <v>11.2</v>
      </c>
      <c r="BD60" s="187">
        <v>11.2</v>
      </c>
      <c r="BE60" s="187">
        <v>11.2</v>
      </c>
      <c r="BF60" s="187">
        <v>11.2</v>
      </c>
      <c r="BG60" s="187">
        <v>11.2</v>
      </c>
      <c r="BH60" s="187">
        <v>11.2</v>
      </c>
      <c r="BI60" s="187">
        <v>11.2</v>
      </c>
      <c r="BJ60" s="187">
        <v>11.2</v>
      </c>
      <c r="BK60" s="187">
        <v>11.2</v>
      </c>
      <c r="BL60" s="187">
        <v>11.2</v>
      </c>
      <c r="BM60" s="187">
        <v>11.2</v>
      </c>
      <c r="BN60" s="187">
        <v>0</v>
      </c>
      <c r="BO60" s="187">
        <v>0</v>
      </c>
      <c r="BP60" s="187">
        <v>0</v>
      </c>
      <c r="BQ60" s="187">
        <v>0</v>
      </c>
      <c r="BR60" s="187">
        <v>0</v>
      </c>
      <c r="BS60" s="187">
        <v>0</v>
      </c>
      <c r="BT60" s="187">
        <v>0</v>
      </c>
      <c r="BU60" s="187">
        <v>0</v>
      </c>
      <c r="BV60" s="187">
        <v>0</v>
      </c>
      <c r="BW60" s="187">
        <v>0</v>
      </c>
      <c r="BX60" s="187">
        <v>0</v>
      </c>
      <c r="BY60" s="187">
        <v>0</v>
      </c>
      <c r="BZ60" s="187">
        <v>0</v>
      </c>
      <c r="CA60" s="187">
        <v>0</v>
      </c>
      <c r="CB60" s="187">
        <v>0</v>
      </c>
      <c r="CC60" s="187">
        <v>0</v>
      </c>
      <c r="CD60" s="187">
        <v>0</v>
      </c>
      <c r="CE60" s="187">
        <v>0</v>
      </c>
      <c r="CF60" s="187">
        <v>0</v>
      </c>
      <c r="CG60" s="187">
        <v>0</v>
      </c>
      <c r="CH60" s="187">
        <v>0</v>
      </c>
      <c r="CI60" s="187">
        <v>0</v>
      </c>
      <c r="CJ60" s="187">
        <v>0</v>
      </c>
      <c r="CK60" s="187">
        <v>0</v>
      </c>
      <c r="CL60" s="187">
        <v>0</v>
      </c>
      <c r="CM60" s="187">
        <v>0</v>
      </c>
      <c r="CN60" s="187">
        <v>0</v>
      </c>
      <c r="CO60" s="187">
        <v>0</v>
      </c>
      <c r="CP60" s="187">
        <v>0</v>
      </c>
      <c r="CQ60" s="187">
        <v>0</v>
      </c>
      <c r="CR60" s="187">
        <v>0</v>
      </c>
      <c r="CS60" s="187">
        <v>0</v>
      </c>
      <c r="CT60" s="187">
        <v>0</v>
      </c>
      <c r="CU60" s="187">
        <v>0</v>
      </c>
      <c r="CV60" s="187">
        <v>0</v>
      </c>
      <c r="CW60" s="187">
        <v>0</v>
      </c>
      <c r="CX60" s="187">
        <v>0</v>
      </c>
      <c r="CY60" s="187">
        <v>0</v>
      </c>
      <c r="CZ60" s="187">
        <v>0</v>
      </c>
      <c r="DA60" s="187">
        <v>0</v>
      </c>
      <c r="DB60" s="187">
        <v>0</v>
      </c>
      <c r="DC60" s="187">
        <v>0</v>
      </c>
      <c r="DD60" s="187">
        <v>0</v>
      </c>
      <c r="DE60" s="187">
        <v>0</v>
      </c>
      <c r="DF60" s="187">
        <v>0</v>
      </c>
      <c r="DG60" s="187">
        <v>0</v>
      </c>
      <c r="DH60" s="187">
        <v>0</v>
      </c>
      <c r="DI60" s="187">
        <v>0</v>
      </c>
      <c r="DJ60" s="187">
        <v>0</v>
      </c>
      <c r="DK60" s="187">
        <v>0</v>
      </c>
      <c r="DL60" s="187">
        <v>0</v>
      </c>
      <c r="DM60" s="187">
        <v>0</v>
      </c>
      <c r="DN60" s="187">
        <v>0</v>
      </c>
      <c r="DO60" s="187">
        <v>0</v>
      </c>
      <c r="DP60" s="187">
        <v>0</v>
      </c>
      <c r="DQ60" s="187">
        <v>0</v>
      </c>
      <c r="DR60" s="187">
        <v>0</v>
      </c>
      <c r="DS60" s="187">
        <v>0</v>
      </c>
      <c r="DT60" s="187">
        <v>0</v>
      </c>
      <c r="DU60" s="187">
        <v>0</v>
      </c>
      <c r="DV60" s="187">
        <v>0</v>
      </c>
      <c r="DW60" s="187">
        <v>0</v>
      </c>
      <c r="DX60" s="187">
        <v>0</v>
      </c>
      <c r="DY60" s="187">
        <v>0</v>
      </c>
      <c r="DZ60" s="187">
        <v>0</v>
      </c>
      <c r="EA60" s="187">
        <v>0</v>
      </c>
      <c r="EB60" s="187">
        <v>0</v>
      </c>
      <c r="EC60" s="187">
        <v>0</v>
      </c>
      <c r="ED60" s="187">
        <v>0</v>
      </c>
      <c r="EE60" s="187">
        <v>0</v>
      </c>
      <c r="EF60" s="187">
        <v>0</v>
      </c>
      <c r="EG60" s="187">
        <v>0</v>
      </c>
      <c r="EH60" s="187">
        <v>0</v>
      </c>
      <c r="EI60" s="187">
        <v>0</v>
      </c>
      <c r="EJ60" s="187">
        <v>0</v>
      </c>
      <c r="EK60" s="187">
        <v>0</v>
      </c>
      <c r="EL60" s="187">
        <v>0</v>
      </c>
      <c r="EM60" s="187">
        <v>0</v>
      </c>
      <c r="EN60" s="187">
        <v>0</v>
      </c>
      <c r="EO60" s="187">
        <v>0</v>
      </c>
      <c r="EP60" s="187">
        <v>0</v>
      </c>
      <c r="EQ60" s="187">
        <v>0</v>
      </c>
      <c r="ER60" s="187">
        <v>0</v>
      </c>
      <c r="ES60" s="187">
        <v>0</v>
      </c>
      <c r="ET60" s="187">
        <v>0</v>
      </c>
      <c r="EU60" s="187">
        <v>0</v>
      </c>
      <c r="EV60" s="187">
        <v>0</v>
      </c>
      <c r="EW60" s="187">
        <v>0</v>
      </c>
      <c r="EX60" s="187">
        <v>0</v>
      </c>
      <c r="EY60" s="187">
        <v>0</v>
      </c>
      <c r="EZ60" s="187">
        <v>0</v>
      </c>
      <c r="FA60" s="187">
        <v>0</v>
      </c>
      <c r="FB60" s="187">
        <v>0</v>
      </c>
      <c r="FC60" s="187">
        <v>0</v>
      </c>
      <c r="FD60" s="187">
        <v>0</v>
      </c>
      <c r="FE60" s="187">
        <v>0</v>
      </c>
      <c r="FF60" s="187">
        <v>0</v>
      </c>
      <c r="FG60" s="187">
        <v>0</v>
      </c>
      <c r="FH60" s="187">
        <v>0</v>
      </c>
      <c r="FI60" s="187">
        <v>0</v>
      </c>
      <c r="FJ60" s="187">
        <v>0</v>
      </c>
      <c r="FK60" s="187">
        <v>0</v>
      </c>
      <c r="FL60" s="187">
        <v>0</v>
      </c>
      <c r="FM60" s="187">
        <v>0</v>
      </c>
      <c r="FN60" s="187">
        <v>0</v>
      </c>
      <c r="FO60" s="187">
        <v>0</v>
      </c>
      <c r="FP60" s="187">
        <v>0</v>
      </c>
      <c r="FQ60" s="187">
        <v>0</v>
      </c>
      <c r="FR60" s="187">
        <v>0</v>
      </c>
      <c r="FS60" s="187">
        <v>0</v>
      </c>
      <c r="FT60" s="187">
        <v>0</v>
      </c>
      <c r="FU60" s="187">
        <v>0</v>
      </c>
      <c r="FV60" s="187">
        <v>0</v>
      </c>
      <c r="FW60" s="187">
        <v>0</v>
      </c>
      <c r="FX60" s="187">
        <v>0</v>
      </c>
      <c r="FY60" s="187">
        <v>0</v>
      </c>
      <c r="FZ60" s="187">
        <v>0</v>
      </c>
      <c r="GA60" s="187">
        <v>0</v>
      </c>
      <c r="GB60" s="187">
        <v>0</v>
      </c>
      <c r="GC60" s="187">
        <v>0</v>
      </c>
      <c r="GD60" s="187">
        <v>0</v>
      </c>
      <c r="GE60" s="187">
        <v>0</v>
      </c>
      <c r="GF60" s="187">
        <v>0</v>
      </c>
      <c r="GG60" s="187">
        <v>0</v>
      </c>
      <c r="GH60" s="187">
        <v>0</v>
      </c>
      <c r="GI60" s="187">
        <v>0</v>
      </c>
      <c r="GJ60" s="187">
        <v>0</v>
      </c>
      <c r="GK60" s="187">
        <v>0</v>
      </c>
      <c r="GL60" s="187">
        <v>0</v>
      </c>
      <c r="GM60" s="187">
        <v>0</v>
      </c>
      <c r="GN60" s="187">
        <v>0</v>
      </c>
      <c r="GO60" s="187">
        <v>0</v>
      </c>
      <c r="GP60" s="187">
        <v>0</v>
      </c>
      <c r="GQ60" s="187">
        <v>0</v>
      </c>
      <c r="GR60" s="187">
        <v>0</v>
      </c>
      <c r="GS60" s="187">
        <v>0</v>
      </c>
      <c r="GT60" s="187">
        <v>0</v>
      </c>
      <c r="GU60" s="187">
        <v>0</v>
      </c>
      <c r="GV60" s="187">
        <v>0</v>
      </c>
      <c r="GW60" s="187">
        <v>0</v>
      </c>
      <c r="GX60" s="187">
        <v>0</v>
      </c>
      <c r="GY60" s="187">
        <v>0</v>
      </c>
      <c r="GZ60" s="187">
        <v>0</v>
      </c>
    </row>
    <row r="61" spans="1:208" x14ac:dyDescent="0.35">
      <c r="A61" s="8"/>
      <c r="B61" s="21"/>
      <c r="C61" s="160"/>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c r="EO61" s="187"/>
      <c r="EP61" s="187"/>
      <c r="EQ61" s="187"/>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c r="GH61" s="187"/>
      <c r="GI61" s="187"/>
      <c r="GJ61" s="187"/>
      <c r="GK61" s="187"/>
      <c r="GL61" s="187"/>
      <c r="GM61" s="187"/>
      <c r="GN61" s="187"/>
      <c r="GO61" s="187"/>
      <c r="GP61" s="187"/>
      <c r="GQ61" s="187"/>
      <c r="GR61" s="187"/>
      <c r="GS61" s="187"/>
      <c r="GT61" s="187"/>
      <c r="GU61" s="187"/>
      <c r="GV61" s="187"/>
      <c r="GW61" s="187"/>
      <c r="GX61" s="187"/>
      <c r="GY61" s="187"/>
      <c r="GZ61" s="187"/>
    </row>
    <row r="62" spans="1:208" x14ac:dyDescent="0.35">
      <c r="A62" s="189" t="s">
        <v>149</v>
      </c>
      <c r="B62" s="184"/>
      <c r="C62" s="165"/>
      <c r="D62" s="190">
        <v>0</v>
      </c>
      <c r="E62" s="190">
        <v>0</v>
      </c>
      <c r="F62" s="190">
        <v>0</v>
      </c>
      <c r="G62" s="190">
        <v>0</v>
      </c>
      <c r="H62" s="190">
        <v>0</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0">
        <v>0</v>
      </c>
      <c r="AC62" s="190">
        <v>0</v>
      </c>
      <c r="AD62" s="190">
        <v>0</v>
      </c>
      <c r="AE62" s="190">
        <v>0</v>
      </c>
      <c r="AF62" s="190">
        <v>0</v>
      </c>
      <c r="AG62" s="190">
        <v>0</v>
      </c>
      <c r="AH62" s="190">
        <v>0</v>
      </c>
      <c r="AI62" s="190">
        <v>0</v>
      </c>
      <c r="AJ62" s="190">
        <v>0</v>
      </c>
      <c r="AK62" s="190">
        <v>0</v>
      </c>
      <c r="AL62" s="190">
        <v>0</v>
      </c>
      <c r="AM62" s="190">
        <v>0</v>
      </c>
      <c r="AN62" s="190">
        <v>0</v>
      </c>
      <c r="AO62" s="190">
        <v>0</v>
      </c>
      <c r="AP62" s="190">
        <v>0</v>
      </c>
      <c r="AQ62" s="190">
        <v>0</v>
      </c>
      <c r="AR62" s="190">
        <v>0</v>
      </c>
      <c r="AS62" s="190">
        <v>0</v>
      </c>
      <c r="AT62" s="190">
        <v>0</v>
      </c>
      <c r="AU62" s="190">
        <v>0</v>
      </c>
      <c r="AV62" s="190">
        <v>0</v>
      </c>
      <c r="AW62" s="190">
        <v>0</v>
      </c>
      <c r="AX62" s="190">
        <v>0</v>
      </c>
      <c r="AY62" s="190">
        <v>0</v>
      </c>
      <c r="AZ62" s="190">
        <v>0</v>
      </c>
      <c r="BA62" s="190">
        <v>0</v>
      </c>
      <c r="BB62" s="190">
        <v>0</v>
      </c>
      <c r="BC62" s="190">
        <v>7.2</v>
      </c>
      <c r="BD62" s="190">
        <v>7.2</v>
      </c>
      <c r="BE62" s="190">
        <v>7.2</v>
      </c>
      <c r="BF62" s="190">
        <v>7.2</v>
      </c>
      <c r="BG62" s="190">
        <v>7.2</v>
      </c>
      <c r="BH62" s="190">
        <v>7.2</v>
      </c>
      <c r="BI62" s="190">
        <v>7.2</v>
      </c>
      <c r="BJ62" s="190">
        <v>7.2</v>
      </c>
      <c r="BK62" s="190">
        <v>7.2</v>
      </c>
      <c r="BL62" s="190">
        <v>7.2</v>
      </c>
      <c r="BM62" s="190">
        <v>7.2</v>
      </c>
      <c r="BN62" s="190">
        <v>0</v>
      </c>
      <c r="BO62" s="190">
        <v>0</v>
      </c>
      <c r="BP62" s="190">
        <v>0</v>
      </c>
      <c r="BQ62" s="190">
        <v>0</v>
      </c>
      <c r="BR62" s="190">
        <v>0</v>
      </c>
      <c r="BS62" s="190">
        <v>0</v>
      </c>
      <c r="BT62" s="190">
        <v>0</v>
      </c>
      <c r="BU62" s="190">
        <v>0</v>
      </c>
      <c r="BV62" s="190">
        <v>0</v>
      </c>
      <c r="BW62" s="190">
        <v>0</v>
      </c>
      <c r="BX62" s="190">
        <v>0</v>
      </c>
      <c r="BY62" s="190">
        <v>0</v>
      </c>
      <c r="BZ62" s="190">
        <v>0</v>
      </c>
      <c r="CA62" s="190">
        <v>0</v>
      </c>
      <c r="CB62" s="190">
        <v>0</v>
      </c>
      <c r="CC62" s="190">
        <v>0</v>
      </c>
      <c r="CD62" s="190">
        <v>0</v>
      </c>
      <c r="CE62" s="190">
        <v>0</v>
      </c>
      <c r="CF62" s="190">
        <v>0</v>
      </c>
      <c r="CG62" s="190">
        <v>0</v>
      </c>
      <c r="CH62" s="190">
        <v>0</v>
      </c>
      <c r="CI62" s="190">
        <v>0</v>
      </c>
      <c r="CJ62" s="190">
        <v>0</v>
      </c>
      <c r="CK62" s="190">
        <v>0</v>
      </c>
      <c r="CL62" s="190">
        <v>0</v>
      </c>
      <c r="CM62" s="190">
        <v>0</v>
      </c>
      <c r="CN62" s="190">
        <v>0</v>
      </c>
      <c r="CO62" s="190">
        <v>0</v>
      </c>
      <c r="CP62" s="190">
        <v>0</v>
      </c>
      <c r="CQ62" s="190">
        <v>0</v>
      </c>
      <c r="CR62" s="190">
        <v>0</v>
      </c>
      <c r="CS62" s="190">
        <v>0</v>
      </c>
      <c r="CT62" s="190">
        <v>0</v>
      </c>
      <c r="CU62" s="190">
        <v>0</v>
      </c>
      <c r="CV62" s="190">
        <v>0</v>
      </c>
      <c r="CW62" s="190">
        <v>0</v>
      </c>
      <c r="CX62" s="190">
        <v>0</v>
      </c>
      <c r="CY62" s="190">
        <v>0</v>
      </c>
      <c r="CZ62" s="190">
        <v>0</v>
      </c>
      <c r="DA62" s="190">
        <v>0</v>
      </c>
      <c r="DB62" s="190">
        <v>0</v>
      </c>
      <c r="DC62" s="190">
        <v>0</v>
      </c>
      <c r="DD62" s="190">
        <v>0</v>
      </c>
      <c r="DE62" s="190">
        <v>0</v>
      </c>
      <c r="DF62" s="190">
        <v>0</v>
      </c>
      <c r="DG62" s="190">
        <v>0</v>
      </c>
      <c r="DH62" s="190">
        <v>0</v>
      </c>
      <c r="DI62" s="190">
        <v>0</v>
      </c>
      <c r="DJ62" s="190">
        <v>0</v>
      </c>
      <c r="DK62" s="190">
        <v>0</v>
      </c>
      <c r="DL62" s="190">
        <v>0</v>
      </c>
      <c r="DM62" s="190">
        <v>0</v>
      </c>
      <c r="DN62" s="190">
        <v>0</v>
      </c>
      <c r="DO62" s="190">
        <v>0</v>
      </c>
      <c r="DP62" s="190">
        <v>0</v>
      </c>
      <c r="DQ62" s="190">
        <v>0</v>
      </c>
      <c r="DR62" s="190">
        <v>0</v>
      </c>
      <c r="DS62" s="190">
        <v>0</v>
      </c>
      <c r="DT62" s="190">
        <v>0</v>
      </c>
      <c r="DU62" s="190">
        <v>0</v>
      </c>
      <c r="DV62" s="190">
        <v>0</v>
      </c>
      <c r="DW62" s="190">
        <v>0</v>
      </c>
      <c r="DX62" s="190">
        <v>0</v>
      </c>
      <c r="DY62" s="190">
        <v>0</v>
      </c>
      <c r="DZ62" s="190">
        <v>0</v>
      </c>
      <c r="EA62" s="190">
        <v>0</v>
      </c>
      <c r="EB62" s="190">
        <v>0</v>
      </c>
      <c r="EC62" s="190">
        <v>0</v>
      </c>
      <c r="ED62" s="190">
        <v>0</v>
      </c>
      <c r="EE62" s="190">
        <v>0</v>
      </c>
      <c r="EF62" s="190">
        <v>0</v>
      </c>
      <c r="EG62" s="190">
        <v>0</v>
      </c>
      <c r="EH62" s="190">
        <v>0</v>
      </c>
      <c r="EI62" s="190">
        <v>0</v>
      </c>
      <c r="EJ62" s="190">
        <v>0</v>
      </c>
      <c r="EK62" s="190">
        <v>0</v>
      </c>
      <c r="EL62" s="190">
        <v>0</v>
      </c>
      <c r="EM62" s="190">
        <v>0</v>
      </c>
      <c r="EN62" s="190">
        <v>0</v>
      </c>
      <c r="EO62" s="190">
        <v>0</v>
      </c>
      <c r="EP62" s="190">
        <v>0</v>
      </c>
      <c r="EQ62" s="190">
        <v>0</v>
      </c>
      <c r="ER62" s="190">
        <v>0</v>
      </c>
      <c r="ES62" s="190">
        <v>0</v>
      </c>
      <c r="ET62" s="190">
        <v>0</v>
      </c>
      <c r="EU62" s="190">
        <v>0</v>
      </c>
      <c r="EV62" s="190">
        <v>0</v>
      </c>
      <c r="EW62" s="190">
        <v>0</v>
      </c>
      <c r="EX62" s="190">
        <v>0</v>
      </c>
      <c r="EY62" s="190">
        <v>0</v>
      </c>
      <c r="EZ62" s="190">
        <v>0</v>
      </c>
      <c r="FA62" s="190">
        <v>0</v>
      </c>
      <c r="FB62" s="190">
        <v>0</v>
      </c>
      <c r="FC62" s="190">
        <v>0</v>
      </c>
      <c r="FD62" s="190">
        <v>0</v>
      </c>
      <c r="FE62" s="190">
        <v>0</v>
      </c>
      <c r="FF62" s="190">
        <v>0</v>
      </c>
      <c r="FG62" s="190">
        <v>0</v>
      </c>
      <c r="FH62" s="190">
        <v>0</v>
      </c>
      <c r="FI62" s="190">
        <v>0</v>
      </c>
      <c r="FJ62" s="190">
        <v>0</v>
      </c>
      <c r="FK62" s="190">
        <v>0</v>
      </c>
      <c r="FL62" s="190">
        <v>0</v>
      </c>
      <c r="FM62" s="190">
        <v>0</v>
      </c>
      <c r="FN62" s="190">
        <v>0</v>
      </c>
      <c r="FO62" s="190">
        <v>0</v>
      </c>
      <c r="FP62" s="190">
        <v>0</v>
      </c>
      <c r="FQ62" s="190">
        <v>0</v>
      </c>
      <c r="FR62" s="190">
        <v>0</v>
      </c>
      <c r="FS62" s="190">
        <v>0</v>
      </c>
      <c r="FT62" s="190">
        <v>0</v>
      </c>
      <c r="FU62" s="190">
        <v>0</v>
      </c>
      <c r="FV62" s="190">
        <v>0</v>
      </c>
      <c r="FW62" s="190">
        <v>0</v>
      </c>
      <c r="FX62" s="190">
        <v>0</v>
      </c>
      <c r="FY62" s="190">
        <v>0</v>
      </c>
      <c r="FZ62" s="190">
        <v>0</v>
      </c>
      <c r="GA62" s="190">
        <v>0</v>
      </c>
      <c r="GB62" s="190">
        <v>0</v>
      </c>
      <c r="GC62" s="190">
        <v>0</v>
      </c>
      <c r="GD62" s="190">
        <v>0</v>
      </c>
      <c r="GE62" s="190">
        <v>0</v>
      </c>
      <c r="GF62" s="190">
        <v>0</v>
      </c>
      <c r="GG62" s="190">
        <v>0</v>
      </c>
      <c r="GH62" s="190">
        <v>0</v>
      </c>
      <c r="GI62" s="190">
        <v>0</v>
      </c>
      <c r="GJ62" s="190">
        <v>0</v>
      </c>
      <c r="GK62" s="190">
        <v>0</v>
      </c>
      <c r="GL62" s="190">
        <v>0</v>
      </c>
      <c r="GM62" s="190">
        <v>0</v>
      </c>
      <c r="GN62" s="190">
        <v>0</v>
      </c>
      <c r="GO62" s="190">
        <v>0</v>
      </c>
      <c r="GP62" s="190">
        <v>0</v>
      </c>
      <c r="GQ62" s="190">
        <v>0</v>
      </c>
      <c r="GR62" s="190">
        <v>0</v>
      </c>
      <c r="GS62" s="190">
        <v>0</v>
      </c>
      <c r="GT62" s="190">
        <v>0</v>
      </c>
      <c r="GU62" s="190">
        <v>0</v>
      </c>
      <c r="GV62" s="190">
        <v>0</v>
      </c>
      <c r="GW62" s="190">
        <v>0</v>
      </c>
      <c r="GX62" s="190">
        <v>0</v>
      </c>
      <c r="GY62" s="190">
        <v>0</v>
      </c>
      <c r="GZ62" s="190">
        <v>0</v>
      </c>
    </row>
    <row r="63" spans="1:208" x14ac:dyDescent="0.35">
      <c r="A63" s="16" t="s">
        <v>19</v>
      </c>
      <c r="B63" s="22">
        <v>31686</v>
      </c>
      <c r="C63" s="161">
        <v>32689</v>
      </c>
      <c r="D63" s="187">
        <v>0</v>
      </c>
      <c r="E63" s="187">
        <v>0</v>
      </c>
      <c r="F63" s="187">
        <v>0</v>
      </c>
      <c r="G63" s="187">
        <v>0</v>
      </c>
      <c r="H63" s="187">
        <v>0</v>
      </c>
      <c r="I63" s="187">
        <v>0</v>
      </c>
      <c r="J63" s="187">
        <v>0</v>
      </c>
      <c r="K63" s="187">
        <v>0</v>
      </c>
      <c r="L63" s="187">
        <v>0</v>
      </c>
      <c r="M63" s="187">
        <v>0</v>
      </c>
      <c r="N63" s="187">
        <v>0</v>
      </c>
      <c r="O63" s="187">
        <v>0</v>
      </c>
      <c r="P63" s="187">
        <v>0</v>
      </c>
      <c r="Q63" s="187">
        <v>0</v>
      </c>
      <c r="R63" s="187">
        <v>0</v>
      </c>
      <c r="S63" s="187">
        <v>0</v>
      </c>
      <c r="T63" s="187">
        <v>0</v>
      </c>
      <c r="U63" s="187">
        <v>0</v>
      </c>
      <c r="V63" s="187">
        <v>0</v>
      </c>
      <c r="W63" s="187">
        <v>0</v>
      </c>
      <c r="X63" s="187">
        <v>0</v>
      </c>
      <c r="Y63" s="187">
        <v>0</v>
      </c>
      <c r="Z63" s="187">
        <v>0</v>
      </c>
      <c r="AA63" s="187">
        <v>0</v>
      </c>
      <c r="AB63" s="187">
        <v>0</v>
      </c>
      <c r="AC63" s="187">
        <v>0</v>
      </c>
      <c r="AD63" s="187">
        <v>0</v>
      </c>
      <c r="AE63" s="187">
        <v>0</v>
      </c>
      <c r="AF63" s="187">
        <v>0</v>
      </c>
      <c r="AG63" s="187">
        <v>0</v>
      </c>
      <c r="AH63" s="187">
        <v>0</v>
      </c>
      <c r="AI63" s="187">
        <v>0</v>
      </c>
      <c r="AJ63" s="187">
        <v>0</v>
      </c>
      <c r="AK63" s="187">
        <v>0</v>
      </c>
      <c r="AL63" s="187">
        <v>0</v>
      </c>
      <c r="AM63" s="187">
        <v>0</v>
      </c>
      <c r="AN63" s="187">
        <v>0</v>
      </c>
      <c r="AO63" s="187">
        <v>0</v>
      </c>
      <c r="AP63" s="187">
        <v>0</v>
      </c>
      <c r="AQ63" s="187">
        <v>0</v>
      </c>
      <c r="AR63" s="187">
        <v>0</v>
      </c>
      <c r="AS63" s="187">
        <v>0</v>
      </c>
      <c r="AT63" s="187">
        <v>0</v>
      </c>
      <c r="AU63" s="187">
        <v>0</v>
      </c>
      <c r="AV63" s="187">
        <v>0</v>
      </c>
      <c r="AW63" s="187">
        <v>0</v>
      </c>
      <c r="AX63" s="187">
        <v>0</v>
      </c>
      <c r="AY63" s="187">
        <v>0</v>
      </c>
      <c r="AZ63" s="187">
        <v>0</v>
      </c>
      <c r="BA63" s="187">
        <v>0</v>
      </c>
      <c r="BB63" s="187">
        <v>0</v>
      </c>
      <c r="BC63" s="187">
        <v>7.2</v>
      </c>
      <c r="BD63" s="187">
        <v>7.2</v>
      </c>
      <c r="BE63" s="187">
        <v>7.2</v>
      </c>
      <c r="BF63" s="187">
        <v>7.2</v>
      </c>
      <c r="BG63" s="187">
        <v>7.2</v>
      </c>
      <c r="BH63" s="187">
        <v>7.2</v>
      </c>
      <c r="BI63" s="187">
        <v>7.2</v>
      </c>
      <c r="BJ63" s="187">
        <v>7.2</v>
      </c>
      <c r="BK63" s="187">
        <v>7.2</v>
      </c>
      <c r="BL63" s="187">
        <v>7.2</v>
      </c>
      <c r="BM63" s="187">
        <v>7.2</v>
      </c>
      <c r="BN63" s="187">
        <v>0</v>
      </c>
      <c r="BO63" s="187">
        <v>0</v>
      </c>
      <c r="BP63" s="187">
        <v>0</v>
      </c>
      <c r="BQ63" s="187">
        <v>0</v>
      </c>
      <c r="BR63" s="187">
        <v>0</v>
      </c>
      <c r="BS63" s="187">
        <v>0</v>
      </c>
      <c r="BT63" s="187">
        <v>0</v>
      </c>
      <c r="BU63" s="187">
        <v>0</v>
      </c>
      <c r="BV63" s="187">
        <v>0</v>
      </c>
      <c r="BW63" s="187">
        <v>0</v>
      </c>
      <c r="BX63" s="187">
        <v>0</v>
      </c>
      <c r="BY63" s="187">
        <v>0</v>
      </c>
      <c r="BZ63" s="187">
        <v>0</v>
      </c>
      <c r="CA63" s="187">
        <v>0</v>
      </c>
      <c r="CB63" s="187">
        <v>0</v>
      </c>
      <c r="CC63" s="187">
        <v>0</v>
      </c>
      <c r="CD63" s="187">
        <v>0</v>
      </c>
      <c r="CE63" s="187">
        <v>0</v>
      </c>
      <c r="CF63" s="187">
        <v>0</v>
      </c>
      <c r="CG63" s="187">
        <v>0</v>
      </c>
      <c r="CH63" s="187">
        <v>0</v>
      </c>
      <c r="CI63" s="187">
        <v>0</v>
      </c>
      <c r="CJ63" s="187">
        <v>0</v>
      </c>
      <c r="CK63" s="187">
        <v>0</v>
      </c>
      <c r="CL63" s="187">
        <v>0</v>
      </c>
      <c r="CM63" s="187">
        <v>0</v>
      </c>
      <c r="CN63" s="187">
        <v>0</v>
      </c>
      <c r="CO63" s="187">
        <v>0</v>
      </c>
      <c r="CP63" s="187">
        <v>0</v>
      </c>
      <c r="CQ63" s="187">
        <v>0</v>
      </c>
      <c r="CR63" s="187">
        <v>0</v>
      </c>
      <c r="CS63" s="187">
        <v>0</v>
      </c>
      <c r="CT63" s="187">
        <v>0</v>
      </c>
      <c r="CU63" s="187">
        <v>0</v>
      </c>
      <c r="CV63" s="187">
        <v>0</v>
      </c>
      <c r="CW63" s="187">
        <v>0</v>
      </c>
      <c r="CX63" s="187">
        <v>0</v>
      </c>
      <c r="CY63" s="187">
        <v>0</v>
      </c>
      <c r="CZ63" s="187">
        <v>0</v>
      </c>
      <c r="DA63" s="187">
        <v>0</v>
      </c>
      <c r="DB63" s="187">
        <v>0</v>
      </c>
      <c r="DC63" s="187">
        <v>0</v>
      </c>
      <c r="DD63" s="187">
        <v>0</v>
      </c>
      <c r="DE63" s="187">
        <v>0</v>
      </c>
      <c r="DF63" s="187">
        <v>0</v>
      </c>
      <c r="DG63" s="187">
        <v>0</v>
      </c>
      <c r="DH63" s="187">
        <v>0</v>
      </c>
      <c r="DI63" s="187">
        <v>0</v>
      </c>
      <c r="DJ63" s="187">
        <v>0</v>
      </c>
      <c r="DK63" s="187">
        <v>0</v>
      </c>
      <c r="DL63" s="187">
        <v>0</v>
      </c>
      <c r="DM63" s="187">
        <v>0</v>
      </c>
      <c r="DN63" s="187">
        <v>0</v>
      </c>
      <c r="DO63" s="187">
        <v>0</v>
      </c>
      <c r="DP63" s="187">
        <v>0</v>
      </c>
      <c r="DQ63" s="187">
        <v>0</v>
      </c>
      <c r="DR63" s="187">
        <v>0</v>
      </c>
      <c r="DS63" s="187">
        <v>0</v>
      </c>
      <c r="DT63" s="187">
        <v>0</v>
      </c>
      <c r="DU63" s="187">
        <v>0</v>
      </c>
      <c r="DV63" s="187">
        <v>0</v>
      </c>
      <c r="DW63" s="187">
        <v>0</v>
      </c>
      <c r="DX63" s="187">
        <v>0</v>
      </c>
      <c r="DY63" s="187">
        <v>0</v>
      </c>
      <c r="DZ63" s="187">
        <v>0</v>
      </c>
      <c r="EA63" s="187">
        <v>0</v>
      </c>
      <c r="EB63" s="187">
        <v>0</v>
      </c>
      <c r="EC63" s="187">
        <v>0</v>
      </c>
      <c r="ED63" s="187">
        <v>0</v>
      </c>
      <c r="EE63" s="187">
        <v>0</v>
      </c>
      <c r="EF63" s="187">
        <v>0</v>
      </c>
      <c r="EG63" s="187">
        <v>0</v>
      </c>
      <c r="EH63" s="187">
        <v>0</v>
      </c>
      <c r="EI63" s="187">
        <v>0</v>
      </c>
      <c r="EJ63" s="187">
        <v>0</v>
      </c>
      <c r="EK63" s="187">
        <v>0</v>
      </c>
      <c r="EL63" s="187">
        <v>0</v>
      </c>
      <c r="EM63" s="187">
        <v>0</v>
      </c>
      <c r="EN63" s="187">
        <v>0</v>
      </c>
      <c r="EO63" s="187">
        <v>0</v>
      </c>
      <c r="EP63" s="187">
        <v>0</v>
      </c>
      <c r="EQ63" s="187">
        <v>0</v>
      </c>
      <c r="ER63" s="187">
        <v>0</v>
      </c>
      <c r="ES63" s="187">
        <v>0</v>
      </c>
      <c r="ET63" s="187">
        <v>0</v>
      </c>
      <c r="EU63" s="187">
        <v>0</v>
      </c>
      <c r="EV63" s="187">
        <v>0</v>
      </c>
      <c r="EW63" s="187">
        <v>0</v>
      </c>
      <c r="EX63" s="187">
        <v>0</v>
      </c>
      <c r="EY63" s="187">
        <v>0</v>
      </c>
      <c r="EZ63" s="187">
        <v>0</v>
      </c>
      <c r="FA63" s="187">
        <v>0</v>
      </c>
      <c r="FB63" s="187">
        <v>0</v>
      </c>
      <c r="FC63" s="187">
        <v>0</v>
      </c>
      <c r="FD63" s="187">
        <v>0</v>
      </c>
      <c r="FE63" s="187">
        <v>0</v>
      </c>
      <c r="FF63" s="187">
        <v>0</v>
      </c>
      <c r="FG63" s="187">
        <v>0</v>
      </c>
      <c r="FH63" s="187">
        <v>0</v>
      </c>
      <c r="FI63" s="187">
        <v>0</v>
      </c>
      <c r="FJ63" s="187">
        <v>0</v>
      </c>
      <c r="FK63" s="187">
        <v>0</v>
      </c>
      <c r="FL63" s="187">
        <v>0</v>
      </c>
      <c r="FM63" s="187">
        <v>0</v>
      </c>
      <c r="FN63" s="187">
        <v>0</v>
      </c>
      <c r="FO63" s="187">
        <v>0</v>
      </c>
      <c r="FP63" s="187">
        <v>0</v>
      </c>
      <c r="FQ63" s="187">
        <v>0</v>
      </c>
      <c r="FR63" s="187">
        <v>0</v>
      </c>
      <c r="FS63" s="187">
        <v>0</v>
      </c>
      <c r="FT63" s="187">
        <v>0</v>
      </c>
      <c r="FU63" s="187">
        <v>0</v>
      </c>
      <c r="FV63" s="187">
        <v>0</v>
      </c>
      <c r="FW63" s="187">
        <v>0</v>
      </c>
      <c r="FX63" s="187">
        <v>0</v>
      </c>
      <c r="FY63" s="187">
        <v>0</v>
      </c>
      <c r="FZ63" s="187">
        <v>0</v>
      </c>
      <c r="GA63" s="187">
        <v>0</v>
      </c>
      <c r="GB63" s="187">
        <v>0</v>
      </c>
      <c r="GC63" s="187">
        <v>0</v>
      </c>
      <c r="GD63" s="187">
        <v>0</v>
      </c>
      <c r="GE63" s="187">
        <v>0</v>
      </c>
      <c r="GF63" s="187">
        <v>0</v>
      </c>
      <c r="GG63" s="187">
        <v>0</v>
      </c>
      <c r="GH63" s="187">
        <v>0</v>
      </c>
      <c r="GI63" s="187">
        <v>0</v>
      </c>
      <c r="GJ63" s="187">
        <v>0</v>
      </c>
      <c r="GK63" s="187">
        <v>0</v>
      </c>
      <c r="GL63" s="187">
        <v>0</v>
      </c>
      <c r="GM63" s="187">
        <v>0</v>
      </c>
      <c r="GN63" s="187">
        <v>0</v>
      </c>
      <c r="GO63" s="187">
        <v>0</v>
      </c>
      <c r="GP63" s="187">
        <v>0</v>
      </c>
      <c r="GQ63" s="187">
        <v>0</v>
      </c>
      <c r="GR63" s="187">
        <v>0</v>
      </c>
      <c r="GS63" s="187">
        <v>0</v>
      </c>
      <c r="GT63" s="187">
        <v>0</v>
      </c>
      <c r="GU63" s="187">
        <v>0</v>
      </c>
      <c r="GV63" s="187">
        <v>0</v>
      </c>
      <c r="GW63" s="187">
        <v>0</v>
      </c>
      <c r="GX63" s="187">
        <v>0</v>
      </c>
      <c r="GY63" s="187">
        <v>0</v>
      </c>
      <c r="GZ63" s="187">
        <v>0</v>
      </c>
    </row>
    <row r="64" spans="1:208" x14ac:dyDescent="0.35">
      <c r="A64" s="8"/>
      <c r="B64" s="21"/>
      <c r="C64" s="160"/>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c r="EO64" s="187"/>
      <c r="EP64" s="187"/>
      <c r="EQ64" s="187"/>
      <c r="ER64" s="187"/>
      <c r="ES64" s="187"/>
      <c r="ET64" s="187"/>
      <c r="EU64" s="187"/>
      <c r="EV64" s="187"/>
      <c r="EW64" s="187"/>
      <c r="EX64" s="187"/>
      <c r="EY64" s="187"/>
      <c r="EZ64" s="187"/>
      <c r="FA64" s="187"/>
      <c r="FB64" s="187"/>
      <c r="FC64" s="187"/>
      <c r="FD64" s="187"/>
      <c r="FE64" s="187"/>
      <c r="FF64" s="187"/>
      <c r="FG64" s="187"/>
      <c r="FH64" s="187"/>
      <c r="FI64" s="187"/>
      <c r="FJ64" s="187"/>
      <c r="FK64" s="187"/>
      <c r="FL64" s="187"/>
      <c r="FM64" s="187"/>
      <c r="FN64" s="187"/>
      <c r="FO64" s="187"/>
      <c r="FP64" s="187"/>
      <c r="FQ64" s="187"/>
      <c r="FR64" s="187"/>
      <c r="FS64" s="187"/>
      <c r="FT64" s="187"/>
      <c r="FU64" s="187"/>
      <c r="FV64" s="187"/>
      <c r="FW64" s="187"/>
      <c r="FX64" s="187"/>
      <c r="FY64" s="187"/>
      <c r="FZ64" s="187"/>
      <c r="GA64" s="187"/>
      <c r="GB64" s="187"/>
      <c r="GC64" s="187"/>
      <c r="GD64" s="187"/>
      <c r="GE64" s="187"/>
      <c r="GF64" s="187"/>
      <c r="GG64" s="187"/>
      <c r="GH64" s="187"/>
      <c r="GI64" s="187"/>
      <c r="GJ64" s="187"/>
      <c r="GK64" s="187"/>
      <c r="GL64" s="187"/>
      <c r="GM64" s="187"/>
      <c r="GN64" s="187"/>
      <c r="GO64" s="187"/>
      <c r="GP64" s="187"/>
      <c r="GQ64" s="187"/>
      <c r="GR64" s="187"/>
      <c r="GS64" s="187"/>
      <c r="GT64" s="187"/>
      <c r="GU64" s="187"/>
      <c r="GV64" s="187"/>
      <c r="GW64" s="187"/>
      <c r="GX64" s="187"/>
      <c r="GY64" s="187"/>
      <c r="GZ64" s="187"/>
    </row>
    <row r="65" spans="1:208" x14ac:dyDescent="0.35">
      <c r="A65" s="189" t="s">
        <v>150</v>
      </c>
      <c r="B65" s="184"/>
      <c r="C65" s="165"/>
      <c r="D65" s="190">
        <v>0</v>
      </c>
      <c r="E65" s="190">
        <v>0</v>
      </c>
      <c r="F65" s="190">
        <v>0</v>
      </c>
      <c r="G65" s="190">
        <v>0</v>
      </c>
      <c r="H65" s="190">
        <v>0</v>
      </c>
      <c r="I65" s="190">
        <v>0</v>
      </c>
      <c r="J65" s="190">
        <v>0</v>
      </c>
      <c r="K65" s="190">
        <v>0</v>
      </c>
      <c r="L65" s="190">
        <v>0</v>
      </c>
      <c r="M65" s="190">
        <v>0</v>
      </c>
      <c r="N65" s="190">
        <v>0</v>
      </c>
      <c r="O65" s="190">
        <v>0</v>
      </c>
      <c r="P65" s="190">
        <v>0</v>
      </c>
      <c r="Q65" s="190">
        <v>0</v>
      </c>
      <c r="R65" s="190">
        <v>0</v>
      </c>
      <c r="S65" s="190">
        <v>0</v>
      </c>
      <c r="T65" s="190">
        <v>0</v>
      </c>
      <c r="U65" s="190">
        <v>0</v>
      </c>
      <c r="V65" s="190">
        <v>0</v>
      </c>
      <c r="W65" s="190">
        <v>0</v>
      </c>
      <c r="X65" s="190">
        <v>0</v>
      </c>
      <c r="Y65" s="190">
        <v>0</v>
      </c>
      <c r="Z65" s="190">
        <v>0</v>
      </c>
      <c r="AA65" s="190">
        <v>0</v>
      </c>
      <c r="AB65" s="190">
        <v>0</v>
      </c>
      <c r="AC65" s="190">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0</v>
      </c>
      <c r="AV65" s="190">
        <v>0</v>
      </c>
      <c r="AW65" s="190">
        <v>0</v>
      </c>
      <c r="AX65" s="190">
        <v>0</v>
      </c>
      <c r="AY65" s="190">
        <v>0</v>
      </c>
      <c r="AZ65" s="190">
        <v>0</v>
      </c>
      <c r="BA65" s="190">
        <v>0</v>
      </c>
      <c r="BB65" s="190">
        <v>0</v>
      </c>
      <c r="BC65" s="190">
        <v>8</v>
      </c>
      <c r="BD65" s="190">
        <v>8</v>
      </c>
      <c r="BE65" s="190">
        <v>8</v>
      </c>
      <c r="BF65" s="190">
        <v>8</v>
      </c>
      <c r="BG65" s="190">
        <v>8</v>
      </c>
      <c r="BH65" s="190">
        <v>8</v>
      </c>
      <c r="BI65" s="190">
        <v>8</v>
      </c>
      <c r="BJ65" s="190">
        <v>8</v>
      </c>
      <c r="BK65" s="190">
        <v>8</v>
      </c>
      <c r="BL65" s="190">
        <v>8</v>
      </c>
      <c r="BM65" s="190">
        <v>8</v>
      </c>
      <c r="BN65" s="190">
        <v>0</v>
      </c>
      <c r="BO65" s="190">
        <v>0</v>
      </c>
      <c r="BP65" s="190">
        <v>0</v>
      </c>
      <c r="BQ65" s="190">
        <v>0</v>
      </c>
      <c r="BR65" s="190">
        <v>0</v>
      </c>
      <c r="BS65" s="190">
        <v>0</v>
      </c>
      <c r="BT65" s="190">
        <v>0</v>
      </c>
      <c r="BU65" s="190">
        <v>0</v>
      </c>
      <c r="BV65" s="190">
        <v>0</v>
      </c>
      <c r="BW65" s="190">
        <v>0</v>
      </c>
      <c r="BX65" s="190">
        <v>0</v>
      </c>
      <c r="BY65" s="190">
        <v>0</v>
      </c>
      <c r="BZ65" s="190">
        <v>0</v>
      </c>
      <c r="CA65" s="190">
        <v>0</v>
      </c>
      <c r="CB65" s="190">
        <v>0</v>
      </c>
      <c r="CC65" s="190">
        <v>0</v>
      </c>
      <c r="CD65" s="190">
        <v>0</v>
      </c>
      <c r="CE65" s="190">
        <v>0</v>
      </c>
      <c r="CF65" s="190">
        <v>0</v>
      </c>
      <c r="CG65" s="190">
        <v>0</v>
      </c>
      <c r="CH65" s="190">
        <v>0</v>
      </c>
      <c r="CI65" s="190">
        <v>0</v>
      </c>
      <c r="CJ65" s="190">
        <v>0</v>
      </c>
      <c r="CK65" s="190">
        <v>0</v>
      </c>
      <c r="CL65" s="190">
        <v>0</v>
      </c>
      <c r="CM65" s="190">
        <v>0</v>
      </c>
      <c r="CN65" s="190">
        <v>0</v>
      </c>
      <c r="CO65" s="190">
        <v>0</v>
      </c>
      <c r="CP65" s="190">
        <v>0</v>
      </c>
      <c r="CQ65" s="190">
        <v>0</v>
      </c>
      <c r="CR65" s="190">
        <v>0</v>
      </c>
      <c r="CS65" s="190">
        <v>0</v>
      </c>
      <c r="CT65" s="190">
        <v>0</v>
      </c>
      <c r="CU65" s="190">
        <v>0</v>
      </c>
      <c r="CV65" s="190">
        <v>0</v>
      </c>
      <c r="CW65" s="190">
        <v>0</v>
      </c>
      <c r="CX65" s="190">
        <v>0</v>
      </c>
      <c r="CY65" s="190">
        <v>0</v>
      </c>
      <c r="CZ65" s="190">
        <v>0</v>
      </c>
      <c r="DA65" s="190">
        <v>0</v>
      </c>
      <c r="DB65" s="190">
        <v>0</v>
      </c>
      <c r="DC65" s="190">
        <v>0</v>
      </c>
      <c r="DD65" s="190">
        <v>0</v>
      </c>
      <c r="DE65" s="190">
        <v>0</v>
      </c>
      <c r="DF65" s="190">
        <v>0</v>
      </c>
      <c r="DG65" s="190">
        <v>0</v>
      </c>
      <c r="DH65" s="190">
        <v>0</v>
      </c>
      <c r="DI65" s="190">
        <v>0</v>
      </c>
      <c r="DJ65" s="190">
        <v>0</v>
      </c>
      <c r="DK65" s="190">
        <v>0</v>
      </c>
      <c r="DL65" s="190">
        <v>0</v>
      </c>
      <c r="DM65" s="190">
        <v>0</v>
      </c>
      <c r="DN65" s="190">
        <v>0</v>
      </c>
      <c r="DO65" s="190">
        <v>0</v>
      </c>
      <c r="DP65" s="190">
        <v>0</v>
      </c>
      <c r="DQ65" s="190">
        <v>0</v>
      </c>
      <c r="DR65" s="190">
        <v>0</v>
      </c>
      <c r="DS65" s="190">
        <v>0</v>
      </c>
      <c r="DT65" s="190">
        <v>0</v>
      </c>
      <c r="DU65" s="190">
        <v>0</v>
      </c>
      <c r="DV65" s="190">
        <v>0</v>
      </c>
      <c r="DW65" s="190">
        <v>0</v>
      </c>
      <c r="DX65" s="190">
        <v>0</v>
      </c>
      <c r="DY65" s="190">
        <v>0</v>
      </c>
      <c r="DZ65" s="190">
        <v>0</v>
      </c>
      <c r="EA65" s="190">
        <v>0</v>
      </c>
      <c r="EB65" s="190">
        <v>0</v>
      </c>
      <c r="EC65" s="190">
        <v>0</v>
      </c>
      <c r="ED65" s="190">
        <v>0</v>
      </c>
      <c r="EE65" s="190">
        <v>0</v>
      </c>
      <c r="EF65" s="190">
        <v>0</v>
      </c>
      <c r="EG65" s="190">
        <v>0</v>
      </c>
      <c r="EH65" s="190">
        <v>0</v>
      </c>
      <c r="EI65" s="190">
        <v>0</v>
      </c>
      <c r="EJ65" s="190">
        <v>0</v>
      </c>
      <c r="EK65" s="190">
        <v>0</v>
      </c>
      <c r="EL65" s="190">
        <v>0</v>
      </c>
      <c r="EM65" s="190">
        <v>0</v>
      </c>
      <c r="EN65" s="190">
        <v>0</v>
      </c>
      <c r="EO65" s="190">
        <v>0</v>
      </c>
      <c r="EP65" s="190">
        <v>0</v>
      </c>
      <c r="EQ65" s="190">
        <v>0</v>
      </c>
      <c r="ER65" s="190">
        <v>0</v>
      </c>
      <c r="ES65" s="190">
        <v>0</v>
      </c>
      <c r="ET65" s="190">
        <v>0</v>
      </c>
      <c r="EU65" s="190">
        <v>0</v>
      </c>
      <c r="EV65" s="190">
        <v>0</v>
      </c>
      <c r="EW65" s="190">
        <v>0</v>
      </c>
      <c r="EX65" s="190">
        <v>0</v>
      </c>
      <c r="EY65" s="190">
        <v>0</v>
      </c>
      <c r="EZ65" s="190">
        <v>0</v>
      </c>
      <c r="FA65" s="190">
        <v>0</v>
      </c>
      <c r="FB65" s="190">
        <v>0</v>
      </c>
      <c r="FC65" s="190">
        <v>0</v>
      </c>
      <c r="FD65" s="190">
        <v>0</v>
      </c>
      <c r="FE65" s="190">
        <v>0</v>
      </c>
      <c r="FF65" s="190">
        <v>0</v>
      </c>
      <c r="FG65" s="190">
        <v>0</v>
      </c>
      <c r="FH65" s="190">
        <v>0</v>
      </c>
      <c r="FI65" s="190">
        <v>0</v>
      </c>
      <c r="FJ65" s="190">
        <v>0</v>
      </c>
      <c r="FK65" s="190">
        <v>0</v>
      </c>
      <c r="FL65" s="190">
        <v>0</v>
      </c>
      <c r="FM65" s="190">
        <v>0</v>
      </c>
      <c r="FN65" s="190">
        <v>0</v>
      </c>
      <c r="FO65" s="190">
        <v>0</v>
      </c>
      <c r="FP65" s="190">
        <v>0</v>
      </c>
      <c r="FQ65" s="190">
        <v>0</v>
      </c>
      <c r="FR65" s="190">
        <v>0</v>
      </c>
      <c r="FS65" s="190">
        <v>0</v>
      </c>
      <c r="FT65" s="190">
        <v>0</v>
      </c>
      <c r="FU65" s="190">
        <v>0</v>
      </c>
      <c r="FV65" s="190">
        <v>0</v>
      </c>
      <c r="FW65" s="190">
        <v>0</v>
      </c>
      <c r="FX65" s="190">
        <v>0</v>
      </c>
      <c r="FY65" s="190">
        <v>0</v>
      </c>
      <c r="FZ65" s="190">
        <v>0</v>
      </c>
      <c r="GA65" s="190">
        <v>0</v>
      </c>
      <c r="GB65" s="190">
        <v>0</v>
      </c>
      <c r="GC65" s="190">
        <v>0</v>
      </c>
      <c r="GD65" s="190">
        <v>0</v>
      </c>
      <c r="GE65" s="190">
        <v>0</v>
      </c>
      <c r="GF65" s="190">
        <v>0</v>
      </c>
      <c r="GG65" s="190">
        <v>0</v>
      </c>
      <c r="GH65" s="190">
        <v>0</v>
      </c>
      <c r="GI65" s="190">
        <v>0</v>
      </c>
      <c r="GJ65" s="190">
        <v>0</v>
      </c>
      <c r="GK65" s="190">
        <v>0</v>
      </c>
      <c r="GL65" s="190">
        <v>0</v>
      </c>
      <c r="GM65" s="190">
        <v>0</v>
      </c>
      <c r="GN65" s="190">
        <v>0</v>
      </c>
      <c r="GO65" s="190">
        <v>0</v>
      </c>
      <c r="GP65" s="190">
        <v>0</v>
      </c>
      <c r="GQ65" s="190">
        <v>0</v>
      </c>
      <c r="GR65" s="190">
        <v>0</v>
      </c>
      <c r="GS65" s="190">
        <v>0</v>
      </c>
      <c r="GT65" s="190">
        <v>0</v>
      </c>
      <c r="GU65" s="190">
        <v>0</v>
      </c>
      <c r="GV65" s="190">
        <v>0</v>
      </c>
      <c r="GW65" s="190">
        <v>0</v>
      </c>
      <c r="GX65" s="190">
        <v>0</v>
      </c>
      <c r="GY65" s="190">
        <v>0</v>
      </c>
      <c r="GZ65" s="190">
        <v>0</v>
      </c>
    </row>
    <row r="66" spans="1:208" x14ac:dyDescent="0.35">
      <c r="A66" s="16" t="s">
        <v>19</v>
      </c>
      <c r="B66" s="22">
        <v>31686</v>
      </c>
      <c r="C66" s="161">
        <v>32689</v>
      </c>
      <c r="D66" s="187">
        <v>0</v>
      </c>
      <c r="E66" s="187">
        <v>0</v>
      </c>
      <c r="F66" s="187">
        <v>0</v>
      </c>
      <c r="G66" s="187">
        <v>0</v>
      </c>
      <c r="H66" s="187">
        <v>0</v>
      </c>
      <c r="I66" s="187">
        <v>0</v>
      </c>
      <c r="J66" s="187">
        <v>0</v>
      </c>
      <c r="K66" s="187">
        <v>0</v>
      </c>
      <c r="L66" s="187">
        <v>0</v>
      </c>
      <c r="M66" s="187">
        <v>0</v>
      </c>
      <c r="N66" s="187">
        <v>0</v>
      </c>
      <c r="O66" s="187">
        <v>0</v>
      </c>
      <c r="P66" s="187">
        <v>0</v>
      </c>
      <c r="Q66" s="187">
        <v>0</v>
      </c>
      <c r="R66" s="187">
        <v>0</v>
      </c>
      <c r="S66" s="187">
        <v>0</v>
      </c>
      <c r="T66" s="187">
        <v>0</v>
      </c>
      <c r="U66" s="187">
        <v>0</v>
      </c>
      <c r="V66" s="187">
        <v>0</v>
      </c>
      <c r="W66" s="187">
        <v>0</v>
      </c>
      <c r="X66" s="187">
        <v>0</v>
      </c>
      <c r="Y66" s="187">
        <v>0</v>
      </c>
      <c r="Z66" s="187">
        <v>0</v>
      </c>
      <c r="AA66" s="187">
        <v>0</v>
      </c>
      <c r="AB66" s="187">
        <v>0</v>
      </c>
      <c r="AC66" s="187">
        <v>0</v>
      </c>
      <c r="AD66" s="187">
        <v>0</v>
      </c>
      <c r="AE66" s="187">
        <v>0</v>
      </c>
      <c r="AF66" s="187">
        <v>0</v>
      </c>
      <c r="AG66" s="187">
        <v>0</v>
      </c>
      <c r="AH66" s="187">
        <v>0</v>
      </c>
      <c r="AI66" s="187">
        <v>0</v>
      </c>
      <c r="AJ66" s="187">
        <v>0</v>
      </c>
      <c r="AK66" s="187">
        <v>0</v>
      </c>
      <c r="AL66" s="187">
        <v>0</v>
      </c>
      <c r="AM66" s="187">
        <v>0</v>
      </c>
      <c r="AN66" s="187">
        <v>0</v>
      </c>
      <c r="AO66" s="187">
        <v>0</v>
      </c>
      <c r="AP66" s="187">
        <v>0</v>
      </c>
      <c r="AQ66" s="187">
        <v>0</v>
      </c>
      <c r="AR66" s="187">
        <v>0</v>
      </c>
      <c r="AS66" s="187">
        <v>0</v>
      </c>
      <c r="AT66" s="187">
        <v>0</v>
      </c>
      <c r="AU66" s="187">
        <v>0</v>
      </c>
      <c r="AV66" s="187">
        <v>0</v>
      </c>
      <c r="AW66" s="187">
        <v>0</v>
      </c>
      <c r="AX66" s="187">
        <v>0</v>
      </c>
      <c r="AY66" s="187">
        <v>0</v>
      </c>
      <c r="AZ66" s="187">
        <v>0</v>
      </c>
      <c r="BA66" s="187">
        <v>0</v>
      </c>
      <c r="BB66" s="187">
        <v>0</v>
      </c>
      <c r="BC66" s="187">
        <v>8</v>
      </c>
      <c r="BD66" s="187">
        <v>8</v>
      </c>
      <c r="BE66" s="187">
        <v>8</v>
      </c>
      <c r="BF66" s="187">
        <v>8</v>
      </c>
      <c r="BG66" s="187">
        <v>8</v>
      </c>
      <c r="BH66" s="187">
        <v>8</v>
      </c>
      <c r="BI66" s="187">
        <v>8</v>
      </c>
      <c r="BJ66" s="187">
        <v>8</v>
      </c>
      <c r="BK66" s="187">
        <v>8</v>
      </c>
      <c r="BL66" s="187">
        <v>8</v>
      </c>
      <c r="BM66" s="187">
        <v>8</v>
      </c>
      <c r="BN66" s="187">
        <v>0</v>
      </c>
      <c r="BO66" s="187">
        <v>0</v>
      </c>
      <c r="BP66" s="187">
        <v>0</v>
      </c>
      <c r="BQ66" s="187">
        <v>0</v>
      </c>
      <c r="BR66" s="187">
        <v>0</v>
      </c>
      <c r="BS66" s="187">
        <v>0</v>
      </c>
      <c r="BT66" s="187">
        <v>0</v>
      </c>
      <c r="BU66" s="187">
        <v>0</v>
      </c>
      <c r="BV66" s="187">
        <v>0</v>
      </c>
      <c r="BW66" s="187">
        <v>0</v>
      </c>
      <c r="BX66" s="187">
        <v>0</v>
      </c>
      <c r="BY66" s="187">
        <v>0</v>
      </c>
      <c r="BZ66" s="187">
        <v>0</v>
      </c>
      <c r="CA66" s="187">
        <v>0</v>
      </c>
      <c r="CB66" s="187">
        <v>0</v>
      </c>
      <c r="CC66" s="187">
        <v>0</v>
      </c>
      <c r="CD66" s="187">
        <v>0</v>
      </c>
      <c r="CE66" s="187">
        <v>0</v>
      </c>
      <c r="CF66" s="187">
        <v>0</v>
      </c>
      <c r="CG66" s="187">
        <v>0</v>
      </c>
      <c r="CH66" s="187">
        <v>0</v>
      </c>
      <c r="CI66" s="187">
        <v>0</v>
      </c>
      <c r="CJ66" s="187">
        <v>0</v>
      </c>
      <c r="CK66" s="187">
        <v>0</v>
      </c>
      <c r="CL66" s="187">
        <v>0</v>
      </c>
      <c r="CM66" s="187">
        <v>0</v>
      </c>
      <c r="CN66" s="187">
        <v>0</v>
      </c>
      <c r="CO66" s="187">
        <v>0</v>
      </c>
      <c r="CP66" s="187">
        <v>0</v>
      </c>
      <c r="CQ66" s="187">
        <v>0</v>
      </c>
      <c r="CR66" s="187">
        <v>0</v>
      </c>
      <c r="CS66" s="187">
        <v>0</v>
      </c>
      <c r="CT66" s="187">
        <v>0</v>
      </c>
      <c r="CU66" s="187">
        <v>0</v>
      </c>
      <c r="CV66" s="187">
        <v>0</v>
      </c>
      <c r="CW66" s="187">
        <v>0</v>
      </c>
      <c r="CX66" s="187">
        <v>0</v>
      </c>
      <c r="CY66" s="187">
        <v>0</v>
      </c>
      <c r="CZ66" s="187">
        <v>0</v>
      </c>
      <c r="DA66" s="187">
        <v>0</v>
      </c>
      <c r="DB66" s="187">
        <v>0</v>
      </c>
      <c r="DC66" s="187">
        <v>0</v>
      </c>
      <c r="DD66" s="187">
        <v>0</v>
      </c>
      <c r="DE66" s="187">
        <v>0</v>
      </c>
      <c r="DF66" s="187">
        <v>0</v>
      </c>
      <c r="DG66" s="187">
        <v>0</v>
      </c>
      <c r="DH66" s="187">
        <v>0</v>
      </c>
      <c r="DI66" s="187">
        <v>0</v>
      </c>
      <c r="DJ66" s="187">
        <v>0</v>
      </c>
      <c r="DK66" s="187">
        <v>0</v>
      </c>
      <c r="DL66" s="187">
        <v>0</v>
      </c>
      <c r="DM66" s="187">
        <v>0</v>
      </c>
      <c r="DN66" s="187">
        <v>0</v>
      </c>
      <c r="DO66" s="187">
        <v>0</v>
      </c>
      <c r="DP66" s="187">
        <v>0</v>
      </c>
      <c r="DQ66" s="187">
        <v>0</v>
      </c>
      <c r="DR66" s="187">
        <v>0</v>
      </c>
      <c r="DS66" s="187">
        <v>0</v>
      </c>
      <c r="DT66" s="187">
        <v>0</v>
      </c>
      <c r="DU66" s="187">
        <v>0</v>
      </c>
      <c r="DV66" s="187">
        <v>0</v>
      </c>
      <c r="DW66" s="187">
        <v>0</v>
      </c>
      <c r="DX66" s="187">
        <v>0</v>
      </c>
      <c r="DY66" s="187">
        <v>0</v>
      </c>
      <c r="DZ66" s="187">
        <v>0</v>
      </c>
      <c r="EA66" s="187">
        <v>0</v>
      </c>
      <c r="EB66" s="187">
        <v>0</v>
      </c>
      <c r="EC66" s="187">
        <v>0</v>
      </c>
      <c r="ED66" s="187">
        <v>0</v>
      </c>
      <c r="EE66" s="187">
        <v>0</v>
      </c>
      <c r="EF66" s="187">
        <v>0</v>
      </c>
      <c r="EG66" s="187">
        <v>0</v>
      </c>
      <c r="EH66" s="187">
        <v>0</v>
      </c>
      <c r="EI66" s="187">
        <v>0</v>
      </c>
      <c r="EJ66" s="187">
        <v>0</v>
      </c>
      <c r="EK66" s="187">
        <v>0</v>
      </c>
      <c r="EL66" s="187">
        <v>0</v>
      </c>
      <c r="EM66" s="187">
        <v>0</v>
      </c>
      <c r="EN66" s="187">
        <v>0</v>
      </c>
      <c r="EO66" s="187">
        <v>0</v>
      </c>
      <c r="EP66" s="187">
        <v>0</v>
      </c>
      <c r="EQ66" s="187">
        <v>0</v>
      </c>
      <c r="ER66" s="187">
        <v>0</v>
      </c>
      <c r="ES66" s="187">
        <v>0</v>
      </c>
      <c r="ET66" s="187">
        <v>0</v>
      </c>
      <c r="EU66" s="187">
        <v>0</v>
      </c>
      <c r="EV66" s="187">
        <v>0</v>
      </c>
      <c r="EW66" s="187">
        <v>0</v>
      </c>
      <c r="EX66" s="187">
        <v>0</v>
      </c>
      <c r="EY66" s="187">
        <v>0</v>
      </c>
      <c r="EZ66" s="187">
        <v>0</v>
      </c>
      <c r="FA66" s="187">
        <v>0</v>
      </c>
      <c r="FB66" s="187">
        <v>0</v>
      </c>
      <c r="FC66" s="187">
        <v>0</v>
      </c>
      <c r="FD66" s="187">
        <v>0</v>
      </c>
      <c r="FE66" s="187">
        <v>0</v>
      </c>
      <c r="FF66" s="187">
        <v>0</v>
      </c>
      <c r="FG66" s="187">
        <v>0</v>
      </c>
      <c r="FH66" s="187">
        <v>0</v>
      </c>
      <c r="FI66" s="187">
        <v>0</v>
      </c>
      <c r="FJ66" s="187">
        <v>0</v>
      </c>
      <c r="FK66" s="187">
        <v>0</v>
      </c>
      <c r="FL66" s="187">
        <v>0</v>
      </c>
      <c r="FM66" s="187">
        <v>0</v>
      </c>
      <c r="FN66" s="187">
        <v>0</v>
      </c>
      <c r="FO66" s="187">
        <v>0</v>
      </c>
      <c r="FP66" s="187">
        <v>0</v>
      </c>
      <c r="FQ66" s="187">
        <v>0</v>
      </c>
      <c r="FR66" s="187">
        <v>0</v>
      </c>
      <c r="FS66" s="187">
        <v>0</v>
      </c>
      <c r="FT66" s="187">
        <v>0</v>
      </c>
      <c r="FU66" s="187">
        <v>0</v>
      </c>
      <c r="FV66" s="187">
        <v>0</v>
      </c>
      <c r="FW66" s="187">
        <v>0</v>
      </c>
      <c r="FX66" s="187">
        <v>0</v>
      </c>
      <c r="FY66" s="187">
        <v>0</v>
      </c>
      <c r="FZ66" s="187">
        <v>0</v>
      </c>
      <c r="GA66" s="187">
        <v>0</v>
      </c>
      <c r="GB66" s="187">
        <v>0</v>
      </c>
      <c r="GC66" s="187">
        <v>0</v>
      </c>
      <c r="GD66" s="187">
        <v>0</v>
      </c>
      <c r="GE66" s="187">
        <v>0</v>
      </c>
      <c r="GF66" s="187">
        <v>0</v>
      </c>
      <c r="GG66" s="187">
        <v>0</v>
      </c>
      <c r="GH66" s="187">
        <v>0</v>
      </c>
      <c r="GI66" s="187">
        <v>0</v>
      </c>
      <c r="GJ66" s="187">
        <v>0</v>
      </c>
      <c r="GK66" s="187">
        <v>0</v>
      </c>
      <c r="GL66" s="187">
        <v>0</v>
      </c>
      <c r="GM66" s="187">
        <v>0</v>
      </c>
      <c r="GN66" s="187">
        <v>0</v>
      </c>
      <c r="GO66" s="187">
        <v>0</v>
      </c>
      <c r="GP66" s="187">
        <v>0</v>
      </c>
      <c r="GQ66" s="187">
        <v>0</v>
      </c>
      <c r="GR66" s="187">
        <v>0</v>
      </c>
      <c r="GS66" s="187">
        <v>0</v>
      </c>
      <c r="GT66" s="187">
        <v>0</v>
      </c>
      <c r="GU66" s="187">
        <v>0</v>
      </c>
      <c r="GV66" s="187">
        <v>0</v>
      </c>
      <c r="GW66" s="187">
        <v>0</v>
      </c>
      <c r="GX66" s="187">
        <v>0</v>
      </c>
      <c r="GY66" s="187">
        <v>0</v>
      </c>
      <c r="GZ66" s="187">
        <v>0</v>
      </c>
    </row>
    <row r="67" spans="1:208" x14ac:dyDescent="0.35">
      <c r="A67" s="4"/>
      <c r="B67" s="21"/>
      <c r="C67" s="160"/>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c r="EO67" s="187"/>
      <c r="EP67" s="187"/>
      <c r="EQ67" s="187"/>
      <c r="ER67" s="187"/>
      <c r="ES67" s="187"/>
      <c r="ET67" s="187"/>
      <c r="EU67" s="187"/>
      <c r="EV67" s="187"/>
      <c r="EW67" s="187"/>
      <c r="EX67" s="187"/>
      <c r="EY67" s="187"/>
      <c r="EZ67" s="187"/>
      <c r="FA67" s="187"/>
      <c r="FB67" s="187"/>
      <c r="FC67" s="187"/>
      <c r="FD67" s="187"/>
      <c r="FE67" s="187"/>
      <c r="FF67" s="187"/>
      <c r="FG67" s="187"/>
      <c r="FH67" s="187"/>
      <c r="FI67" s="187"/>
      <c r="FJ67" s="187"/>
      <c r="FK67" s="187"/>
      <c r="FL67" s="187"/>
      <c r="FM67" s="187"/>
      <c r="FN67" s="187"/>
      <c r="FO67" s="187"/>
      <c r="FP67" s="187"/>
      <c r="FQ67" s="187"/>
      <c r="FR67" s="187"/>
      <c r="FS67" s="187"/>
      <c r="FT67" s="187"/>
      <c r="FU67" s="187"/>
      <c r="FV67" s="187"/>
      <c r="FW67" s="187"/>
      <c r="FX67" s="187"/>
      <c r="FY67" s="187"/>
      <c r="FZ67" s="187"/>
      <c r="GA67" s="187"/>
      <c r="GB67" s="187"/>
      <c r="GC67" s="187"/>
      <c r="GD67" s="187"/>
      <c r="GE67" s="187"/>
      <c r="GF67" s="187"/>
      <c r="GG67" s="187"/>
      <c r="GH67" s="187"/>
      <c r="GI67" s="187"/>
      <c r="GJ67" s="187"/>
      <c r="GK67" s="187"/>
      <c r="GL67" s="187"/>
      <c r="GM67" s="187"/>
      <c r="GO67" s="187"/>
      <c r="GP67" s="187"/>
      <c r="GQ67" s="187"/>
      <c r="GT67" s="187"/>
      <c r="GU67" s="187"/>
      <c r="GV67" s="187"/>
      <c r="GW67" s="187"/>
      <c r="GX67" s="187"/>
      <c r="GZ67" s="187"/>
    </row>
    <row r="68" spans="1:208" x14ac:dyDescent="0.35">
      <c r="A68" s="189" t="s">
        <v>151</v>
      </c>
      <c r="B68" s="23"/>
      <c r="C68" s="167"/>
      <c r="D68" s="190">
        <v>0</v>
      </c>
      <c r="E68" s="190">
        <v>0</v>
      </c>
      <c r="F68" s="190">
        <v>0</v>
      </c>
      <c r="G68" s="190">
        <v>0</v>
      </c>
      <c r="H68" s="190">
        <v>0</v>
      </c>
      <c r="I68" s="190">
        <v>0</v>
      </c>
      <c r="J68" s="190">
        <v>0</v>
      </c>
      <c r="K68" s="190">
        <v>0</v>
      </c>
      <c r="L68" s="190">
        <v>0</v>
      </c>
      <c r="M68" s="190">
        <v>0</v>
      </c>
      <c r="N68" s="190">
        <v>0</v>
      </c>
      <c r="O68" s="190">
        <v>0</v>
      </c>
      <c r="P68" s="190">
        <v>0</v>
      </c>
      <c r="Q68" s="190">
        <v>0</v>
      </c>
      <c r="R68" s="190">
        <v>0</v>
      </c>
      <c r="S68" s="190">
        <v>0</v>
      </c>
      <c r="T68" s="190">
        <v>0</v>
      </c>
      <c r="U68" s="190">
        <v>0</v>
      </c>
      <c r="V68" s="190">
        <v>0</v>
      </c>
      <c r="W68" s="190">
        <v>0</v>
      </c>
      <c r="X68" s="190">
        <v>0</v>
      </c>
      <c r="Y68" s="190">
        <v>0</v>
      </c>
      <c r="Z68" s="190">
        <v>0</v>
      </c>
      <c r="AA68" s="190">
        <v>0</v>
      </c>
      <c r="AB68" s="190">
        <v>0</v>
      </c>
      <c r="AC68" s="190">
        <v>0</v>
      </c>
      <c r="AD68" s="190">
        <v>0</v>
      </c>
      <c r="AE68" s="190">
        <v>0</v>
      </c>
      <c r="AF68" s="190">
        <v>0</v>
      </c>
      <c r="AG68" s="190">
        <v>0</v>
      </c>
      <c r="AH68" s="190">
        <v>0</v>
      </c>
      <c r="AI68" s="190">
        <v>0</v>
      </c>
      <c r="AJ68" s="190">
        <v>0</v>
      </c>
      <c r="AK68" s="190">
        <v>0</v>
      </c>
      <c r="AL68" s="190">
        <v>0</v>
      </c>
      <c r="AM68" s="190">
        <v>0</v>
      </c>
      <c r="AN68" s="190">
        <v>0</v>
      </c>
      <c r="AO68" s="190">
        <v>0</v>
      </c>
      <c r="AP68" s="190">
        <v>0</v>
      </c>
      <c r="AQ68" s="190">
        <v>0</v>
      </c>
      <c r="AR68" s="190">
        <v>0</v>
      </c>
      <c r="AS68" s="190">
        <v>0</v>
      </c>
      <c r="AT68" s="190">
        <v>0</v>
      </c>
      <c r="AU68" s="190">
        <v>0</v>
      </c>
      <c r="AV68" s="190">
        <v>0</v>
      </c>
      <c r="AW68" s="190">
        <v>0</v>
      </c>
      <c r="AX68" s="190">
        <v>0</v>
      </c>
      <c r="AY68" s="190">
        <v>0</v>
      </c>
      <c r="AZ68" s="190">
        <v>0</v>
      </c>
      <c r="BA68" s="190">
        <v>4.2593406593406595E-2</v>
      </c>
      <c r="BB68" s="190">
        <v>0.96899999999999997</v>
      </c>
      <c r="BC68" s="190">
        <v>0.96899999999999997</v>
      </c>
      <c r="BD68" s="190">
        <v>0.96899999999999997</v>
      </c>
      <c r="BE68" s="190">
        <v>0.96899999999999997</v>
      </c>
      <c r="BF68" s="190">
        <v>0.96899999999999997</v>
      </c>
      <c r="BG68" s="190">
        <v>0.96899999999999997</v>
      </c>
      <c r="BH68" s="190">
        <v>0.96899999999999997</v>
      </c>
      <c r="BI68" s="190">
        <v>0.96899999999999997</v>
      </c>
      <c r="BJ68" s="190">
        <v>0.96899999999999997</v>
      </c>
      <c r="BK68" s="190">
        <v>0.96899999999999997</v>
      </c>
      <c r="BL68" s="190">
        <v>0.96899999999999997</v>
      </c>
      <c r="BM68" s="190">
        <v>0.96899999999999997</v>
      </c>
      <c r="BN68" s="190">
        <v>0.96899999999999997</v>
      </c>
      <c r="BO68" s="190">
        <v>0.96899999999999997</v>
      </c>
      <c r="BP68" s="190">
        <v>1.31</v>
      </c>
      <c r="BQ68" s="190">
        <v>1.31</v>
      </c>
      <c r="BR68" s="190">
        <v>1.31</v>
      </c>
      <c r="BS68" s="190">
        <v>1.31</v>
      </c>
      <c r="BT68" s="190">
        <v>1.31</v>
      </c>
      <c r="BU68" s="190">
        <v>1.31</v>
      </c>
      <c r="BV68" s="190">
        <v>1.31</v>
      </c>
      <c r="BW68" s="190">
        <v>1.31</v>
      </c>
      <c r="BX68" s="190">
        <v>1.31</v>
      </c>
      <c r="BY68" s="190">
        <v>1.31</v>
      </c>
      <c r="BZ68" s="190">
        <v>1.31</v>
      </c>
      <c r="CA68" s="190">
        <v>1.31</v>
      </c>
      <c r="CB68" s="190">
        <v>1.31</v>
      </c>
      <c r="CC68" s="190">
        <v>1.31</v>
      </c>
      <c r="CD68" s="190">
        <v>1.31</v>
      </c>
      <c r="CE68" s="190">
        <v>1.31</v>
      </c>
      <c r="CF68" s="190">
        <v>1.31</v>
      </c>
      <c r="CG68" s="190">
        <v>1.31</v>
      </c>
      <c r="CH68" s="190">
        <v>1.31</v>
      </c>
      <c r="CI68" s="190">
        <v>1.31</v>
      </c>
      <c r="CJ68" s="190">
        <v>1.31</v>
      </c>
      <c r="CK68" s="190">
        <v>1.31</v>
      </c>
      <c r="CL68" s="190">
        <v>1.31</v>
      </c>
      <c r="CM68" s="190">
        <v>1.31</v>
      </c>
      <c r="CN68" s="190">
        <v>1.31</v>
      </c>
      <c r="CO68" s="190">
        <v>1.31</v>
      </c>
      <c r="CP68" s="190">
        <v>1.31</v>
      </c>
      <c r="CQ68" s="190">
        <v>1.31</v>
      </c>
      <c r="CR68" s="190">
        <v>1.31</v>
      </c>
      <c r="CS68" s="190">
        <v>1.31</v>
      </c>
      <c r="CT68" s="190">
        <v>1.31</v>
      </c>
      <c r="CU68" s="190">
        <v>1.31</v>
      </c>
      <c r="CV68" s="190">
        <v>1.31</v>
      </c>
      <c r="CW68" s="190">
        <v>1.31</v>
      </c>
      <c r="CX68" s="190">
        <v>1.31</v>
      </c>
      <c r="CY68" s="190">
        <v>1.31</v>
      </c>
      <c r="CZ68" s="190">
        <v>1.31</v>
      </c>
      <c r="DA68" s="190">
        <v>1.31</v>
      </c>
      <c r="DB68" s="190">
        <v>1.31</v>
      </c>
      <c r="DC68" s="190">
        <v>1.31</v>
      </c>
      <c r="DD68" s="190">
        <v>1.31</v>
      </c>
      <c r="DE68" s="190">
        <v>1.31</v>
      </c>
      <c r="DF68" s="190">
        <v>1.31</v>
      </c>
      <c r="DG68" s="190">
        <v>2</v>
      </c>
      <c r="DH68" s="190">
        <v>2</v>
      </c>
      <c r="DI68" s="190">
        <v>2</v>
      </c>
      <c r="DJ68" s="190">
        <v>2</v>
      </c>
      <c r="DK68" s="190">
        <v>2</v>
      </c>
      <c r="DL68" s="190">
        <v>2</v>
      </c>
      <c r="DM68" s="190">
        <v>2</v>
      </c>
      <c r="DN68" s="190">
        <v>2</v>
      </c>
      <c r="DO68" s="190">
        <v>2</v>
      </c>
      <c r="DP68" s="190">
        <v>2</v>
      </c>
      <c r="DQ68" s="190">
        <v>2</v>
      </c>
      <c r="DR68" s="190">
        <v>2</v>
      </c>
      <c r="DS68" s="190">
        <v>2</v>
      </c>
      <c r="DT68" s="190">
        <v>2</v>
      </c>
      <c r="DU68" s="190">
        <v>2</v>
      </c>
      <c r="DV68" s="190">
        <v>2</v>
      </c>
      <c r="DW68" s="190">
        <v>2</v>
      </c>
      <c r="DX68" s="190">
        <v>2</v>
      </c>
      <c r="DY68" s="190">
        <v>2</v>
      </c>
      <c r="DZ68" s="190">
        <v>2</v>
      </c>
      <c r="EA68" s="190">
        <v>2</v>
      </c>
      <c r="EB68" s="190">
        <v>2</v>
      </c>
      <c r="EC68" s="190">
        <v>2</v>
      </c>
      <c r="ED68" s="190">
        <v>2</v>
      </c>
      <c r="EE68" s="190">
        <v>2</v>
      </c>
      <c r="EF68" s="190">
        <v>2</v>
      </c>
      <c r="EG68" s="190">
        <v>2</v>
      </c>
      <c r="EH68" s="190">
        <v>2</v>
      </c>
      <c r="EI68" s="190">
        <v>2</v>
      </c>
      <c r="EJ68" s="190">
        <v>2</v>
      </c>
      <c r="EK68" s="190">
        <v>2</v>
      </c>
      <c r="EL68" s="190">
        <v>2</v>
      </c>
      <c r="EM68" s="190">
        <v>2</v>
      </c>
      <c r="EN68" s="190">
        <v>2</v>
      </c>
      <c r="EO68" s="190">
        <v>2</v>
      </c>
      <c r="EP68" s="190">
        <v>2</v>
      </c>
      <c r="EQ68" s="190">
        <v>2</v>
      </c>
      <c r="ER68" s="190">
        <v>2</v>
      </c>
      <c r="ES68" s="190">
        <v>2</v>
      </c>
      <c r="ET68" s="190">
        <v>2</v>
      </c>
      <c r="EU68" s="190">
        <v>2</v>
      </c>
      <c r="EV68" s="190">
        <v>2</v>
      </c>
      <c r="EW68" s="190">
        <v>2</v>
      </c>
      <c r="EX68" s="190">
        <v>2</v>
      </c>
      <c r="EY68" s="190">
        <v>2</v>
      </c>
      <c r="EZ68" s="190">
        <v>2</v>
      </c>
      <c r="FA68" s="190">
        <v>2</v>
      </c>
      <c r="FB68" s="190">
        <v>2</v>
      </c>
      <c r="FC68" s="190">
        <v>2</v>
      </c>
      <c r="FD68" s="190">
        <v>2</v>
      </c>
      <c r="FE68" s="190">
        <v>2</v>
      </c>
      <c r="FF68" s="190">
        <v>2</v>
      </c>
      <c r="FG68" s="190">
        <v>2</v>
      </c>
      <c r="FH68" s="190">
        <v>2</v>
      </c>
      <c r="FI68" s="190">
        <v>2</v>
      </c>
      <c r="FJ68" s="190">
        <v>2</v>
      </c>
      <c r="FK68" s="190">
        <v>2</v>
      </c>
      <c r="FL68" s="190">
        <v>2</v>
      </c>
      <c r="FM68" s="190">
        <v>2</v>
      </c>
      <c r="FN68" s="190">
        <v>2</v>
      </c>
      <c r="FO68" s="190">
        <v>2</v>
      </c>
      <c r="FP68" s="190">
        <v>2</v>
      </c>
      <c r="FQ68" s="190">
        <v>2</v>
      </c>
      <c r="FR68" s="190">
        <v>2</v>
      </c>
      <c r="FS68" s="190">
        <v>2</v>
      </c>
      <c r="FT68" s="190">
        <v>2</v>
      </c>
      <c r="FU68" s="190">
        <v>2</v>
      </c>
      <c r="FV68" s="190">
        <v>2</v>
      </c>
      <c r="FW68" s="190">
        <v>2</v>
      </c>
      <c r="FX68" s="190">
        <v>2</v>
      </c>
      <c r="FY68" s="190">
        <v>2</v>
      </c>
      <c r="FZ68" s="190">
        <v>2</v>
      </c>
      <c r="GA68" s="190">
        <v>2</v>
      </c>
      <c r="GB68" s="190">
        <v>2</v>
      </c>
      <c r="GC68" s="190">
        <v>2</v>
      </c>
      <c r="GD68" s="190">
        <v>2</v>
      </c>
      <c r="GE68" s="190">
        <v>2</v>
      </c>
      <c r="GF68" s="190">
        <v>2</v>
      </c>
      <c r="GG68" s="190">
        <v>2</v>
      </c>
      <c r="GH68" s="190">
        <v>2</v>
      </c>
      <c r="GI68" s="190">
        <v>2</v>
      </c>
      <c r="GJ68" s="190">
        <v>2</v>
      </c>
      <c r="GK68" s="190">
        <v>2</v>
      </c>
      <c r="GL68" s="190">
        <v>2</v>
      </c>
      <c r="GM68" s="190">
        <v>2</v>
      </c>
      <c r="GN68" s="190">
        <v>2</v>
      </c>
      <c r="GO68" s="190">
        <v>2</v>
      </c>
      <c r="GP68" s="190">
        <v>2</v>
      </c>
      <c r="GQ68" s="190">
        <v>2</v>
      </c>
      <c r="GR68" s="190">
        <v>2</v>
      </c>
      <c r="GS68" s="190">
        <v>2</v>
      </c>
      <c r="GT68" s="190">
        <v>2</v>
      </c>
      <c r="GU68" s="190">
        <v>2</v>
      </c>
      <c r="GV68" s="190">
        <v>2</v>
      </c>
      <c r="GW68" s="190">
        <v>2</v>
      </c>
      <c r="GX68" s="190">
        <v>2</v>
      </c>
      <c r="GY68" s="190">
        <v>2</v>
      </c>
      <c r="GZ68" s="190">
        <v>2</v>
      </c>
    </row>
    <row r="69" spans="1:208" x14ac:dyDescent="0.35">
      <c r="A69" s="18" t="s">
        <v>30</v>
      </c>
      <c r="B69" s="22">
        <v>31954</v>
      </c>
      <c r="D69" s="187">
        <v>0</v>
      </c>
      <c r="E69" s="187">
        <v>0</v>
      </c>
      <c r="F69" s="187">
        <v>0</v>
      </c>
      <c r="G69" s="187">
        <v>0</v>
      </c>
      <c r="H69" s="187">
        <v>0</v>
      </c>
      <c r="I69" s="187">
        <v>0</v>
      </c>
      <c r="J69" s="187">
        <v>0</v>
      </c>
      <c r="K69" s="187">
        <v>0</v>
      </c>
      <c r="L69" s="187">
        <v>0</v>
      </c>
      <c r="M69" s="187">
        <v>0</v>
      </c>
      <c r="N69" s="187">
        <v>0</v>
      </c>
      <c r="O69" s="187">
        <v>0</v>
      </c>
      <c r="P69" s="187">
        <v>0</v>
      </c>
      <c r="Q69" s="187">
        <v>0</v>
      </c>
      <c r="R69" s="187">
        <v>0</v>
      </c>
      <c r="S69" s="187">
        <v>0</v>
      </c>
      <c r="T69" s="187">
        <v>0</v>
      </c>
      <c r="U69" s="187">
        <v>0</v>
      </c>
      <c r="V69" s="187">
        <v>0</v>
      </c>
      <c r="W69" s="187">
        <v>0</v>
      </c>
      <c r="X69" s="187">
        <v>0</v>
      </c>
      <c r="Y69" s="187">
        <v>0</v>
      </c>
      <c r="Z69" s="187">
        <v>0</v>
      </c>
      <c r="AA69" s="187">
        <v>0</v>
      </c>
      <c r="AB69" s="187">
        <v>0</v>
      </c>
      <c r="AC69" s="187">
        <v>0</v>
      </c>
      <c r="AD69" s="187">
        <v>0</v>
      </c>
      <c r="AE69" s="187">
        <v>0</v>
      </c>
      <c r="AF69" s="187">
        <v>0</v>
      </c>
      <c r="AG69" s="187">
        <v>0</v>
      </c>
      <c r="AH69" s="187">
        <v>0</v>
      </c>
      <c r="AI69" s="187">
        <v>0</v>
      </c>
      <c r="AJ69" s="187">
        <v>0</v>
      </c>
      <c r="AK69" s="187">
        <v>0</v>
      </c>
      <c r="AL69" s="187">
        <v>0</v>
      </c>
      <c r="AM69" s="187">
        <v>0</v>
      </c>
      <c r="AN69" s="187">
        <v>0</v>
      </c>
      <c r="AO69" s="187">
        <v>0</v>
      </c>
      <c r="AP69" s="187">
        <v>0</v>
      </c>
      <c r="AQ69" s="187">
        <v>0</v>
      </c>
      <c r="AR69" s="187">
        <v>0</v>
      </c>
      <c r="AS69" s="187">
        <v>0</v>
      </c>
      <c r="AT69" s="187">
        <v>0</v>
      </c>
      <c r="AU69" s="187">
        <v>0</v>
      </c>
      <c r="AV69" s="187">
        <v>0</v>
      </c>
      <c r="AW69" s="187">
        <v>0</v>
      </c>
      <c r="AX69" s="187">
        <v>0</v>
      </c>
      <c r="AY69" s="187">
        <v>0</v>
      </c>
      <c r="AZ69" s="187">
        <v>0</v>
      </c>
      <c r="BA69" s="187">
        <v>4.2593406593406595E-2</v>
      </c>
      <c r="BB69" s="187">
        <v>0.96899999999999997</v>
      </c>
      <c r="BC69" s="187">
        <v>0.96899999999999997</v>
      </c>
      <c r="BD69" s="187">
        <v>0.96899999999999997</v>
      </c>
      <c r="BE69" s="187">
        <v>0.96899999999999997</v>
      </c>
      <c r="BF69" s="187">
        <v>0.96899999999999997</v>
      </c>
      <c r="BG69" s="187">
        <v>0.96899999999999997</v>
      </c>
      <c r="BH69" s="187">
        <v>0.96899999999999997</v>
      </c>
      <c r="BI69" s="187">
        <v>0.96899999999999997</v>
      </c>
      <c r="BJ69" s="187">
        <v>0.96899999999999997</v>
      </c>
      <c r="BK69" s="187">
        <v>0.96899999999999997</v>
      </c>
      <c r="BL69" s="187">
        <v>0.96899999999999997</v>
      </c>
      <c r="BM69" s="187">
        <v>0.96899999999999997</v>
      </c>
      <c r="BN69" s="187">
        <v>0.96899999999999997</v>
      </c>
      <c r="BO69" s="187">
        <v>0.96899999999999997</v>
      </c>
      <c r="BP69" s="187">
        <v>1.31</v>
      </c>
      <c r="BQ69" s="187">
        <v>1.31</v>
      </c>
      <c r="BR69" s="187">
        <v>1.31</v>
      </c>
      <c r="BS69" s="187">
        <v>1.31</v>
      </c>
      <c r="BT69" s="187">
        <v>1.31</v>
      </c>
      <c r="BU69" s="187">
        <v>1.31</v>
      </c>
      <c r="BV69" s="187">
        <v>1.31</v>
      </c>
      <c r="BW69" s="187">
        <v>1.31</v>
      </c>
      <c r="BX69" s="187">
        <v>1.31</v>
      </c>
      <c r="BY69" s="187">
        <v>1.31</v>
      </c>
      <c r="BZ69" s="187">
        <v>1.31</v>
      </c>
      <c r="CA69" s="187">
        <v>1.31</v>
      </c>
      <c r="CB69" s="187">
        <v>1.31</v>
      </c>
      <c r="CC69" s="187">
        <v>1.31</v>
      </c>
      <c r="CD69" s="187">
        <v>1.31</v>
      </c>
      <c r="CE69" s="187">
        <v>1.31</v>
      </c>
      <c r="CF69" s="187">
        <v>1.31</v>
      </c>
      <c r="CG69" s="187">
        <v>1.31</v>
      </c>
      <c r="CH69" s="187">
        <v>1.31</v>
      </c>
      <c r="CI69" s="187">
        <v>1.31</v>
      </c>
      <c r="CJ69" s="187">
        <v>1.31</v>
      </c>
      <c r="CK69" s="187">
        <v>1.31</v>
      </c>
      <c r="CL69" s="187">
        <v>1.31</v>
      </c>
      <c r="CM69" s="187">
        <v>1.31</v>
      </c>
      <c r="CN69" s="187">
        <v>1.31</v>
      </c>
      <c r="CO69" s="187">
        <v>1.31</v>
      </c>
      <c r="CP69" s="187">
        <v>1.31</v>
      </c>
      <c r="CQ69" s="187">
        <v>1.31</v>
      </c>
      <c r="CR69" s="187">
        <v>1.31</v>
      </c>
      <c r="CS69" s="187">
        <v>1.31</v>
      </c>
      <c r="CT69" s="187">
        <v>1.31</v>
      </c>
      <c r="CU69" s="187">
        <v>1.31</v>
      </c>
      <c r="CV69" s="187">
        <v>1.31</v>
      </c>
      <c r="CW69" s="187">
        <v>1.31</v>
      </c>
      <c r="CX69" s="187">
        <v>1.31</v>
      </c>
      <c r="CY69" s="187">
        <v>1.31</v>
      </c>
      <c r="CZ69" s="187">
        <v>1.31</v>
      </c>
      <c r="DA69" s="187">
        <v>1.31</v>
      </c>
      <c r="DB69" s="187">
        <v>1.31</v>
      </c>
      <c r="DC69" s="187">
        <v>1.31</v>
      </c>
      <c r="DD69" s="187">
        <v>1.31</v>
      </c>
      <c r="DE69" s="187">
        <v>1.31</v>
      </c>
      <c r="DF69" s="187">
        <v>1.31</v>
      </c>
      <c r="DG69" s="187">
        <v>2</v>
      </c>
      <c r="DH69" s="187">
        <v>2</v>
      </c>
      <c r="DI69" s="187">
        <v>2</v>
      </c>
      <c r="DJ69" s="187">
        <v>2</v>
      </c>
      <c r="DK69" s="187">
        <v>2</v>
      </c>
      <c r="DL69" s="187">
        <v>2</v>
      </c>
      <c r="DM69" s="187">
        <v>2</v>
      </c>
      <c r="DN69" s="187">
        <v>2</v>
      </c>
      <c r="DO69" s="187">
        <v>2</v>
      </c>
      <c r="DP69" s="187">
        <v>2</v>
      </c>
      <c r="DQ69" s="187">
        <v>2</v>
      </c>
      <c r="DR69" s="187">
        <v>2</v>
      </c>
      <c r="DS69" s="187">
        <v>2</v>
      </c>
      <c r="DT69" s="187">
        <v>2</v>
      </c>
      <c r="DU69" s="187">
        <v>2</v>
      </c>
      <c r="DV69" s="187">
        <v>2</v>
      </c>
      <c r="DW69" s="187">
        <v>2</v>
      </c>
      <c r="DX69" s="187">
        <v>2</v>
      </c>
      <c r="DY69" s="187">
        <v>2</v>
      </c>
      <c r="DZ69" s="187">
        <v>2</v>
      </c>
      <c r="EA69" s="187">
        <v>2</v>
      </c>
      <c r="EB69" s="187">
        <v>2</v>
      </c>
      <c r="EC69" s="187">
        <v>2</v>
      </c>
      <c r="ED69" s="187">
        <v>2</v>
      </c>
      <c r="EE69" s="187">
        <v>2</v>
      </c>
      <c r="EF69" s="187">
        <v>2</v>
      </c>
      <c r="EG69" s="187">
        <v>2</v>
      </c>
      <c r="EH69" s="187">
        <v>2</v>
      </c>
      <c r="EI69" s="187">
        <v>2</v>
      </c>
      <c r="EJ69" s="187">
        <v>2</v>
      </c>
      <c r="EK69" s="187">
        <v>2</v>
      </c>
      <c r="EL69" s="187">
        <v>2</v>
      </c>
      <c r="EM69" s="187">
        <v>2</v>
      </c>
      <c r="EN69" s="187">
        <v>2</v>
      </c>
      <c r="EO69" s="187">
        <v>2</v>
      </c>
      <c r="EP69" s="187">
        <v>2</v>
      </c>
      <c r="EQ69" s="187">
        <v>2</v>
      </c>
      <c r="ER69" s="187">
        <v>2</v>
      </c>
      <c r="ES69" s="187">
        <v>2</v>
      </c>
      <c r="ET69" s="187">
        <v>2</v>
      </c>
      <c r="EU69" s="187">
        <v>2</v>
      </c>
      <c r="EV69" s="187">
        <v>2</v>
      </c>
      <c r="EW69" s="187">
        <v>2</v>
      </c>
      <c r="EX69" s="187">
        <v>2</v>
      </c>
      <c r="EY69" s="187">
        <v>2</v>
      </c>
      <c r="EZ69" s="187">
        <v>2</v>
      </c>
      <c r="FA69" s="187">
        <v>2</v>
      </c>
      <c r="FB69" s="187">
        <v>2</v>
      </c>
      <c r="FC69" s="187">
        <v>2</v>
      </c>
      <c r="FD69" s="187">
        <v>2</v>
      </c>
      <c r="FE69" s="187">
        <v>2</v>
      </c>
      <c r="FF69" s="187">
        <v>2</v>
      </c>
      <c r="FG69" s="187">
        <v>2</v>
      </c>
      <c r="FH69" s="187">
        <v>2</v>
      </c>
      <c r="FI69" s="187">
        <v>2</v>
      </c>
      <c r="FJ69" s="187">
        <v>2</v>
      </c>
      <c r="FK69" s="187">
        <v>2</v>
      </c>
      <c r="FL69" s="187">
        <v>2</v>
      </c>
      <c r="FM69" s="187">
        <v>2</v>
      </c>
      <c r="FN69" s="187">
        <v>2</v>
      </c>
      <c r="FO69" s="187">
        <v>2</v>
      </c>
      <c r="FP69" s="187">
        <v>2</v>
      </c>
      <c r="FQ69" s="187">
        <v>2</v>
      </c>
      <c r="FR69" s="187">
        <v>2</v>
      </c>
      <c r="FS69" s="187">
        <v>2</v>
      </c>
      <c r="FT69" s="187">
        <v>2</v>
      </c>
      <c r="FU69" s="187">
        <v>2</v>
      </c>
      <c r="FV69" s="187">
        <v>2</v>
      </c>
      <c r="FW69" s="187">
        <v>2</v>
      </c>
      <c r="FX69" s="187">
        <v>2</v>
      </c>
      <c r="FY69" s="187">
        <v>2</v>
      </c>
      <c r="FZ69" s="187">
        <v>2</v>
      </c>
      <c r="GA69" s="187">
        <v>2</v>
      </c>
      <c r="GB69" s="187">
        <v>2</v>
      </c>
      <c r="GC69" s="187">
        <v>2</v>
      </c>
      <c r="GD69" s="187">
        <v>2</v>
      </c>
      <c r="GE69" s="187">
        <v>2</v>
      </c>
      <c r="GF69" s="187">
        <v>2</v>
      </c>
      <c r="GG69" s="187">
        <v>2</v>
      </c>
      <c r="GH69" s="187">
        <v>2</v>
      </c>
      <c r="GI69" s="187">
        <v>2</v>
      </c>
      <c r="GJ69" s="187">
        <v>2</v>
      </c>
      <c r="GK69" s="187">
        <v>2</v>
      </c>
      <c r="GL69" s="187">
        <v>2</v>
      </c>
      <c r="GM69" s="187">
        <v>2</v>
      </c>
      <c r="GN69" s="187">
        <v>2</v>
      </c>
      <c r="GO69" s="187">
        <v>2</v>
      </c>
      <c r="GP69" s="187">
        <v>2</v>
      </c>
      <c r="GQ69" s="187">
        <v>2</v>
      </c>
      <c r="GR69" s="187">
        <v>2</v>
      </c>
      <c r="GS69" s="187">
        <v>2</v>
      </c>
      <c r="GT69" s="187">
        <v>2</v>
      </c>
      <c r="GU69" s="187">
        <v>2</v>
      </c>
      <c r="GV69" s="187">
        <v>2</v>
      </c>
      <c r="GW69" s="187">
        <v>2</v>
      </c>
      <c r="GX69" s="187">
        <v>2</v>
      </c>
      <c r="GY69" s="187">
        <v>2</v>
      </c>
      <c r="GZ69" s="187">
        <v>2</v>
      </c>
    </row>
    <row r="70" spans="1:208" x14ac:dyDescent="0.35">
      <c r="A70" s="4"/>
      <c r="B70" s="21"/>
      <c r="C70" s="160"/>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187"/>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87"/>
      <c r="GN70" s="187"/>
      <c r="GO70" s="187"/>
      <c r="GP70" s="187"/>
      <c r="GQ70" s="187"/>
      <c r="GR70" s="187"/>
      <c r="GS70" s="187"/>
      <c r="GT70" s="187"/>
      <c r="GU70" s="187"/>
      <c r="GV70" s="187"/>
      <c r="GW70" s="187"/>
      <c r="GX70" s="187"/>
      <c r="GY70" s="187"/>
      <c r="GZ70" s="187"/>
    </row>
    <row r="71" spans="1:208" ht="16.5" x14ac:dyDescent="0.35">
      <c r="A71" s="189" t="s">
        <v>152</v>
      </c>
      <c r="B71" s="25">
        <v>31686</v>
      </c>
      <c r="C71" s="168"/>
      <c r="D71" s="156">
        <v>0</v>
      </c>
      <c r="E71" s="156">
        <v>0</v>
      </c>
      <c r="F71" s="156">
        <v>0</v>
      </c>
      <c r="G71" s="156">
        <v>0</v>
      </c>
      <c r="H71" s="156">
        <v>0</v>
      </c>
      <c r="I71" s="156">
        <v>0</v>
      </c>
      <c r="J71" s="156">
        <v>0</v>
      </c>
      <c r="K71" s="156">
        <v>0</v>
      </c>
      <c r="L71" s="156">
        <v>0</v>
      </c>
      <c r="M71" s="156">
        <v>0</v>
      </c>
      <c r="N71" s="156">
        <v>0</v>
      </c>
      <c r="O71" s="156">
        <v>0</v>
      </c>
      <c r="P71" s="156">
        <v>0</v>
      </c>
      <c r="Q71" s="156">
        <v>0</v>
      </c>
      <c r="R71" s="156">
        <v>0</v>
      </c>
      <c r="S71" s="156">
        <v>0</v>
      </c>
      <c r="T71" s="156">
        <v>0</v>
      </c>
      <c r="U71" s="156">
        <v>0</v>
      </c>
      <c r="V71" s="156">
        <v>0</v>
      </c>
      <c r="W71" s="156">
        <v>0</v>
      </c>
      <c r="X71" s="156">
        <v>0</v>
      </c>
      <c r="Y71" s="156">
        <v>0</v>
      </c>
      <c r="Z71" s="156">
        <v>0</v>
      </c>
      <c r="AA71" s="156">
        <v>0</v>
      </c>
      <c r="AB71" s="156">
        <v>0</v>
      </c>
      <c r="AC71" s="156">
        <v>0</v>
      </c>
      <c r="AD71" s="156">
        <v>0</v>
      </c>
      <c r="AE71" s="156">
        <v>0</v>
      </c>
      <c r="AF71" s="156">
        <v>0</v>
      </c>
      <c r="AG71" s="156">
        <v>0</v>
      </c>
      <c r="AH71" s="156">
        <v>0</v>
      </c>
      <c r="AI71" s="156">
        <v>0</v>
      </c>
      <c r="AJ71" s="156">
        <v>0</v>
      </c>
      <c r="AK71" s="156">
        <v>0</v>
      </c>
      <c r="AL71" s="156">
        <v>0</v>
      </c>
      <c r="AM71" s="156">
        <v>0</v>
      </c>
      <c r="AN71" s="156">
        <v>0</v>
      </c>
      <c r="AO71" s="156">
        <v>0</v>
      </c>
      <c r="AP71" s="156">
        <v>0</v>
      </c>
      <c r="AQ71" s="156">
        <v>0</v>
      </c>
      <c r="AR71" s="156">
        <v>0</v>
      </c>
      <c r="AS71" s="156">
        <v>0</v>
      </c>
      <c r="AT71" s="156">
        <v>0</v>
      </c>
      <c r="AU71" s="156">
        <v>0</v>
      </c>
      <c r="AV71" s="156">
        <v>0</v>
      </c>
      <c r="AW71" s="156">
        <v>0</v>
      </c>
      <c r="AX71" s="156">
        <v>0</v>
      </c>
      <c r="AY71" s="156">
        <v>0</v>
      </c>
      <c r="AZ71" s="156">
        <v>0</v>
      </c>
      <c r="BA71" s="156">
        <v>0</v>
      </c>
      <c r="BB71" s="156">
        <v>0</v>
      </c>
      <c r="BC71" s="156">
        <v>0.1</v>
      </c>
      <c r="BD71" s="156">
        <v>0.1</v>
      </c>
      <c r="BE71" s="156">
        <v>0.1</v>
      </c>
      <c r="BF71" s="156">
        <v>0.1</v>
      </c>
      <c r="BG71" s="156">
        <v>0.1</v>
      </c>
      <c r="BH71" s="156">
        <v>0.1</v>
      </c>
      <c r="BI71" s="156">
        <v>0.1</v>
      </c>
      <c r="BJ71" s="156">
        <v>0.1</v>
      </c>
      <c r="BK71" s="156">
        <v>0.1</v>
      </c>
      <c r="BL71" s="156">
        <v>0.1</v>
      </c>
      <c r="BM71" s="156">
        <v>0.1</v>
      </c>
      <c r="BN71" s="156">
        <v>0.1</v>
      </c>
      <c r="BO71" s="156">
        <v>0.125</v>
      </c>
      <c r="BP71" s="156">
        <v>0.125</v>
      </c>
      <c r="BQ71" s="156">
        <v>0.125</v>
      </c>
      <c r="BR71" s="156">
        <v>0.125</v>
      </c>
      <c r="BS71" s="156">
        <v>0.125</v>
      </c>
      <c r="BT71" s="156">
        <v>0.125</v>
      </c>
      <c r="BU71" s="156">
        <v>0.125</v>
      </c>
      <c r="BV71" s="156">
        <v>0.125</v>
      </c>
      <c r="BW71" s="156">
        <v>0.125</v>
      </c>
      <c r="BX71" s="156">
        <v>0.125</v>
      </c>
      <c r="BY71" s="156">
        <v>0.125</v>
      </c>
      <c r="BZ71" s="156">
        <v>0.125</v>
      </c>
      <c r="CA71" s="156">
        <v>0.125</v>
      </c>
      <c r="CB71" s="156">
        <v>0.125</v>
      </c>
      <c r="CC71" s="156">
        <v>0.125</v>
      </c>
      <c r="CD71" s="156">
        <v>0.125</v>
      </c>
      <c r="CE71" s="156">
        <v>0.125</v>
      </c>
      <c r="CF71" s="156">
        <v>0.125</v>
      </c>
      <c r="CG71" s="156">
        <v>0.125</v>
      </c>
      <c r="CH71" s="156">
        <v>0.125</v>
      </c>
      <c r="CI71" s="156">
        <v>0.125</v>
      </c>
      <c r="CJ71" s="156">
        <v>0.125</v>
      </c>
      <c r="CK71" s="156">
        <v>0.125</v>
      </c>
      <c r="CL71" s="156">
        <v>0.125</v>
      </c>
      <c r="CM71" s="156">
        <v>0.125</v>
      </c>
      <c r="CN71" s="156">
        <v>0.125</v>
      </c>
      <c r="CO71" s="156">
        <v>0.125</v>
      </c>
      <c r="CP71" s="156">
        <v>0.125</v>
      </c>
      <c r="CQ71" s="156">
        <v>0.125</v>
      </c>
      <c r="CR71" s="156">
        <v>0.125</v>
      </c>
      <c r="CS71" s="156">
        <v>0.125</v>
      </c>
      <c r="CT71" s="156">
        <v>0.125</v>
      </c>
      <c r="CU71" s="156">
        <v>0.125</v>
      </c>
      <c r="CV71" s="156">
        <v>0.125</v>
      </c>
      <c r="CW71" s="156">
        <v>0.125</v>
      </c>
      <c r="CX71" s="156">
        <v>0.125</v>
      </c>
      <c r="CY71" s="156">
        <v>0.125</v>
      </c>
      <c r="CZ71" s="156">
        <v>0.125</v>
      </c>
      <c r="DA71" s="156">
        <v>0.125</v>
      </c>
      <c r="DB71" s="156">
        <v>0.125</v>
      </c>
      <c r="DC71" s="156">
        <v>0.125</v>
      </c>
      <c r="DD71" s="156">
        <v>0.125</v>
      </c>
      <c r="DE71" s="156">
        <v>0.125</v>
      </c>
      <c r="DF71" s="156">
        <v>0.125</v>
      </c>
      <c r="DG71" s="156">
        <v>0.125</v>
      </c>
      <c r="DH71" s="156">
        <v>0.125</v>
      </c>
      <c r="DI71" s="156">
        <v>0.125</v>
      </c>
      <c r="DJ71" s="156">
        <v>0.125</v>
      </c>
      <c r="DK71" s="156">
        <v>0.125</v>
      </c>
      <c r="DL71" s="156">
        <v>0.125</v>
      </c>
      <c r="DM71" s="156">
        <v>0.125</v>
      </c>
      <c r="DN71" s="156">
        <v>0.125</v>
      </c>
      <c r="DO71" s="156">
        <v>0.125</v>
      </c>
      <c r="DP71" s="156">
        <v>0.125</v>
      </c>
      <c r="DQ71" s="156">
        <v>0.125</v>
      </c>
      <c r="DR71" s="156">
        <v>0.125</v>
      </c>
      <c r="DS71" s="156">
        <v>0.125</v>
      </c>
      <c r="DT71" s="156">
        <v>0.125</v>
      </c>
      <c r="DU71" s="156">
        <v>0.125</v>
      </c>
      <c r="DV71" s="156">
        <v>0.125</v>
      </c>
      <c r="DW71" s="156">
        <v>0.125</v>
      </c>
      <c r="DX71" s="156">
        <v>0.125</v>
      </c>
      <c r="DY71" s="156">
        <v>0.125</v>
      </c>
      <c r="DZ71" s="156">
        <v>0.125</v>
      </c>
      <c r="EA71" s="156">
        <v>0.125</v>
      </c>
      <c r="EB71" s="156">
        <v>0.125</v>
      </c>
      <c r="EC71" s="156">
        <v>0.125</v>
      </c>
      <c r="ED71" s="156">
        <v>0.125</v>
      </c>
      <c r="EE71" s="156">
        <v>0.125</v>
      </c>
      <c r="EF71" s="156">
        <v>0.125</v>
      </c>
      <c r="EG71" s="156">
        <v>0.125</v>
      </c>
      <c r="EH71" s="156">
        <v>0.125</v>
      </c>
      <c r="EI71" s="156">
        <v>0.125</v>
      </c>
      <c r="EJ71" s="156">
        <v>0.125</v>
      </c>
      <c r="EK71" s="156">
        <v>0.125</v>
      </c>
      <c r="EL71" s="156">
        <v>0.125</v>
      </c>
      <c r="EM71" s="156">
        <v>0.125</v>
      </c>
      <c r="EN71" s="156">
        <v>0.125</v>
      </c>
      <c r="EO71" s="156">
        <v>0.125</v>
      </c>
      <c r="EP71" s="156">
        <v>0.125</v>
      </c>
      <c r="EQ71" s="156">
        <v>0.125</v>
      </c>
      <c r="ER71" s="156">
        <v>0.125</v>
      </c>
      <c r="ES71" s="156">
        <v>0.125</v>
      </c>
      <c r="ET71" s="156">
        <v>0.125</v>
      </c>
      <c r="EU71" s="156">
        <v>0.15</v>
      </c>
      <c r="EV71" s="156">
        <v>0.15</v>
      </c>
      <c r="EW71" s="156">
        <v>0.15</v>
      </c>
      <c r="EX71" s="156">
        <v>0.15</v>
      </c>
      <c r="EY71" s="156">
        <v>0.15</v>
      </c>
      <c r="EZ71" s="156">
        <v>0.15</v>
      </c>
      <c r="FA71" s="156">
        <v>0.15</v>
      </c>
      <c r="FB71" s="156">
        <v>0.15</v>
      </c>
      <c r="FC71" s="156">
        <v>0.15</v>
      </c>
      <c r="FD71" s="156">
        <v>0.15</v>
      </c>
      <c r="FE71" s="156">
        <v>0.15</v>
      </c>
      <c r="FF71" s="156">
        <v>0.15</v>
      </c>
      <c r="FG71" s="156">
        <v>0.15</v>
      </c>
      <c r="FH71" s="156">
        <v>0.15</v>
      </c>
      <c r="FI71" s="156">
        <v>0.15</v>
      </c>
      <c r="FJ71" s="156">
        <v>0.15</v>
      </c>
      <c r="FK71" s="156">
        <v>0.15</v>
      </c>
      <c r="FL71" s="156">
        <v>0.15</v>
      </c>
      <c r="FM71" s="156">
        <v>0.15</v>
      </c>
      <c r="FN71" s="156">
        <v>0.15</v>
      </c>
      <c r="FO71" s="156">
        <v>0.15</v>
      </c>
      <c r="FP71" s="156">
        <v>0.15</v>
      </c>
      <c r="FQ71" s="156">
        <v>0.15</v>
      </c>
      <c r="FR71" s="156">
        <v>0.15</v>
      </c>
      <c r="FS71" s="156">
        <v>0.15</v>
      </c>
      <c r="FT71" s="156">
        <v>0.15</v>
      </c>
      <c r="FU71" s="156">
        <v>0.15</v>
      </c>
      <c r="FV71" s="156">
        <v>0.15</v>
      </c>
      <c r="FW71" s="156">
        <v>0.15</v>
      </c>
      <c r="FX71" s="156">
        <v>0.15</v>
      </c>
      <c r="FY71" s="156">
        <v>0.15</v>
      </c>
      <c r="FZ71" s="156">
        <v>0.15</v>
      </c>
      <c r="GA71" s="156">
        <v>0.15</v>
      </c>
      <c r="GB71" s="156">
        <v>0.15</v>
      </c>
      <c r="GC71" s="156">
        <v>0.15</v>
      </c>
      <c r="GD71" s="156">
        <v>0.15</v>
      </c>
      <c r="GE71" s="156">
        <v>0.15</v>
      </c>
      <c r="GF71" s="156">
        <v>0.15</v>
      </c>
      <c r="GG71" s="156">
        <v>0.15</v>
      </c>
      <c r="GH71" s="156">
        <v>0.15</v>
      </c>
      <c r="GI71" s="156">
        <v>0.15</v>
      </c>
      <c r="GJ71" s="156">
        <v>0.15</v>
      </c>
      <c r="GK71" s="156">
        <v>0.15</v>
      </c>
      <c r="GL71" s="156">
        <v>0.15</v>
      </c>
      <c r="GM71" s="156">
        <v>0.15</v>
      </c>
      <c r="GN71" s="156">
        <v>0.15</v>
      </c>
      <c r="GO71" s="156">
        <v>0.15</v>
      </c>
      <c r="GP71" s="156">
        <v>0.15</v>
      </c>
      <c r="GQ71" s="156">
        <v>0.15</v>
      </c>
      <c r="GR71" s="156">
        <v>0.15</v>
      </c>
      <c r="GS71" s="156">
        <v>0.15</v>
      </c>
      <c r="GT71" s="156">
        <v>0.15</v>
      </c>
      <c r="GU71" s="156">
        <v>0.15</v>
      </c>
      <c r="GV71" s="156">
        <v>0.15</v>
      </c>
      <c r="GW71" s="156">
        <v>0.15</v>
      </c>
      <c r="GX71" s="156">
        <v>0.15</v>
      </c>
      <c r="GY71" s="156">
        <v>0.15</v>
      </c>
      <c r="GZ71" s="156">
        <v>0.15</v>
      </c>
    </row>
    <row r="72" spans="1:208" x14ac:dyDescent="0.35">
      <c r="A72" s="4"/>
      <c r="B72" s="21"/>
      <c r="C72" s="160"/>
      <c r="EX72" s="152"/>
    </row>
    <row r="73" spans="1:208" x14ac:dyDescent="0.35">
      <c r="A73" s="4"/>
      <c r="B73" s="21"/>
      <c r="C73" s="160"/>
      <c r="EX73" s="152"/>
    </row>
    <row r="74" spans="1:208" x14ac:dyDescent="0.35">
      <c r="A74" s="189" t="s">
        <v>12</v>
      </c>
      <c r="B74" s="192"/>
      <c r="C74" s="169"/>
    </row>
    <row r="75" spans="1:208" x14ac:dyDescent="0.35">
      <c r="A75" s="212" t="s">
        <v>46</v>
      </c>
      <c r="B75" s="212"/>
      <c r="C75" s="212"/>
    </row>
    <row r="76" spans="1:208" x14ac:dyDescent="0.35">
      <c r="A76" s="212" t="s">
        <v>31</v>
      </c>
      <c r="B76" s="212"/>
      <c r="C76" s="212"/>
    </row>
    <row r="77" spans="1:208" x14ac:dyDescent="0.35">
      <c r="A77" s="212" t="s">
        <v>32</v>
      </c>
      <c r="B77" s="212"/>
      <c r="C77" s="212"/>
    </row>
    <row r="78" spans="1:208" x14ac:dyDescent="0.35">
      <c r="A78" s="212" t="s">
        <v>33</v>
      </c>
      <c r="B78" s="212"/>
      <c r="C78" s="212"/>
    </row>
    <row r="79" spans="1:208" x14ac:dyDescent="0.35">
      <c r="A79" s="212" t="s">
        <v>35</v>
      </c>
      <c r="B79" s="212"/>
      <c r="C79" s="212"/>
    </row>
    <row r="80" spans="1:208" ht="60" customHeight="1" x14ac:dyDescent="0.35">
      <c r="A80" s="212" t="s">
        <v>36</v>
      </c>
      <c r="B80" s="212"/>
      <c r="C80" s="212"/>
    </row>
    <row r="81" spans="1:153" ht="60" customHeight="1" x14ac:dyDescent="0.35">
      <c r="A81" s="212" t="s">
        <v>110</v>
      </c>
      <c r="B81" s="212"/>
      <c r="C81" s="212"/>
    </row>
    <row r="82" spans="1:153" x14ac:dyDescent="0.35">
      <c r="A82" s="193"/>
      <c r="B82" s="192"/>
      <c r="C82" s="169"/>
    </row>
    <row r="83" spans="1:153" x14ac:dyDescent="0.35">
      <c r="A83" s="193"/>
      <c r="B83" s="192"/>
      <c r="C83" s="169"/>
    </row>
    <row r="84" spans="1:153" x14ac:dyDescent="0.35">
      <c r="A84" s="193"/>
      <c r="B84" s="192"/>
      <c r="C84" s="169"/>
    </row>
    <row r="85" spans="1:153" x14ac:dyDescent="0.35">
      <c r="A85" s="193"/>
      <c r="B85" s="192"/>
      <c r="C85" s="169"/>
    </row>
    <row r="86" spans="1:153" x14ac:dyDescent="0.35">
      <c r="A86" s="193"/>
      <c r="B86" s="192"/>
      <c r="C86" s="169"/>
    </row>
    <row r="87" spans="1:153" x14ac:dyDescent="0.35">
      <c r="A87" s="193"/>
      <c r="B87" s="192"/>
      <c r="C87" s="169"/>
    </row>
    <row r="88" spans="1:153" x14ac:dyDescent="0.35">
      <c r="A88" s="193"/>
      <c r="B88" s="192"/>
      <c r="C88" s="169"/>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c r="EO88" s="127"/>
      <c r="EP88" s="127"/>
      <c r="EQ88" s="127"/>
      <c r="ER88" s="127"/>
      <c r="ES88" s="127"/>
      <c r="ET88" s="127"/>
      <c r="EU88" s="127"/>
      <c r="EV88" s="127"/>
      <c r="EW88" s="127"/>
    </row>
    <row r="89" spans="1:153" x14ac:dyDescent="0.35">
      <c r="A89" s="193"/>
      <c r="B89" s="192"/>
      <c r="C89" s="169"/>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c r="EN89" s="127"/>
      <c r="EO89" s="127"/>
      <c r="EP89" s="127"/>
      <c r="EQ89" s="127"/>
      <c r="ER89" s="127"/>
      <c r="ES89" s="127"/>
      <c r="ET89" s="127"/>
      <c r="EU89" s="127"/>
      <c r="EV89" s="127"/>
      <c r="EW89" s="127"/>
    </row>
    <row r="90" spans="1:153" x14ac:dyDescent="0.35">
      <c r="A90" s="193"/>
      <c r="B90" s="192"/>
      <c r="C90" s="169"/>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c r="EO90" s="127"/>
      <c r="EP90" s="127"/>
      <c r="EQ90" s="127"/>
      <c r="ER90" s="127"/>
      <c r="ES90" s="127"/>
      <c r="ET90" s="127"/>
      <c r="EU90" s="127"/>
      <c r="EV90" s="127"/>
      <c r="EW90" s="127"/>
    </row>
    <row r="91" spans="1:153" x14ac:dyDescent="0.35">
      <c r="A91" s="193"/>
      <c r="B91" s="192"/>
      <c r="C91" s="169"/>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c r="EN91" s="127"/>
      <c r="EO91" s="127"/>
      <c r="EP91" s="127"/>
      <c r="EQ91" s="127"/>
      <c r="ER91" s="127"/>
      <c r="ES91" s="127"/>
      <c r="ET91" s="127"/>
      <c r="EU91" s="127"/>
      <c r="EV91" s="127"/>
      <c r="EW91" s="127"/>
    </row>
    <row r="92" spans="1:153" x14ac:dyDescent="0.35">
      <c r="A92" s="193"/>
      <c r="B92" s="192"/>
      <c r="C92" s="169"/>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c r="EN92" s="127"/>
      <c r="EO92" s="127"/>
      <c r="EP92" s="127"/>
      <c r="EQ92" s="127"/>
      <c r="ER92" s="127"/>
      <c r="ES92" s="127"/>
      <c r="ET92" s="127"/>
      <c r="EU92" s="127"/>
      <c r="EV92" s="127"/>
      <c r="EW92" s="127"/>
    </row>
    <row r="93" spans="1:153" x14ac:dyDescent="0.35">
      <c r="A93" s="193"/>
      <c r="B93" s="192"/>
      <c r="C93" s="169"/>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c r="EN93" s="127"/>
      <c r="EO93" s="127"/>
      <c r="EP93" s="127"/>
      <c r="EQ93" s="127"/>
      <c r="ER93" s="127"/>
      <c r="ES93" s="127"/>
      <c r="ET93" s="127"/>
      <c r="EU93" s="127"/>
      <c r="EV93" s="127"/>
      <c r="EW93" s="127"/>
    </row>
    <row r="94" spans="1:153" x14ac:dyDescent="0.35">
      <c r="A94" s="193"/>
      <c r="B94" s="192"/>
      <c r="C94" s="169"/>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27"/>
      <c r="DJ94" s="127"/>
      <c r="DK94" s="127"/>
      <c r="DL94" s="127"/>
      <c r="DM94" s="127"/>
      <c r="DN94" s="127"/>
      <c r="DO94" s="127"/>
      <c r="DP94" s="127"/>
      <c r="DQ94" s="127"/>
      <c r="DR94" s="127"/>
      <c r="DS94" s="127"/>
      <c r="DT94" s="127"/>
      <c r="DU94" s="127"/>
      <c r="DV94" s="127"/>
      <c r="DW94" s="127"/>
      <c r="DX94" s="127"/>
      <c r="DY94" s="127"/>
      <c r="DZ94" s="127"/>
      <c r="EA94" s="127"/>
      <c r="EB94" s="127"/>
      <c r="EC94" s="127"/>
      <c r="ED94" s="127"/>
      <c r="EE94" s="127"/>
      <c r="EF94" s="127"/>
      <c r="EG94" s="127"/>
      <c r="EH94" s="127"/>
      <c r="EI94" s="127"/>
      <c r="EJ94" s="127"/>
      <c r="EK94" s="127"/>
      <c r="EL94" s="127"/>
      <c r="EM94" s="127"/>
      <c r="EN94" s="127"/>
      <c r="EO94" s="127"/>
      <c r="EP94" s="127"/>
      <c r="EQ94" s="127"/>
      <c r="ER94" s="127"/>
      <c r="ES94" s="127"/>
      <c r="ET94" s="127"/>
      <c r="EU94" s="127"/>
      <c r="EV94" s="127"/>
      <c r="EW94" s="127"/>
    </row>
  </sheetData>
  <mergeCells count="7">
    <mergeCell ref="A80:C80"/>
    <mergeCell ref="A81:C81"/>
    <mergeCell ref="A75:C75"/>
    <mergeCell ref="A76:C76"/>
    <mergeCell ref="A77:C77"/>
    <mergeCell ref="A78:C78"/>
    <mergeCell ref="A79:C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FN61"/>
  <sheetViews>
    <sheetView zoomScale="50" zoomScaleNormal="50" workbookViewId="0">
      <pane xSplit="1" ySplit="10" topLeftCell="EV11" activePane="bottomRight" state="frozen"/>
      <selection activeCell="A8" sqref="A8"/>
      <selection pane="topRight" activeCell="A8" sqref="A8"/>
      <selection pane="bottomLeft" activeCell="A8" sqref="A8"/>
      <selection pane="bottomRight" activeCell="FI22" sqref="FI22"/>
    </sheetView>
  </sheetViews>
  <sheetFormatPr defaultColWidth="9.58203125" defaultRowHeight="14.5" x14ac:dyDescent="0.35"/>
  <cols>
    <col min="1" max="1" width="73.08203125" style="19" customWidth="1"/>
    <col min="2" max="115" width="9.58203125" style="152"/>
    <col min="116" max="164" width="9.58203125" style="127"/>
    <col min="165" max="16384" width="9.58203125" style="4"/>
  </cols>
  <sheetData>
    <row r="1" spans="1:170" x14ac:dyDescent="0.35">
      <c r="A1" s="177" t="s">
        <v>125</v>
      </c>
    </row>
    <row r="2" spans="1:170" x14ac:dyDescent="0.35">
      <c r="A2" s="4"/>
      <c r="B2" s="127"/>
      <c r="C2" s="127"/>
      <c r="D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row>
    <row r="3" spans="1:170" x14ac:dyDescent="0.3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row>
    <row r="4" spans="1:170" x14ac:dyDescent="0.35">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row>
    <row r="5" spans="1:170" x14ac:dyDescent="0.3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row>
    <row r="6" spans="1:170" x14ac:dyDescent="0.35">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row>
    <row r="7" spans="1:170" x14ac:dyDescent="0.35">
      <c r="A7" s="130"/>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row>
    <row r="8" spans="1:170" ht="21" x14ac:dyDescent="0.35">
      <c r="A8" s="179" t="s">
        <v>112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row>
    <row r="9" spans="1:170" x14ac:dyDescent="0.35">
      <c r="A9" s="103" t="s">
        <v>153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row>
    <row r="10" spans="1:170" x14ac:dyDescent="0.35">
      <c r="A10" s="181" t="s">
        <v>18</v>
      </c>
      <c r="B10" s="182">
        <v>30376</v>
      </c>
      <c r="C10" s="182">
        <v>30468</v>
      </c>
      <c r="D10" s="182">
        <v>30560</v>
      </c>
      <c r="E10" s="182">
        <v>30651</v>
      </c>
      <c r="F10" s="182">
        <v>30742</v>
      </c>
      <c r="G10" s="182">
        <v>30834</v>
      </c>
      <c r="H10" s="182">
        <v>30926</v>
      </c>
      <c r="I10" s="182">
        <v>31017</v>
      </c>
      <c r="J10" s="182">
        <v>31107</v>
      </c>
      <c r="K10" s="182">
        <v>31199</v>
      </c>
      <c r="L10" s="182">
        <v>31291</v>
      </c>
      <c r="M10" s="182">
        <v>31382</v>
      </c>
      <c r="N10" s="182">
        <v>31472</v>
      </c>
      <c r="O10" s="182">
        <v>31564</v>
      </c>
      <c r="P10" s="182">
        <v>31656</v>
      </c>
      <c r="Q10" s="182">
        <v>31747</v>
      </c>
      <c r="R10" s="182">
        <v>31837</v>
      </c>
      <c r="S10" s="182">
        <v>31929</v>
      </c>
      <c r="T10" s="182">
        <v>32021</v>
      </c>
      <c r="U10" s="182">
        <v>32112</v>
      </c>
      <c r="V10" s="182">
        <v>32203</v>
      </c>
      <c r="W10" s="182">
        <v>32295</v>
      </c>
      <c r="X10" s="182">
        <v>32387</v>
      </c>
      <c r="Y10" s="182">
        <v>32478</v>
      </c>
      <c r="Z10" s="182">
        <v>32568</v>
      </c>
      <c r="AA10" s="182">
        <v>32660</v>
      </c>
      <c r="AB10" s="182">
        <v>32752</v>
      </c>
      <c r="AC10" s="182">
        <v>32843</v>
      </c>
      <c r="AD10" s="182">
        <v>32933</v>
      </c>
      <c r="AE10" s="182">
        <v>33025</v>
      </c>
      <c r="AF10" s="182">
        <v>33117</v>
      </c>
      <c r="AG10" s="182">
        <v>33208</v>
      </c>
      <c r="AH10" s="182">
        <v>33298</v>
      </c>
      <c r="AI10" s="182">
        <v>33390</v>
      </c>
      <c r="AJ10" s="182">
        <v>33482</v>
      </c>
      <c r="AK10" s="182">
        <v>33573</v>
      </c>
      <c r="AL10" s="182">
        <v>33664</v>
      </c>
      <c r="AM10" s="182">
        <v>33756</v>
      </c>
      <c r="AN10" s="182">
        <v>33848</v>
      </c>
      <c r="AO10" s="182">
        <v>33939</v>
      </c>
      <c r="AP10" s="182">
        <v>34029</v>
      </c>
      <c r="AQ10" s="182">
        <v>34121</v>
      </c>
      <c r="AR10" s="182">
        <v>34213</v>
      </c>
      <c r="AS10" s="182">
        <v>34304</v>
      </c>
      <c r="AT10" s="182">
        <v>34394</v>
      </c>
      <c r="AU10" s="182">
        <v>34486</v>
      </c>
      <c r="AV10" s="182">
        <v>34578</v>
      </c>
      <c r="AW10" s="182">
        <v>34669</v>
      </c>
      <c r="AX10" s="182">
        <v>34759</v>
      </c>
      <c r="AY10" s="182">
        <v>34851</v>
      </c>
      <c r="AZ10" s="182">
        <v>34943</v>
      </c>
      <c r="BA10" s="182">
        <v>35034</v>
      </c>
      <c r="BB10" s="182">
        <v>35125</v>
      </c>
      <c r="BC10" s="182">
        <v>35217</v>
      </c>
      <c r="BD10" s="182">
        <v>35309</v>
      </c>
      <c r="BE10" s="182">
        <v>35400</v>
      </c>
      <c r="BF10" s="182">
        <v>35490</v>
      </c>
      <c r="BG10" s="182">
        <v>35582</v>
      </c>
      <c r="BH10" s="182">
        <v>35674</v>
      </c>
      <c r="BI10" s="182">
        <v>35765</v>
      </c>
      <c r="BJ10" s="182">
        <v>35855</v>
      </c>
      <c r="BK10" s="182">
        <v>35947</v>
      </c>
      <c r="BL10" s="182">
        <v>36039</v>
      </c>
      <c r="BM10" s="182">
        <v>36130</v>
      </c>
      <c r="BN10" s="182">
        <v>36220</v>
      </c>
      <c r="BO10" s="182">
        <v>36312</v>
      </c>
      <c r="BP10" s="182">
        <v>36404</v>
      </c>
      <c r="BQ10" s="182">
        <v>36495</v>
      </c>
      <c r="BR10" s="182">
        <v>36586</v>
      </c>
      <c r="BS10" s="182">
        <v>36678</v>
      </c>
      <c r="BT10" s="182">
        <v>36770</v>
      </c>
      <c r="BU10" s="182">
        <v>36861</v>
      </c>
      <c r="BV10" s="182">
        <v>36951</v>
      </c>
      <c r="BW10" s="182">
        <v>37043</v>
      </c>
      <c r="BX10" s="182">
        <v>37135</v>
      </c>
      <c r="BY10" s="182">
        <v>37226</v>
      </c>
      <c r="BZ10" s="182">
        <v>37316</v>
      </c>
      <c r="CA10" s="182">
        <v>37408</v>
      </c>
      <c r="CB10" s="182">
        <v>37500</v>
      </c>
      <c r="CC10" s="182">
        <v>37591</v>
      </c>
      <c r="CD10" s="182">
        <v>37681</v>
      </c>
      <c r="CE10" s="182">
        <v>37773</v>
      </c>
      <c r="CF10" s="182">
        <v>37865</v>
      </c>
      <c r="CG10" s="182">
        <v>37956</v>
      </c>
      <c r="CH10" s="182">
        <v>38047</v>
      </c>
      <c r="CI10" s="182">
        <v>38139</v>
      </c>
      <c r="CJ10" s="182">
        <v>38231</v>
      </c>
      <c r="CK10" s="182">
        <v>38322</v>
      </c>
      <c r="CL10" s="182">
        <v>38412</v>
      </c>
      <c r="CM10" s="182">
        <v>38504</v>
      </c>
      <c r="CN10" s="182">
        <v>38596</v>
      </c>
      <c r="CO10" s="182">
        <v>38687</v>
      </c>
      <c r="CP10" s="182">
        <v>38777</v>
      </c>
      <c r="CQ10" s="182">
        <v>38869</v>
      </c>
      <c r="CR10" s="182">
        <v>38961</v>
      </c>
      <c r="CS10" s="182">
        <v>39052</v>
      </c>
      <c r="CT10" s="182">
        <v>39142</v>
      </c>
      <c r="CU10" s="182">
        <v>39234</v>
      </c>
      <c r="CV10" s="182">
        <v>39326</v>
      </c>
      <c r="CW10" s="182">
        <v>39417</v>
      </c>
      <c r="CX10" s="182">
        <v>39508</v>
      </c>
      <c r="CY10" s="182">
        <v>39600</v>
      </c>
      <c r="CZ10" s="182">
        <v>39692</v>
      </c>
      <c r="DA10" s="182">
        <v>39783</v>
      </c>
      <c r="DB10" s="182">
        <v>39873</v>
      </c>
      <c r="DC10" s="182">
        <v>39965</v>
      </c>
      <c r="DD10" s="182">
        <v>40057</v>
      </c>
      <c r="DE10" s="182">
        <v>40148</v>
      </c>
      <c r="DF10" s="182">
        <v>40238</v>
      </c>
      <c r="DG10" s="182">
        <v>40330</v>
      </c>
      <c r="DH10" s="182">
        <v>40422</v>
      </c>
      <c r="DI10" s="182">
        <v>40513</v>
      </c>
      <c r="DJ10" s="182">
        <v>40603</v>
      </c>
      <c r="DK10" s="182">
        <v>40695</v>
      </c>
      <c r="DL10" s="182">
        <v>40787</v>
      </c>
      <c r="DM10" s="182">
        <v>40878</v>
      </c>
      <c r="DN10" s="182">
        <v>40969</v>
      </c>
      <c r="DO10" s="182">
        <v>41061</v>
      </c>
      <c r="DP10" s="182">
        <v>41153</v>
      </c>
      <c r="DQ10" s="182">
        <v>41244</v>
      </c>
      <c r="DR10" s="182">
        <v>41334</v>
      </c>
      <c r="DS10" s="182">
        <v>41426</v>
      </c>
      <c r="DT10" s="182">
        <v>41518</v>
      </c>
      <c r="DU10" s="182">
        <v>41609</v>
      </c>
      <c r="DV10" s="182">
        <v>41699</v>
      </c>
      <c r="DW10" s="182">
        <v>41791</v>
      </c>
      <c r="DX10" s="182">
        <v>41883</v>
      </c>
      <c r="DY10" s="182">
        <v>41974</v>
      </c>
      <c r="DZ10" s="182">
        <v>42064</v>
      </c>
      <c r="EA10" s="182">
        <v>42156</v>
      </c>
      <c r="EB10" s="182">
        <v>42248</v>
      </c>
      <c r="EC10" s="182">
        <v>42339</v>
      </c>
      <c r="ED10" s="182">
        <v>42430</v>
      </c>
      <c r="EE10" s="182">
        <v>42522</v>
      </c>
      <c r="EF10" s="182">
        <v>42614</v>
      </c>
      <c r="EG10" s="182">
        <v>42705</v>
      </c>
      <c r="EH10" s="182">
        <v>42795</v>
      </c>
      <c r="EI10" s="182">
        <v>42887</v>
      </c>
      <c r="EJ10" s="182">
        <v>42979</v>
      </c>
      <c r="EK10" s="182">
        <v>43070</v>
      </c>
      <c r="EL10" s="182">
        <v>43160</v>
      </c>
      <c r="EM10" s="182">
        <v>43252</v>
      </c>
      <c r="EN10" s="182">
        <v>43344</v>
      </c>
      <c r="EO10" s="182">
        <v>43435</v>
      </c>
      <c r="EP10" s="182">
        <v>43525</v>
      </c>
      <c r="EQ10" s="182">
        <v>43617</v>
      </c>
      <c r="ER10" s="182">
        <v>43709</v>
      </c>
      <c r="ES10" s="182">
        <v>43800</v>
      </c>
      <c r="ET10" s="182">
        <v>43891</v>
      </c>
      <c r="EU10" s="182">
        <v>43983</v>
      </c>
      <c r="EV10" s="182">
        <v>44075</v>
      </c>
      <c r="EW10" s="182">
        <v>44166</v>
      </c>
      <c r="EX10" s="182">
        <v>44256</v>
      </c>
      <c r="EY10" s="182">
        <v>44348</v>
      </c>
      <c r="EZ10" s="182">
        <v>44440</v>
      </c>
      <c r="FA10" s="182">
        <v>44531</v>
      </c>
      <c r="FB10" s="182">
        <v>44621</v>
      </c>
      <c r="FC10" s="182">
        <v>44713</v>
      </c>
      <c r="FD10" s="182">
        <v>44805</v>
      </c>
      <c r="FE10" s="182">
        <v>44896</v>
      </c>
      <c r="FF10" s="182">
        <v>44986</v>
      </c>
      <c r="FG10" s="182">
        <v>45078</v>
      </c>
      <c r="FH10" s="182">
        <v>45170</v>
      </c>
      <c r="FI10" s="182">
        <v>45261</v>
      </c>
      <c r="FJ10" s="182">
        <v>45352</v>
      </c>
      <c r="FK10" s="182">
        <v>45444</v>
      </c>
      <c r="FL10" s="182">
        <v>45536</v>
      </c>
      <c r="FM10" s="182">
        <v>45627</v>
      </c>
      <c r="FN10" s="182">
        <v>45717</v>
      </c>
    </row>
    <row r="11" spans="1:170" x14ac:dyDescent="0.35">
      <c r="A11" s="194" t="s">
        <v>39</v>
      </c>
      <c r="B11" s="19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FK11" s="127"/>
      <c r="FL11" s="127"/>
    </row>
    <row r="12" spans="1:170" ht="16.5" x14ac:dyDescent="0.35">
      <c r="A12" s="196" t="s">
        <v>60</v>
      </c>
      <c r="B12" s="26">
        <v>68</v>
      </c>
      <c r="C12" s="26">
        <v>68</v>
      </c>
      <c r="D12" s="26">
        <v>68</v>
      </c>
      <c r="E12" s="26">
        <v>68</v>
      </c>
      <c r="F12" s="26">
        <v>68</v>
      </c>
      <c r="G12" s="26">
        <v>68</v>
      </c>
      <c r="H12" s="26">
        <v>79</v>
      </c>
      <c r="I12" s="26">
        <v>86.166666670000097</v>
      </c>
      <c r="J12" s="26">
        <v>87</v>
      </c>
      <c r="K12" s="26">
        <v>96</v>
      </c>
      <c r="L12" s="26">
        <v>92.666666670000012</v>
      </c>
      <c r="M12" s="26">
        <v>87</v>
      </c>
      <c r="N12" s="26">
        <v>86.333333330000002</v>
      </c>
      <c r="O12" s="26">
        <v>79</v>
      </c>
      <c r="P12" s="26">
        <v>75</v>
      </c>
      <c r="Q12" s="26">
        <v>80.300000000000011</v>
      </c>
      <c r="R12" s="26">
        <v>85.000000000000028</v>
      </c>
      <c r="S12" s="26">
        <v>89</v>
      </c>
      <c r="T12" s="26">
        <v>88.999999999999986</v>
      </c>
      <c r="U12" s="26">
        <v>89</v>
      </c>
      <c r="V12" s="26">
        <v>89</v>
      </c>
      <c r="W12" s="26">
        <v>87.699999999999974</v>
      </c>
      <c r="X12" s="26">
        <v>87.200000000000031</v>
      </c>
      <c r="Y12" s="26">
        <v>86.400000000000063</v>
      </c>
      <c r="Z12" s="26">
        <v>85.90000000000002</v>
      </c>
      <c r="AA12" s="26">
        <v>89.200000000000017</v>
      </c>
      <c r="AB12" s="26">
        <v>89.300000000000026</v>
      </c>
      <c r="AC12" s="26">
        <v>89.200000000000017</v>
      </c>
      <c r="AD12" s="26">
        <v>90.1</v>
      </c>
      <c r="AE12" s="26">
        <v>90.400000000000091</v>
      </c>
      <c r="AF12" s="26">
        <v>92.5</v>
      </c>
      <c r="AG12" s="26">
        <v>105.60000000000001</v>
      </c>
      <c r="AH12" s="26">
        <v>97.699999999999989</v>
      </c>
      <c r="AI12" s="26">
        <v>92.3</v>
      </c>
      <c r="AJ12" s="26">
        <v>92.9</v>
      </c>
      <c r="AK12" s="26">
        <v>96</v>
      </c>
      <c r="AL12" s="26">
        <v>94.800000000000011</v>
      </c>
      <c r="AM12" s="26">
        <v>95</v>
      </c>
      <c r="AN12" s="26">
        <v>97.1</v>
      </c>
      <c r="AO12" s="26">
        <v>99.400000000000091</v>
      </c>
      <c r="AP12" s="26">
        <v>98.699999999999989</v>
      </c>
      <c r="AQ12" s="26">
        <v>97.5</v>
      </c>
      <c r="AR12" s="26">
        <v>93.7</v>
      </c>
      <c r="AS12" s="26">
        <v>91.699999999999989</v>
      </c>
      <c r="AT12" s="26">
        <v>88.300000000000011</v>
      </c>
      <c r="AU12" s="26">
        <v>88.599999999999952</v>
      </c>
      <c r="AV12" s="26">
        <v>91.300000000000011</v>
      </c>
      <c r="AW12" s="26">
        <v>91.600000000000009</v>
      </c>
      <c r="AX12" s="26">
        <v>90.899999999999991</v>
      </c>
      <c r="AY12" s="26">
        <v>90.9</v>
      </c>
      <c r="AZ12" s="26">
        <v>88.999999999999986</v>
      </c>
      <c r="BA12" s="26">
        <v>89.200000000000017</v>
      </c>
      <c r="BB12" s="26">
        <v>90.100000000000009</v>
      </c>
      <c r="BC12" s="26">
        <v>90.199999999999989</v>
      </c>
      <c r="BD12" s="26">
        <v>90.199999999999989</v>
      </c>
      <c r="BE12" s="26">
        <v>91.100000000000009</v>
      </c>
      <c r="BF12" s="26">
        <v>90.899999999999991</v>
      </c>
      <c r="BG12" s="26">
        <v>90.199999999999989</v>
      </c>
      <c r="BH12" s="26">
        <v>90.199999999999989</v>
      </c>
      <c r="BI12" s="26">
        <v>91</v>
      </c>
      <c r="BJ12" s="26">
        <v>88.999999999999986</v>
      </c>
      <c r="BK12" s="26">
        <v>83.90000000000002</v>
      </c>
      <c r="BL12" s="26">
        <v>83.800000000000026</v>
      </c>
      <c r="BM12" s="26">
        <v>82.8</v>
      </c>
      <c r="BN12" s="26">
        <v>80.899999999999991</v>
      </c>
      <c r="BO12" s="26">
        <v>80.400000000000048</v>
      </c>
      <c r="BP12" s="26">
        <v>86.80000000000004</v>
      </c>
      <c r="BQ12" s="26">
        <v>92.600000000000009</v>
      </c>
      <c r="BR12" s="26">
        <v>97.100000000000009</v>
      </c>
      <c r="BS12" s="26">
        <v>101.39999999999999</v>
      </c>
      <c r="BT12" s="26">
        <v>114.89999999999998</v>
      </c>
      <c r="BU12" s="26">
        <v>114.60000000000001</v>
      </c>
      <c r="BV12" s="26">
        <v>104.39999999999998</v>
      </c>
      <c r="BW12" s="26">
        <v>111.2</v>
      </c>
      <c r="BX12" s="26">
        <v>106.59999999999991</v>
      </c>
      <c r="BY12" s="26">
        <v>96.699999999999989</v>
      </c>
      <c r="BZ12" s="26">
        <v>97.000000000000057</v>
      </c>
      <c r="CA12" s="26">
        <v>106.80000000000001</v>
      </c>
      <c r="CB12" s="26">
        <v>104.2</v>
      </c>
      <c r="CC12" s="26">
        <v>103.60000000000002</v>
      </c>
      <c r="CD12" s="26">
        <v>110.2</v>
      </c>
      <c r="CE12" s="26">
        <v>99.300000000000011</v>
      </c>
      <c r="CF12" s="26">
        <v>106.4</v>
      </c>
      <c r="CG12" s="26">
        <v>104.2</v>
      </c>
      <c r="CH12" s="26">
        <v>109.80000000000001</v>
      </c>
      <c r="CI12" s="26">
        <v>118.40000000000009</v>
      </c>
      <c r="CJ12" s="26">
        <v>119.19999999999999</v>
      </c>
      <c r="CK12" s="26">
        <v>118.40000000000011</v>
      </c>
      <c r="CL12" s="26">
        <v>118.3</v>
      </c>
      <c r="CM12" s="26">
        <v>126.80000000000001</v>
      </c>
      <c r="CN12" s="26">
        <v>143.59999999999997</v>
      </c>
      <c r="CO12" s="26">
        <v>139.30000000000001</v>
      </c>
      <c r="CP12" s="26">
        <v>146.1</v>
      </c>
      <c r="CQ12" s="26">
        <v>167.89999999999998</v>
      </c>
      <c r="CR12" s="26">
        <v>166.59999999999997</v>
      </c>
      <c r="CS12" s="26">
        <v>140.90000000000009</v>
      </c>
      <c r="CT12" s="26">
        <v>142.30000000000001</v>
      </c>
      <c r="CU12" s="26">
        <v>153.79999999999998</v>
      </c>
      <c r="CV12" s="26">
        <v>156.6</v>
      </c>
      <c r="CW12" s="26">
        <v>165.00000000000003</v>
      </c>
      <c r="CX12" s="26">
        <v>171.60000000000002</v>
      </c>
      <c r="CY12" s="26">
        <v>193.70000000000002</v>
      </c>
      <c r="CZ12" s="26">
        <v>202.5</v>
      </c>
      <c r="DA12" s="26">
        <v>156.89999999999998</v>
      </c>
      <c r="DB12" s="26">
        <v>155.5</v>
      </c>
      <c r="DC12" s="26">
        <v>160.4</v>
      </c>
      <c r="DD12" s="26">
        <v>163.5</v>
      </c>
      <c r="DE12" s="26">
        <v>161.9</v>
      </c>
      <c r="DF12" s="26">
        <v>173.20000000000002</v>
      </c>
      <c r="DG12" s="26">
        <v>175.50000000000011</v>
      </c>
      <c r="DH12" s="26">
        <v>173.09999999999997</v>
      </c>
      <c r="DI12" s="26">
        <v>185</v>
      </c>
      <c r="DJ12" s="26">
        <v>203</v>
      </c>
      <c r="DK12" s="26">
        <v>211.10000000000031</v>
      </c>
      <c r="DL12" s="26">
        <v>203.8000000000001</v>
      </c>
      <c r="DM12" s="26">
        <v>205.49999999999994</v>
      </c>
      <c r="DN12" s="26">
        <v>210.30000000000049</v>
      </c>
      <c r="DO12" s="26">
        <v>211.09999999999991</v>
      </c>
      <c r="DP12" s="26">
        <v>209</v>
      </c>
      <c r="DQ12" s="26">
        <v>207.19999999999993</v>
      </c>
      <c r="DR12" s="26">
        <v>210.49999999999991</v>
      </c>
      <c r="DS12" s="26">
        <v>205.10000000000008</v>
      </c>
      <c r="DT12" s="26">
        <v>216.60000000000002</v>
      </c>
      <c r="DU12" s="26">
        <v>209.09999999999988</v>
      </c>
      <c r="DV12" s="26">
        <v>211.2</v>
      </c>
      <c r="DW12" s="26">
        <v>210.5</v>
      </c>
      <c r="DX12" s="26">
        <v>212.39999999999989</v>
      </c>
      <c r="DY12" s="26">
        <v>200.4</v>
      </c>
      <c r="DZ12" s="26">
        <v>178.79999999999998</v>
      </c>
      <c r="EA12" s="26">
        <v>194.60000000000011</v>
      </c>
      <c r="EB12" s="26">
        <v>197.9</v>
      </c>
      <c r="EC12" s="26">
        <v>183.49999999999994</v>
      </c>
      <c r="ED12" s="26">
        <v>169.00000000000011</v>
      </c>
      <c r="EE12" s="26">
        <v>178.10000000000002</v>
      </c>
      <c r="EF12" s="26">
        <v>175.3</v>
      </c>
      <c r="EG12" s="26">
        <v>182.40000000000003</v>
      </c>
      <c r="EH12" s="26">
        <v>189.8</v>
      </c>
      <c r="EI12" s="26">
        <v>186.09999999999988</v>
      </c>
      <c r="EJ12" s="26">
        <v>183.19999999999993</v>
      </c>
      <c r="EK12" s="26">
        <v>194.29999999999998</v>
      </c>
      <c r="EL12" s="26">
        <v>199.99999999999989</v>
      </c>
      <c r="EM12" s="26">
        <v>206.10000000000011</v>
      </c>
      <c r="EN12" s="26">
        <v>217.80000000000007</v>
      </c>
      <c r="EO12" s="26">
        <v>216.6</v>
      </c>
      <c r="EP12" s="26">
        <v>201.20000000000002</v>
      </c>
      <c r="EQ12" s="26">
        <v>213.1</v>
      </c>
      <c r="ER12" s="26">
        <v>211.1999999999999</v>
      </c>
      <c r="ES12" s="26">
        <v>213.99999999999989</v>
      </c>
      <c r="ET12" s="26">
        <v>208.90000000000003</v>
      </c>
      <c r="EU12" s="26">
        <v>183.00000000000003</v>
      </c>
      <c r="EV12" s="26">
        <v>186.40000000000003</v>
      </c>
      <c r="EW12" s="26">
        <v>186.8</v>
      </c>
      <c r="EX12" s="26">
        <v>200.29999999999995</v>
      </c>
      <c r="EY12" s="26">
        <v>212.90000000000003</v>
      </c>
      <c r="EZ12" s="26">
        <v>227.4</v>
      </c>
      <c r="FA12" s="26">
        <v>245.39999999999998</v>
      </c>
      <c r="FB12" s="26">
        <v>266.80000000000018</v>
      </c>
      <c r="FC12" s="26">
        <v>283.70000000000033</v>
      </c>
      <c r="FD12" s="26">
        <v>271.90000000000032</v>
      </c>
      <c r="FE12" s="26">
        <v>252.10000000000011</v>
      </c>
      <c r="FF12" s="26">
        <v>245.10000000000008</v>
      </c>
      <c r="FG12" s="26">
        <v>241.90000000000052</v>
      </c>
      <c r="FH12" s="26">
        <v>282.80000000000024</v>
      </c>
      <c r="FI12" s="26">
        <v>281</v>
      </c>
      <c r="FJ12" s="26">
        <v>274.49999999999989</v>
      </c>
      <c r="FK12" s="26">
        <v>276.40000000000032</v>
      </c>
      <c r="FL12" s="26">
        <v>258.3</v>
      </c>
      <c r="FM12" s="26">
        <v>254.7</v>
      </c>
      <c r="FN12" s="26">
        <v>266.69999999999965</v>
      </c>
    </row>
    <row r="13" spans="1:170" s="198" customFormat="1" ht="16.5" x14ac:dyDescent="0.35">
      <c r="A13" s="197" t="s">
        <v>61</v>
      </c>
      <c r="B13" s="27">
        <v>30.47819805</v>
      </c>
      <c r="C13" s="27">
        <v>29.697340659999998</v>
      </c>
      <c r="D13" s="27">
        <v>31.331867330000001</v>
      </c>
      <c r="E13" s="27">
        <v>32.118859039999997</v>
      </c>
      <c r="F13" s="27">
        <v>29.763956319999998</v>
      </c>
      <c r="G13" s="27">
        <v>29.64385978</v>
      </c>
      <c r="H13" s="27">
        <v>32.668680850000001</v>
      </c>
      <c r="I13" s="27">
        <v>36.187767239999999</v>
      </c>
      <c r="J13" s="27">
        <v>36.952160319999997</v>
      </c>
      <c r="K13" s="27">
        <v>39.73980487</v>
      </c>
      <c r="L13" s="27">
        <v>39.178892480000002</v>
      </c>
      <c r="M13" s="27">
        <v>34.179626820000003</v>
      </c>
      <c r="N13" s="27">
        <v>32.540955850000003</v>
      </c>
      <c r="O13" s="27">
        <v>17.18319442</v>
      </c>
      <c r="P13" s="27">
        <v>16.586505169999999</v>
      </c>
      <c r="Q13" s="27">
        <v>20.032959040000001</v>
      </c>
      <c r="R13" s="27">
        <v>23.174397280000001</v>
      </c>
      <c r="S13" s="27">
        <v>28.89404004</v>
      </c>
      <c r="T13" s="27">
        <v>29.37172279</v>
      </c>
      <c r="U13" s="27">
        <v>25.333246160000002</v>
      </c>
      <c r="V13" s="27">
        <v>22.82022182</v>
      </c>
      <c r="W13" s="27">
        <v>22.01305679</v>
      </c>
      <c r="X13" s="27">
        <v>22.31288846</v>
      </c>
      <c r="Y13" s="27">
        <v>20.815373300000001</v>
      </c>
      <c r="Z13" s="27">
        <v>22.236370180000002</v>
      </c>
      <c r="AA13" s="27">
        <v>27.387610380000002</v>
      </c>
      <c r="AB13" s="27">
        <v>29.67116249</v>
      </c>
      <c r="AC13" s="27">
        <v>26.926093659999999</v>
      </c>
      <c r="AD13" s="27">
        <v>28.429904570000001</v>
      </c>
      <c r="AE13" s="27">
        <v>32.575583909999999</v>
      </c>
      <c r="AF13" s="27">
        <v>29.789218399999999</v>
      </c>
      <c r="AG13" s="27">
        <v>49.408263900000001</v>
      </c>
      <c r="AH13" s="27">
        <v>40.355642609999997</v>
      </c>
      <c r="AI13" s="27">
        <v>32.28199953</v>
      </c>
      <c r="AJ13" s="27">
        <v>34.278562870000002</v>
      </c>
      <c r="AK13" s="27">
        <v>32.815648760000002</v>
      </c>
      <c r="AL13" s="27">
        <v>32.411587699999998</v>
      </c>
      <c r="AM13" s="27">
        <v>30.561918800000001</v>
      </c>
      <c r="AN13" s="27">
        <v>35.579696089999999</v>
      </c>
      <c r="AO13" s="27">
        <v>34.3332202</v>
      </c>
      <c r="AP13" s="27">
        <v>32.226263330000002</v>
      </c>
      <c r="AQ13" s="27">
        <v>31.839013520000002</v>
      </c>
      <c r="AR13" s="27">
        <v>30.383153310000001</v>
      </c>
      <c r="AS13" s="27">
        <v>27.467509209999999</v>
      </c>
      <c r="AT13" s="27">
        <v>23.17886798</v>
      </c>
      <c r="AU13" s="27">
        <v>25.226891760000001</v>
      </c>
      <c r="AV13" s="27">
        <v>26.601005959999998</v>
      </c>
      <c r="AW13" s="27">
        <v>24.29065451</v>
      </c>
      <c r="AX13" s="27">
        <v>23.089846779999998</v>
      </c>
      <c r="AY13" s="27">
        <v>23.545320279999999</v>
      </c>
      <c r="AZ13" s="27">
        <v>24.058192349999999</v>
      </c>
      <c r="BA13" s="27">
        <v>22.049217930000001</v>
      </c>
      <c r="BB13" s="27">
        <v>22.247248710000001</v>
      </c>
      <c r="BC13" s="27">
        <v>23.169542180000001</v>
      </c>
      <c r="BD13" s="27">
        <v>23.940400350000001</v>
      </c>
      <c r="BE13" s="27">
        <v>22.529897630000001</v>
      </c>
      <c r="BF13" s="27">
        <v>24.910785109999999</v>
      </c>
      <c r="BG13" s="27">
        <v>26.514573080000002</v>
      </c>
      <c r="BH13" s="27">
        <v>23.790323829999998</v>
      </c>
      <c r="BI13" s="27">
        <v>25.197239840000002</v>
      </c>
      <c r="BJ13" s="27">
        <v>24.390003159999999</v>
      </c>
      <c r="BK13" s="27">
        <v>21.68369594</v>
      </c>
      <c r="BL13" s="27">
        <v>24.38362206</v>
      </c>
      <c r="BM13" s="27">
        <v>21.410601589999999</v>
      </c>
      <c r="BN13" s="27">
        <v>18.554843779999999</v>
      </c>
      <c r="BO13" s="27">
        <v>20.984669050000001</v>
      </c>
      <c r="BP13" s="27">
        <v>31.440282360000001</v>
      </c>
      <c r="BQ13" s="27">
        <v>33.025470589999998</v>
      </c>
      <c r="BR13" s="27">
        <v>40.682652259999998</v>
      </c>
      <c r="BS13" s="27">
        <v>42.978330290000002</v>
      </c>
      <c r="BT13" s="27">
        <v>53.986973929999998</v>
      </c>
      <c r="BU13" s="27">
        <v>51.513361699999997</v>
      </c>
      <c r="BV13" s="27">
        <v>47.179057649999997</v>
      </c>
      <c r="BW13" s="27">
        <v>50.793920970000002</v>
      </c>
      <c r="BX13" s="27">
        <v>43.954729819999997</v>
      </c>
      <c r="BY13" s="27">
        <v>37.320392259999998</v>
      </c>
      <c r="BZ13" s="27">
        <v>39.868124420000001</v>
      </c>
      <c r="CA13" s="27">
        <v>43.820816540000003</v>
      </c>
      <c r="CB13" s="27">
        <v>41.85773992</v>
      </c>
      <c r="CC13" s="27">
        <v>40.793987100000002</v>
      </c>
      <c r="CD13" s="27">
        <v>46.224374650000001</v>
      </c>
      <c r="CE13" s="27">
        <v>36.610613450000002</v>
      </c>
      <c r="CF13" s="27">
        <v>41.190069909999998</v>
      </c>
      <c r="CG13" s="27">
        <v>40.381775079999997</v>
      </c>
      <c r="CH13" s="27">
        <v>43.194112949999997</v>
      </c>
      <c r="CI13" s="27">
        <v>49.790206689999998</v>
      </c>
      <c r="CJ13" s="27">
        <v>50.320724579999997</v>
      </c>
      <c r="CK13" s="27">
        <v>49.199292380000003</v>
      </c>
      <c r="CL13" s="27">
        <v>50.782044509999999</v>
      </c>
      <c r="CM13" s="27">
        <v>55.377501170000002</v>
      </c>
      <c r="CN13" s="27">
        <v>69.173037359999995</v>
      </c>
      <c r="CO13" s="27">
        <v>63.025097610000003</v>
      </c>
      <c r="CP13" s="27">
        <v>65.750308910000001</v>
      </c>
      <c r="CQ13" s="27">
        <v>87.396433220000006</v>
      </c>
      <c r="CR13" s="27">
        <v>83.975530649999996</v>
      </c>
      <c r="CS13" s="27">
        <v>63.263853419999997</v>
      </c>
      <c r="CT13" s="27">
        <v>64.840690280000004</v>
      </c>
      <c r="CU13" s="27">
        <v>76.263083559999998</v>
      </c>
      <c r="CV13" s="27">
        <v>72.323250299999998</v>
      </c>
      <c r="CW13" s="27">
        <v>81.289003570000006</v>
      </c>
      <c r="CX13" s="27">
        <v>90.295589320000005</v>
      </c>
      <c r="CY13" s="27">
        <v>109.92878380000001</v>
      </c>
      <c r="CZ13" s="27">
        <v>116.9080045</v>
      </c>
      <c r="DA13" s="27">
        <v>78.171324530000007</v>
      </c>
      <c r="DB13" s="27">
        <v>72.313592209999996</v>
      </c>
      <c r="DC13" s="27">
        <v>78.387069490000002</v>
      </c>
      <c r="DD13" s="27">
        <v>78.602119630000004</v>
      </c>
      <c r="DE13" s="27">
        <v>73.752692749999994</v>
      </c>
      <c r="DF13" s="27">
        <v>83.547879409999993</v>
      </c>
      <c r="DG13" s="27">
        <v>83.503907327525596</v>
      </c>
      <c r="DH13" s="27">
        <v>78.613874212598603</v>
      </c>
      <c r="DI13" s="27">
        <v>84.443783359958104</v>
      </c>
      <c r="DJ13" s="27">
        <v>99.750138839482403</v>
      </c>
      <c r="DK13" s="27">
        <v>105.039062196579</v>
      </c>
      <c r="DL13" s="27">
        <v>99.293316437974497</v>
      </c>
      <c r="DM13" s="27">
        <v>99.5000627706752</v>
      </c>
      <c r="DN13" s="27">
        <v>105.485186407369</v>
      </c>
      <c r="DO13" s="27">
        <v>100.678118317464</v>
      </c>
      <c r="DP13" s="27">
        <v>99.399758335520303</v>
      </c>
      <c r="DQ13" s="27">
        <v>96.948606721750807</v>
      </c>
      <c r="DR13" s="27">
        <v>100.16492177494899</v>
      </c>
      <c r="DS13" s="27">
        <v>93.714785161291303</v>
      </c>
      <c r="DT13" s="27">
        <v>98.358860599646107</v>
      </c>
      <c r="DU13" s="27">
        <v>93.895453861627303</v>
      </c>
      <c r="DV13" s="27">
        <v>95.801101112955905</v>
      </c>
      <c r="DW13" s="27">
        <v>94.763715108118703</v>
      </c>
      <c r="DX13" s="27">
        <v>91.363739896191007</v>
      </c>
      <c r="DY13" s="27">
        <v>78.372428482565098</v>
      </c>
      <c r="DZ13" s="27">
        <v>62.855627340706498</v>
      </c>
      <c r="EA13" s="27">
        <v>76.2709863073989</v>
      </c>
      <c r="EB13" s="27">
        <v>75.109765411676804</v>
      </c>
      <c r="EC13" s="27">
        <v>63.4219067315492</v>
      </c>
      <c r="ED13" s="27">
        <v>52.645567977985003</v>
      </c>
      <c r="EE13" s="27">
        <v>57.988075479528902</v>
      </c>
      <c r="EF13" s="27">
        <v>53.0910668592607</v>
      </c>
      <c r="EG13" s="27">
        <v>61.164305447657199</v>
      </c>
      <c r="EH13" s="27">
        <v>65.433498105927995</v>
      </c>
      <c r="EI13" s="27">
        <v>61.987827242088301</v>
      </c>
      <c r="EJ13" s="27">
        <v>62.365613749231599</v>
      </c>
      <c r="EK13" s="27">
        <v>71.841175289722599</v>
      </c>
      <c r="EL13" s="27">
        <v>72.554291470220306</v>
      </c>
      <c r="EM13" s="27">
        <v>80.721492258562805</v>
      </c>
      <c r="EN13" s="27">
        <v>86.467474898649499</v>
      </c>
      <c r="EO13" s="27">
        <v>74.733328335602096</v>
      </c>
      <c r="EP13" s="27">
        <v>67.633011066780597</v>
      </c>
      <c r="EQ13" s="27">
        <v>76.551561510637697</v>
      </c>
      <c r="ER13" s="27">
        <v>75.772041381337004</v>
      </c>
      <c r="ES13" s="27">
        <v>79.228138564334003</v>
      </c>
      <c r="ET13" s="27">
        <v>63.136075305337499</v>
      </c>
      <c r="EU13" s="27">
        <v>39.6739400112506</v>
      </c>
      <c r="EV13" s="27">
        <v>48.454666080116098</v>
      </c>
      <c r="EW13" s="27">
        <v>48.4302353289089</v>
      </c>
      <c r="EX13" s="27">
        <v>61.523596515328002</v>
      </c>
      <c r="EY13" s="27">
        <v>70.563154701193795</v>
      </c>
      <c r="EZ13" s="27">
        <v>78.067764366967097</v>
      </c>
      <c r="FA13" s="27">
        <v>88.526393247266597</v>
      </c>
      <c r="FB13" s="27">
        <v>110.117336529765</v>
      </c>
      <c r="FC13" s="27">
        <v>145.780791323524</v>
      </c>
      <c r="FD13" s="27">
        <v>124.953821725757</v>
      </c>
      <c r="FE13" s="27">
        <v>108.473441710054</v>
      </c>
      <c r="FF13" s="27">
        <v>108.718158588585</v>
      </c>
      <c r="FG13" s="27">
        <v>104.631267462031</v>
      </c>
      <c r="FH13" s="27">
        <v>117.687641445968</v>
      </c>
      <c r="FI13" s="27">
        <v>108.28553705738</v>
      </c>
      <c r="FJ13" s="27">
        <v>110.407791424444</v>
      </c>
      <c r="FK13" s="27">
        <v>112.145603094146</v>
      </c>
      <c r="FL13" s="27">
        <v>99.2977463890754</v>
      </c>
      <c r="FM13" s="27">
        <v>96.217362859636197</v>
      </c>
      <c r="FN13" s="27">
        <v>100.24031444879201</v>
      </c>
    </row>
    <row r="14" spans="1:170" s="198" customFormat="1" ht="16.5" x14ac:dyDescent="0.35">
      <c r="A14" s="197" t="s">
        <v>62</v>
      </c>
      <c r="B14" s="27">
        <v>18.89</v>
      </c>
      <c r="C14" s="27">
        <v>18.89</v>
      </c>
      <c r="D14" s="27">
        <v>18.89</v>
      </c>
      <c r="E14" s="27">
        <v>18.89</v>
      </c>
      <c r="F14" s="27">
        <v>23.2</v>
      </c>
      <c r="G14" s="27">
        <v>23.2</v>
      </c>
      <c r="H14" s="27">
        <v>23.2</v>
      </c>
      <c r="I14" s="27">
        <v>24.6402173913044</v>
      </c>
      <c r="J14" s="27">
        <v>31.76</v>
      </c>
      <c r="K14" s="27">
        <v>31.76</v>
      </c>
      <c r="L14" s="27">
        <v>31.76</v>
      </c>
      <c r="M14" s="27">
        <v>31.76</v>
      </c>
      <c r="N14" s="27">
        <v>28.96</v>
      </c>
      <c r="O14" s="27">
        <v>34.96</v>
      </c>
      <c r="P14" s="27">
        <v>34.96</v>
      </c>
      <c r="Q14" s="27">
        <v>34.86</v>
      </c>
      <c r="R14" s="27">
        <v>34.86</v>
      </c>
      <c r="S14" s="27">
        <v>35.86</v>
      </c>
      <c r="T14" s="27">
        <v>35.86</v>
      </c>
      <c r="U14" s="27">
        <v>35.86</v>
      </c>
      <c r="V14" s="27">
        <v>35.86</v>
      </c>
      <c r="W14" s="27">
        <v>36.86</v>
      </c>
      <c r="X14" s="27">
        <v>36.862727272727298</v>
      </c>
      <c r="Y14" s="27">
        <v>36.862727272727298</v>
      </c>
      <c r="Z14" s="27">
        <v>36.862272727272703</v>
      </c>
      <c r="AA14" s="27">
        <v>36.884999999999998</v>
      </c>
      <c r="AB14" s="27">
        <v>32.884999999999998</v>
      </c>
      <c r="AC14" s="27">
        <v>32.884999999999998</v>
      </c>
      <c r="AD14" s="27">
        <v>32.884999999999998</v>
      </c>
      <c r="AE14" s="27">
        <v>32.884999999999998</v>
      </c>
      <c r="AF14" s="27">
        <v>32.884999999999998</v>
      </c>
      <c r="AG14" s="27">
        <v>32.884999999999998</v>
      </c>
      <c r="AH14" s="27">
        <v>30.885000000000002</v>
      </c>
      <c r="AI14" s="27">
        <v>30.885000000000002</v>
      </c>
      <c r="AJ14" s="27">
        <v>30.885000000000002</v>
      </c>
      <c r="AK14" s="27">
        <v>32.884999999999998</v>
      </c>
      <c r="AL14" s="27">
        <v>32.884999999999998</v>
      </c>
      <c r="AM14" s="27">
        <v>32.884999999999998</v>
      </c>
      <c r="AN14" s="27">
        <v>32.884999999999998</v>
      </c>
      <c r="AO14" s="27">
        <v>32.884999999999998</v>
      </c>
      <c r="AP14" s="27">
        <v>32.884999999999998</v>
      </c>
      <c r="AQ14" s="27">
        <v>32.884999999999998</v>
      </c>
      <c r="AR14" s="27">
        <v>32.884999999999998</v>
      </c>
      <c r="AS14" s="27">
        <v>32.884999999999998</v>
      </c>
      <c r="AT14" s="27">
        <v>32.884999999999998</v>
      </c>
      <c r="AU14" s="27">
        <v>32.884999999999998</v>
      </c>
      <c r="AV14" s="27">
        <v>32.884999999999998</v>
      </c>
      <c r="AW14" s="27">
        <v>32.884999999999998</v>
      </c>
      <c r="AX14" s="27">
        <v>32.884999999999998</v>
      </c>
      <c r="AY14" s="27">
        <v>32.884999999999998</v>
      </c>
      <c r="AZ14" s="27">
        <v>32.884999999999998</v>
      </c>
      <c r="BA14" s="27">
        <v>32.884999999999998</v>
      </c>
      <c r="BB14" s="27">
        <v>32.884999999999998</v>
      </c>
      <c r="BC14" s="27">
        <v>32.884999999999998</v>
      </c>
      <c r="BD14" s="27">
        <v>32.884999999999998</v>
      </c>
      <c r="BE14" s="27">
        <v>32.884999999999998</v>
      </c>
      <c r="BF14" s="27">
        <v>32.884999999999998</v>
      </c>
      <c r="BG14" s="27">
        <v>32.884999999999998</v>
      </c>
      <c r="BH14" s="27">
        <v>32.884999999999998</v>
      </c>
      <c r="BI14" s="27">
        <v>32.884999999999998</v>
      </c>
      <c r="BJ14" s="27">
        <v>32.884999999999998</v>
      </c>
      <c r="BK14" s="27">
        <v>33.969615384615402</v>
      </c>
      <c r="BL14" s="27">
        <v>34.984999999999999</v>
      </c>
      <c r="BM14" s="27">
        <v>34.984999999999999</v>
      </c>
      <c r="BN14" s="27">
        <v>34.984999999999999</v>
      </c>
      <c r="BO14" s="27">
        <v>34.984999999999999</v>
      </c>
      <c r="BP14" s="27">
        <v>34.984999999999999</v>
      </c>
      <c r="BQ14" s="27">
        <v>34.984999999999999</v>
      </c>
      <c r="BR14" s="27">
        <v>34.984999999999999</v>
      </c>
      <c r="BS14" s="27">
        <v>34.984999999999999</v>
      </c>
      <c r="BT14" s="27">
        <v>34.984999999999999</v>
      </c>
      <c r="BU14" s="27">
        <v>34.984999999999999</v>
      </c>
      <c r="BV14" s="27">
        <v>34.984999999999999</v>
      </c>
      <c r="BW14" s="27">
        <v>34.984999999999999</v>
      </c>
      <c r="BX14" s="27">
        <v>34.984999999999999</v>
      </c>
      <c r="BY14" s="27">
        <v>34.984999999999999</v>
      </c>
      <c r="BZ14" s="27">
        <v>36.4316666666667</v>
      </c>
      <c r="CA14" s="27">
        <v>39.185000000000002</v>
      </c>
      <c r="CB14" s="27">
        <v>39.185000000000002</v>
      </c>
      <c r="CC14" s="27">
        <v>39.185000000000002</v>
      </c>
      <c r="CD14" s="27">
        <v>39.185000000000002</v>
      </c>
      <c r="CE14" s="27">
        <v>39.185000000000002</v>
      </c>
      <c r="CF14" s="27">
        <v>41.965000000000003</v>
      </c>
      <c r="CG14" s="27">
        <v>41.965000000000003</v>
      </c>
      <c r="CH14" s="27">
        <v>41.965000000000003</v>
      </c>
      <c r="CI14" s="27">
        <v>41.965000000000003</v>
      </c>
      <c r="CJ14" s="27">
        <v>41.965000000000003</v>
      </c>
      <c r="CK14" s="27">
        <v>41.965000000000003</v>
      </c>
      <c r="CL14" s="27">
        <v>41.965000000000003</v>
      </c>
      <c r="CM14" s="27">
        <v>46.965000000000003</v>
      </c>
      <c r="CN14" s="27">
        <v>47.664999999999999</v>
      </c>
      <c r="CO14" s="27">
        <v>47.664999999999999</v>
      </c>
      <c r="CP14" s="27">
        <v>47.664999999999999</v>
      </c>
      <c r="CQ14" s="27">
        <v>48.372999999999998</v>
      </c>
      <c r="CR14" s="27">
        <v>48.372999999999998</v>
      </c>
      <c r="CS14" s="27">
        <v>48.372999999999998</v>
      </c>
      <c r="CT14" s="27">
        <v>48.372999999999998</v>
      </c>
      <c r="CU14" s="27">
        <v>48.988999999999997</v>
      </c>
      <c r="CV14" s="27">
        <v>50.539000000000001</v>
      </c>
      <c r="CW14" s="27">
        <v>50.539000000000001</v>
      </c>
      <c r="CX14" s="27">
        <v>50.539000000000001</v>
      </c>
      <c r="CY14" s="27">
        <v>50.539000000000001</v>
      </c>
      <c r="CZ14" s="27">
        <v>52.548999999999999</v>
      </c>
      <c r="DA14" s="27">
        <v>52.569000000000003</v>
      </c>
      <c r="DB14" s="27">
        <v>52.569000000000003</v>
      </c>
      <c r="DC14" s="27">
        <v>52.569000000000003</v>
      </c>
      <c r="DD14" s="27">
        <v>53.128999999999998</v>
      </c>
      <c r="DE14" s="27">
        <v>56.128999999999998</v>
      </c>
      <c r="DF14" s="27">
        <v>56.128999999999998</v>
      </c>
      <c r="DG14" s="27">
        <v>56.128999999999998</v>
      </c>
      <c r="DH14" s="27">
        <v>56.128999999999998</v>
      </c>
      <c r="DI14" s="27">
        <v>59.128999999999998</v>
      </c>
      <c r="DJ14" s="27">
        <v>59.128999999999998</v>
      </c>
      <c r="DK14" s="27">
        <v>59.128999999999998</v>
      </c>
      <c r="DL14" s="27">
        <v>59.128999999999998</v>
      </c>
      <c r="DM14" s="27">
        <v>59.128999999999998</v>
      </c>
      <c r="DN14" s="27">
        <v>59.128999999999998</v>
      </c>
      <c r="DO14" s="27">
        <v>59.128999999999998</v>
      </c>
      <c r="DP14" s="27">
        <v>60.455086956521697</v>
      </c>
      <c r="DQ14" s="27">
        <v>61.128999999999998</v>
      </c>
      <c r="DR14" s="27">
        <v>61.128999999999998</v>
      </c>
      <c r="DS14" s="27">
        <v>61.128999999999998</v>
      </c>
      <c r="DT14" s="27">
        <v>64.129000000000005</v>
      </c>
      <c r="DU14" s="27">
        <v>64.129000000000005</v>
      </c>
      <c r="DV14" s="27">
        <v>64.129000000000005</v>
      </c>
      <c r="DW14" s="27">
        <v>64.129000000000005</v>
      </c>
      <c r="DX14" s="27">
        <v>67.129000000000005</v>
      </c>
      <c r="DY14" s="27">
        <v>67.129000000000005</v>
      </c>
      <c r="DZ14" s="27">
        <v>67.129000000000005</v>
      </c>
      <c r="EA14" s="27">
        <v>67.129000000000005</v>
      </c>
      <c r="EB14" s="27">
        <v>67.129000000000005</v>
      </c>
      <c r="EC14" s="27">
        <v>67.129000000000005</v>
      </c>
      <c r="ED14" s="27">
        <v>67.129000000000005</v>
      </c>
      <c r="EE14" s="27">
        <v>67.129000000000005</v>
      </c>
      <c r="EF14" s="27">
        <v>67.284000000000006</v>
      </c>
      <c r="EG14" s="27">
        <v>67.284000000000006</v>
      </c>
      <c r="EH14" s="27">
        <v>67.284000000000006</v>
      </c>
      <c r="EI14" s="27">
        <v>67.284000000000006</v>
      </c>
      <c r="EJ14" s="27">
        <v>66.483999999999995</v>
      </c>
      <c r="EK14" s="27">
        <v>66.483999999999995</v>
      </c>
      <c r="EL14" s="27">
        <v>66.483999999999995</v>
      </c>
      <c r="EM14" s="27">
        <v>66.483999999999995</v>
      </c>
      <c r="EN14" s="27">
        <v>69.898767722335506</v>
      </c>
      <c r="EO14" s="27">
        <v>73.360251731960602</v>
      </c>
      <c r="EP14" s="27">
        <v>73.359779105713102</v>
      </c>
      <c r="EQ14" s="27">
        <v>73.359306651292798</v>
      </c>
      <c r="ER14" s="27">
        <v>77.158806976626494</v>
      </c>
      <c r="ES14" s="27">
        <v>77.155830317270798</v>
      </c>
      <c r="ET14" s="27">
        <v>77.152853302365699</v>
      </c>
      <c r="EU14" s="27">
        <v>77.149876643010003</v>
      </c>
      <c r="EV14" s="27">
        <v>80.656851906721599</v>
      </c>
      <c r="EW14" s="27">
        <v>80.649419459015206</v>
      </c>
      <c r="EX14" s="27">
        <v>80.6419852160315</v>
      </c>
      <c r="EY14" s="27">
        <v>80.634553675827902</v>
      </c>
      <c r="EZ14" s="27">
        <v>80.607141125971097</v>
      </c>
      <c r="FA14" s="27">
        <v>80.6014576051859</v>
      </c>
      <c r="FB14" s="27">
        <v>75.873550489347394</v>
      </c>
      <c r="FC14" s="27">
        <v>55.590089884743001</v>
      </c>
      <c r="FD14" s="27">
        <v>55.644558756317302</v>
      </c>
      <c r="FE14" s="27">
        <v>55.652832876331303</v>
      </c>
      <c r="FF14" s="27">
        <v>55.661108994924902</v>
      </c>
      <c r="FG14" s="27">
        <v>55.669382104667797</v>
      </c>
      <c r="FH14" s="27">
        <v>80.747633191366603</v>
      </c>
      <c r="FI14" s="27">
        <v>80.753879170781403</v>
      </c>
      <c r="FJ14" s="27">
        <v>80.760125896252006</v>
      </c>
      <c r="FK14" s="27">
        <v>80.766371875666806</v>
      </c>
      <c r="FL14" s="27">
        <v>77.373999999999995</v>
      </c>
      <c r="FM14" s="27">
        <v>77.373999999999995</v>
      </c>
      <c r="FN14" s="27">
        <v>77.373999999999995</v>
      </c>
    </row>
    <row r="15" spans="1:170" s="198" customFormat="1" x14ac:dyDescent="0.35">
      <c r="A15" s="197" t="s">
        <v>37</v>
      </c>
      <c r="B15" s="27">
        <v>0</v>
      </c>
      <c r="C15" s="27">
        <v>0</v>
      </c>
      <c r="D15" s="27">
        <v>0</v>
      </c>
      <c r="E15" s="27">
        <v>0</v>
      </c>
      <c r="F15" s="27">
        <v>0</v>
      </c>
      <c r="G15" s="27">
        <v>0</v>
      </c>
      <c r="H15" s="27">
        <v>0</v>
      </c>
      <c r="I15" s="27">
        <v>0</v>
      </c>
      <c r="J15" s="27">
        <v>0</v>
      </c>
      <c r="K15" s="27">
        <v>0</v>
      </c>
      <c r="L15" s="27">
        <v>0</v>
      </c>
      <c r="M15" s="27">
        <v>0</v>
      </c>
      <c r="N15" s="27">
        <v>0</v>
      </c>
      <c r="O15" s="27">
        <v>0</v>
      </c>
      <c r="P15" s="27">
        <v>0</v>
      </c>
      <c r="Q15" s="27">
        <v>7.3000000000000096</v>
      </c>
      <c r="R15" s="27">
        <v>7.7272727272727302</v>
      </c>
      <c r="S15" s="27">
        <v>8.0909090909090899</v>
      </c>
      <c r="T15" s="27">
        <v>8.0909090909090899</v>
      </c>
      <c r="U15" s="27">
        <v>8.0909090909090899</v>
      </c>
      <c r="V15" s="27">
        <v>8.0909090909090899</v>
      </c>
      <c r="W15" s="27">
        <v>7.9727272727272798</v>
      </c>
      <c r="X15" s="27">
        <v>7.9272727272727401</v>
      </c>
      <c r="Y15" s="27">
        <v>7.8545454545454598</v>
      </c>
      <c r="Z15" s="27">
        <v>7.8090909090909104</v>
      </c>
      <c r="AA15" s="27">
        <v>8.1090909090909093</v>
      </c>
      <c r="AB15" s="27">
        <v>9.9222222222222207</v>
      </c>
      <c r="AC15" s="27">
        <v>9.9111111111111097</v>
      </c>
      <c r="AD15" s="27">
        <v>10.0111111111111</v>
      </c>
      <c r="AE15" s="27">
        <v>10.044444444444499</v>
      </c>
      <c r="AF15" s="27">
        <v>10.2777777777778</v>
      </c>
      <c r="AG15" s="27">
        <v>11.733333333333301</v>
      </c>
      <c r="AH15" s="27">
        <v>10.8555555555556</v>
      </c>
      <c r="AI15" s="27">
        <v>10.255555555555601</v>
      </c>
      <c r="AJ15" s="27">
        <v>10.3222222222222</v>
      </c>
      <c r="AK15" s="27">
        <v>10.6666666666667</v>
      </c>
      <c r="AL15" s="27">
        <v>10.533333333333299</v>
      </c>
      <c r="AM15" s="27">
        <v>10.5555555555556</v>
      </c>
      <c r="AN15" s="27">
        <v>10.7888888888889</v>
      </c>
      <c r="AO15" s="27">
        <v>11.044444444444499</v>
      </c>
      <c r="AP15" s="27">
        <v>10.966666666666701</v>
      </c>
      <c r="AQ15" s="27">
        <v>10.8333333333333</v>
      </c>
      <c r="AR15" s="27">
        <v>10.411111111111101</v>
      </c>
      <c r="AS15" s="27">
        <v>10.188888888888901</v>
      </c>
      <c r="AT15" s="27">
        <v>9.8111111111111207</v>
      </c>
      <c r="AU15" s="27">
        <v>9.8444444444444503</v>
      </c>
      <c r="AV15" s="27">
        <v>10.1444444444444</v>
      </c>
      <c r="AW15" s="27">
        <v>10.1777777777778</v>
      </c>
      <c r="AX15" s="27">
        <v>10.1</v>
      </c>
      <c r="AY15" s="27">
        <v>10.1</v>
      </c>
      <c r="AZ15" s="27">
        <v>9.8888888888888893</v>
      </c>
      <c r="BA15" s="27">
        <v>9.9111111111111097</v>
      </c>
      <c r="BB15" s="27">
        <v>10.0111111111111</v>
      </c>
      <c r="BC15" s="27">
        <v>10.022222222222201</v>
      </c>
      <c r="BD15" s="27">
        <v>10.022222222222201</v>
      </c>
      <c r="BE15" s="27">
        <v>10.1222222222222</v>
      </c>
      <c r="BF15" s="27">
        <v>10.1</v>
      </c>
      <c r="BG15" s="27">
        <v>10.022222222222201</v>
      </c>
      <c r="BH15" s="27">
        <v>10.022222222222201</v>
      </c>
      <c r="BI15" s="27">
        <v>10.1111111111111</v>
      </c>
      <c r="BJ15" s="27">
        <v>9.8888888888888893</v>
      </c>
      <c r="BK15" s="27">
        <v>9.3222222222222193</v>
      </c>
      <c r="BL15" s="27">
        <v>9.3111111111111207</v>
      </c>
      <c r="BM15" s="27">
        <v>9.1999999999999993</v>
      </c>
      <c r="BN15" s="27">
        <v>8.9888888888888907</v>
      </c>
      <c r="BO15" s="27">
        <v>8.9333333333333407</v>
      </c>
      <c r="BP15" s="27">
        <v>9.6444444444444493</v>
      </c>
      <c r="BQ15" s="27">
        <v>10.2888888888889</v>
      </c>
      <c r="BR15" s="27">
        <v>10.7888888888889</v>
      </c>
      <c r="BS15" s="27">
        <v>11.266666666666699</v>
      </c>
      <c r="BT15" s="27">
        <v>12.766666666666699</v>
      </c>
      <c r="BU15" s="27">
        <v>12.733333333333301</v>
      </c>
      <c r="BV15" s="27">
        <v>11.6</v>
      </c>
      <c r="BW15" s="27">
        <v>12.3555555555556</v>
      </c>
      <c r="BX15" s="27">
        <v>11.844444444444401</v>
      </c>
      <c r="BY15" s="27">
        <v>10.744444444444399</v>
      </c>
      <c r="BZ15" s="27">
        <v>10.7777777777778</v>
      </c>
      <c r="CA15" s="27">
        <v>11.866666666666699</v>
      </c>
      <c r="CB15" s="27">
        <v>11.577777777777801</v>
      </c>
      <c r="CC15" s="27">
        <v>11.5111111111111</v>
      </c>
      <c r="CD15" s="27">
        <v>12.244444444444399</v>
      </c>
      <c r="CE15" s="27">
        <v>11.033333333333299</v>
      </c>
      <c r="CF15" s="27">
        <v>11.8222222222222</v>
      </c>
      <c r="CG15" s="27">
        <v>11.577777777777801</v>
      </c>
      <c r="CH15" s="27">
        <v>12.2</v>
      </c>
      <c r="CI15" s="27">
        <v>13.155555555555599</v>
      </c>
      <c r="CJ15" s="27">
        <v>13.244444444444399</v>
      </c>
      <c r="CK15" s="27">
        <v>13.155555555555599</v>
      </c>
      <c r="CL15" s="27">
        <v>13.1444444444444</v>
      </c>
      <c r="CM15" s="27">
        <v>14.088888888888899</v>
      </c>
      <c r="CN15" s="27">
        <v>15.955555555555501</v>
      </c>
      <c r="CO15" s="27">
        <v>15.477777777777799</v>
      </c>
      <c r="CP15" s="27">
        <v>16.233333333333299</v>
      </c>
      <c r="CQ15" s="27">
        <v>18.655555555555601</v>
      </c>
      <c r="CR15" s="27">
        <v>18.511111111111099</v>
      </c>
      <c r="CS15" s="27">
        <v>15.655555555555599</v>
      </c>
      <c r="CT15" s="27">
        <v>15.811111111111099</v>
      </c>
      <c r="CU15" s="27">
        <v>17.088888888888899</v>
      </c>
      <c r="CV15" s="27">
        <v>17.399999999999999</v>
      </c>
      <c r="CW15" s="27">
        <v>18.3333333333333</v>
      </c>
      <c r="CX15" s="27">
        <v>19.066666666666698</v>
      </c>
      <c r="CY15" s="27">
        <v>21.522222222222201</v>
      </c>
      <c r="CZ15" s="27">
        <v>22.5</v>
      </c>
      <c r="DA15" s="27">
        <v>17.433333333333302</v>
      </c>
      <c r="DB15" s="27">
        <v>17.2777777777778</v>
      </c>
      <c r="DC15" s="27">
        <v>17.822222222222202</v>
      </c>
      <c r="DD15" s="27">
        <v>18.1666666666667</v>
      </c>
      <c r="DE15" s="27">
        <v>17.988888888888901</v>
      </c>
      <c r="DF15" s="27">
        <v>19.244444444444401</v>
      </c>
      <c r="DG15" s="27">
        <v>19.5</v>
      </c>
      <c r="DH15" s="27">
        <v>19.233333333333299</v>
      </c>
      <c r="DI15" s="27">
        <v>24.130434782608699</v>
      </c>
      <c r="DJ15" s="27">
        <v>26.478260869565201</v>
      </c>
      <c r="DK15" s="27">
        <v>27.5347826086957</v>
      </c>
      <c r="DL15" s="27">
        <v>26.582608695652201</v>
      </c>
      <c r="DM15" s="27">
        <v>26.8043478260869</v>
      </c>
      <c r="DN15" s="27">
        <v>27.4304347826087</v>
      </c>
      <c r="DO15" s="27">
        <v>27.5347826086957</v>
      </c>
      <c r="DP15" s="27">
        <v>27.260869565217401</v>
      </c>
      <c r="DQ15" s="27">
        <v>27.026086956521699</v>
      </c>
      <c r="DR15" s="27">
        <v>27.456521739130402</v>
      </c>
      <c r="DS15" s="27">
        <v>26.752173913043499</v>
      </c>
      <c r="DT15" s="27">
        <v>28.252173913043499</v>
      </c>
      <c r="DU15" s="27">
        <v>27.273913043478199</v>
      </c>
      <c r="DV15" s="27">
        <v>27.547826086956501</v>
      </c>
      <c r="DW15" s="27">
        <v>27.456521739130402</v>
      </c>
      <c r="DX15" s="27">
        <v>27.704347826086899</v>
      </c>
      <c r="DY15" s="27">
        <v>26.139130434782601</v>
      </c>
      <c r="DZ15" s="27">
        <v>23.3217391304348</v>
      </c>
      <c r="EA15" s="27">
        <v>25.382608695652198</v>
      </c>
      <c r="EB15" s="27">
        <v>25.813043478260902</v>
      </c>
      <c r="EC15" s="27">
        <v>23.934782608695599</v>
      </c>
      <c r="ED15" s="27">
        <v>22.043478260869598</v>
      </c>
      <c r="EE15" s="27">
        <v>23.2304347826087</v>
      </c>
      <c r="EF15" s="27">
        <v>22.865217391304299</v>
      </c>
      <c r="EG15" s="27">
        <v>23.791304347826099</v>
      </c>
      <c r="EH15" s="27">
        <v>24.756521739130399</v>
      </c>
      <c r="EI15" s="27">
        <v>24.273913043478199</v>
      </c>
      <c r="EJ15" s="27">
        <v>23.895652173913</v>
      </c>
      <c r="EK15" s="27">
        <v>25.3434782608695</v>
      </c>
      <c r="EL15" s="27">
        <v>26.086956521739101</v>
      </c>
      <c r="EM15" s="27">
        <v>26.882608695652198</v>
      </c>
      <c r="EN15" s="27">
        <v>28.4086956521739</v>
      </c>
      <c r="EO15" s="27">
        <v>28.252173913043499</v>
      </c>
      <c r="EP15" s="27">
        <v>26.243478260869601</v>
      </c>
      <c r="EQ15" s="27">
        <v>27.795652173912998</v>
      </c>
      <c r="ER15" s="27">
        <v>27.547826086956501</v>
      </c>
      <c r="ES15" s="27">
        <v>27.9130434782608</v>
      </c>
      <c r="ET15" s="27">
        <v>27.247826086956501</v>
      </c>
      <c r="EU15" s="27">
        <v>23.869565217391301</v>
      </c>
      <c r="EV15" s="27">
        <v>24.313043478260902</v>
      </c>
      <c r="EW15" s="27">
        <v>24.365217391304299</v>
      </c>
      <c r="EX15" s="27">
        <v>26.1260869565217</v>
      </c>
      <c r="EY15" s="27">
        <v>27.7695652173913</v>
      </c>
      <c r="EZ15" s="27">
        <v>29.6608695652174</v>
      </c>
      <c r="FA15" s="27">
        <v>32.008695652173898</v>
      </c>
      <c r="FB15" s="27">
        <v>34.799999999999997</v>
      </c>
      <c r="FC15" s="27">
        <v>37.004347826086899</v>
      </c>
      <c r="FD15" s="27">
        <v>35.4652173913043</v>
      </c>
      <c r="FE15" s="27">
        <v>32.882608695652202</v>
      </c>
      <c r="FF15" s="27">
        <v>31.969565217391299</v>
      </c>
      <c r="FG15" s="27">
        <v>31.5521739130435</v>
      </c>
      <c r="FH15" s="27">
        <v>36.886956521739101</v>
      </c>
      <c r="FI15" s="27">
        <v>36.652173913043498</v>
      </c>
      <c r="FJ15" s="27">
        <v>35.804347826086897</v>
      </c>
      <c r="FK15" s="27">
        <v>36.052173913043397</v>
      </c>
      <c r="FL15" s="27">
        <v>33.691304347826097</v>
      </c>
      <c r="FM15" s="27">
        <v>33.221739130434798</v>
      </c>
      <c r="FN15" s="27">
        <v>34.7869565217391</v>
      </c>
    </row>
    <row r="16" spans="1:170" s="198" customFormat="1" ht="16.5" x14ac:dyDescent="0.35">
      <c r="A16" s="197" t="s">
        <v>63</v>
      </c>
      <c r="B16" s="27">
        <v>0</v>
      </c>
      <c r="C16" s="27">
        <v>0</v>
      </c>
      <c r="D16" s="27">
        <v>0</v>
      </c>
      <c r="E16" s="27">
        <v>0</v>
      </c>
      <c r="F16" s="27">
        <v>0</v>
      </c>
      <c r="G16" s="27">
        <v>0</v>
      </c>
      <c r="H16" s="27">
        <v>0</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7">
        <v>0</v>
      </c>
      <c r="AD16" s="27">
        <v>0</v>
      </c>
      <c r="AE16" s="27">
        <v>0</v>
      </c>
      <c r="AF16" s="27">
        <v>0</v>
      </c>
      <c r="AG16" s="27">
        <v>0</v>
      </c>
      <c r="AH16" s="27">
        <v>0</v>
      </c>
      <c r="AI16" s="27">
        <v>0</v>
      </c>
      <c r="AJ16" s="27">
        <v>0</v>
      </c>
      <c r="AK16" s="27">
        <v>0</v>
      </c>
      <c r="AL16" s="27">
        <v>0</v>
      </c>
      <c r="AM16" s="27">
        <v>0</v>
      </c>
      <c r="AN16" s="27">
        <v>0</v>
      </c>
      <c r="AO16" s="27">
        <v>0</v>
      </c>
      <c r="AP16" s="27">
        <v>0</v>
      </c>
      <c r="AQ16" s="27">
        <v>0</v>
      </c>
      <c r="AR16" s="27">
        <v>0</v>
      </c>
      <c r="AS16" s="27">
        <v>0</v>
      </c>
      <c r="AT16" s="27">
        <v>0</v>
      </c>
      <c r="AU16" s="27">
        <v>0</v>
      </c>
      <c r="AV16" s="27">
        <v>0</v>
      </c>
      <c r="AW16" s="27">
        <v>0</v>
      </c>
      <c r="AX16" s="27">
        <v>0</v>
      </c>
      <c r="AY16" s="27">
        <v>0</v>
      </c>
      <c r="AZ16" s="27">
        <v>0</v>
      </c>
      <c r="BA16" s="27">
        <v>0</v>
      </c>
      <c r="BB16" s="27">
        <v>0</v>
      </c>
      <c r="BC16" s="27">
        <v>0</v>
      </c>
      <c r="BD16" s="27">
        <v>0</v>
      </c>
      <c r="BE16" s="27">
        <v>0</v>
      </c>
      <c r="BF16" s="27">
        <v>0</v>
      </c>
      <c r="BG16" s="27">
        <v>0</v>
      </c>
      <c r="BH16" s="27">
        <v>0</v>
      </c>
      <c r="BI16" s="27">
        <v>0</v>
      </c>
      <c r="BJ16" s="27">
        <v>0</v>
      </c>
      <c r="BK16" s="27">
        <v>0</v>
      </c>
      <c r="BL16" s="27">
        <v>0</v>
      </c>
      <c r="BM16" s="27">
        <v>0</v>
      </c>
      <c r="BN16" s="27">
        <v>0</v>
      </c>
      <c r="BO16" s="27">
        <v>0</v>
      </c>
      <c r="BP16" s="27">
        <v>0</v>
      </c>
      <c r="BQ16" s="27">
        <v>0</v>
      </c>
      <c r="BR16" s="27">
        <v>0</v>
      </c>
      <c r="BS16" s="27">
        <v>0</v>
      </c>
      <c r="BT16" s="27">
        <v>0</v>
      </c>
      <c r="BU16" s="27">
        <v>0</v>
      </c>
      <c r="BV16" s="27">
        <v>0</v>
      </c>
      <c r="BW16" s="27">
        <v>0</v>
      </c>
      <c r="BX16" s="27">
        <v>0</v>
      </c>
      <c r="BY16" s="27">
        <v>0</v>
      </c>
      <c r="BZ16" s="27">
        <v>0</v>
      </c>
      <c r="CA16" s="27">
        <v>0</v>
      </c>
      <c r="CB16" s="27">
        <v>0</v>
      </c>
      <c r="CC16" s="27">
        <v>0</v>
      </c>
      <c r="CD16" s="27">
        <v>0</v>
      </c>
      <c r="CE16" s="27">
        <v>0</v>
      </c>
      <c r="CF16" s="27">
        <v>0</v>
      </c>
      <c r="CG16" s="27">
        <v>0</v>
      </c>
      <c r="CH16" s="27">
        <v>0</v>
      </c>
      <c r="CI16" s="27">
        <v>0</v>
      </c>
      <c r="CJ16" s="27">
        <v>0</v>
      </c>
      <c r="CK16" s="27">
        <v>0</v>
      </c>
      <c r="CL16" s="27">
        <v>0</v>
      </c>
      <c r="CM16" s="27">
        <v>0</v>
      </c>
      <c r="CN16" s="27">
        <v>0</v>
      </c>
      <c r="CO16" s="27">
        <v>0</v>
      </c>
      <c r="CP16" s="27">
        <v>0</v>
      </c>
      <c r="CQ16" s="27">
        <v>0</v>
      </c>
      <c r="CR16" s="27">
        <v>0</v>
      </c>
      <c r="CS16" s="27">
        <v>0</v>
      </c>
      <c r="CT16" s="27">
        <v>0</v>
      </c>
      <c r="CU16" s="27">
        <v>0</v>
      </c>
      <c r="CV16" s="27">
        <v>0</v>
      </c>
      <c r="CW16" s="27">
        <v>0</v>
      </c>
      <c r="CX16" s="27">
        <v>0</v>
      </c>
      <c r="CY16" s="27">
        <v>0</v>
      </c>
      <c r="CZ16" s="27">
        <v>0</v>
      </c>
      <c r="DA16" s="27">
        <v>0</v>
      </c>
      <c r="DB16" s="27">
        <v>0</v>
      </c>
      <c r="DC16" s="27">
        <v>0</v>
      </c>
      <c r="DD16" s="27">
        <v>0</v>
      </c>
      <c r="DE16" s="27">
        <v>0</v>
      </c>
      <c r="DF16" s="27">
        <v>0</v>
      </c>
      <c r="DG16" s="27">
        <v>0</v>
      </c>
      <c r="DH16" s="27">
        <v>2.1804999999999999</v>
      </c>
      <c r="DI16" s="27">
        <v>2.3519999999999999</v>
      </c>
      <c r="DJ16" s="27">
        <v>2.4255</v>
      </c>
      <c r="DK16" s="27">
        <v>2.4255</v>
      </c>
      <c r="DL16" s="27">
        <v>2.2120000000000002</v>
      </c>
      <c r="DM16" s="27">
        <v>1.7395692307692301</v>
      </c>
      <c r="DN16" s="27">
        <v>1.155</v>
      </c>
      <c r="DO16" s="27">
        <v>1.155</v>
      </c>
      <c r="DP16" s="27">
        <v>0.92577692307692305</v>
      </c>
      <c r="DQ16" s="27">
        <v>0.8085</v>
      </c>
      <c r="DR16" s="27">
        <v>0.8085</v>
      </c>
      <c r="DS16" s="27">
        <v>0.8085</v>
      </c>
      <c r="DT16" s="27">
        <v>0.48825000000000002</v>
      </c>
      <c r="DU16" s="27">
        <v>0.46200000000000002</v>
      </c>
      <c r="DV16" s="27">
        <v>0.46200000000000002</v>
      </c>
      <c r="DW16" s="27">
        <v>0.46200000000000002</v>
      </c>
      <c r="DX16" s="27">
        <v>0.46200000000000002</v>
      </c>
      <c r="DY16" s="27">
        <v>0.49175000000000002</v>
      </c>
      <c r="DZ16" s="27">
        <v>0.57750000000000001</v>
      </c>
      <c r="EA16" s="27">
        <v>0.57750000000000001</v>
      </c>
      <c r="EB16" s="27">
        <v>0.57750000000000001</v>
      </c>
      <c r="EC16" s="27">
        <v>0.79189242424242401</v>
      </c>
      <c r="ED16" s="27">
        <v>1.01733230769231</v>
      </c>
      <c r="EE16" s="27">
        <v>1.65786923076923</v>
      </c>
      <c r="EF16" s="27">
        <v>2.0790000000000002</v>
      </c>
      <c r="EG16" s="27">
        <v>2.0790000000000002</v>
      </c>
      <c r="EH16" s="27">
        <v>2.4531923076923099</v>
      </c>
      <c r="EI16" s="27">
        <v>2.6194999999999999</v>
      </c>
      <c r="EJ16" s="27">
        <v>2.6863507692307702</v>
      </c>
      <c r="EK16" s="27">
        <v>2.9157230769230802</v>
      </c>
      <c r="EL16" s="27">
        <v>4.0425000000000004</v>
      </c>
      <c r="EM16" s="27">
        <v>4.0425000000000004</v>
      </c>
      <c r="EN16" s="27">
        <v>4.3534615384615396</v>
      </c>
      <c r="EO16" s="27">
        <v>4.62</v>
      </c>
      <c r="EP16" s="27">
        <v>5.7750000000000004</v>
      </c>
      <c r="EQ16" s="27">
        <v>5.7750000000000004</v>
      </c>
      <c r="ER16" s="27">
        <v>5.7750000000000004</v>
      </c>
      <c r="ES16" s="27">
        <v>5.7750000000000004</v>
      </c>
      <c r="ET16" s="27">
        <v>5.7750000000000004</v>
      </c>
      <c r="EU16" s="27">
        <v>5.7750000000000004</v>
      </c>
      <c r="EV16" s="27">
        <v>7.4425848484848496</v>
      </c>
      <c r="EW16" s="27">
        <v>8.3152843749999992</v>
      </c>
      <c r="EX16" s="27">
        <v>8.8692467741935506</v>
      </c>
      <c r="EY16" s="27">
        <v>8.9163225806451596</v>
      </c>
      <c r="EZ16" s="27">
        <v>12.513546969697</v>
      </c>
      <c r="FA16" s="27">
        <v>15.2453126984127</v>
      </c>
      <c r="FB16" s="27">
        <v>17.6862580645161</v>
      </c>
      <c r="FC16" s="27">
        <v>17.657064999999999</v>
      </c>
      <c r="FD16" s="27">
        <v>18.591598461538499</v>
      </c>
      <c r="FE16" s="27">
        <v>19.075383870967698</v>
      </c>
      <c r="FF16" s="27">
        <v>15.791319672131101</v>
      </c>
      <c r="FG16" s="27">
        <v>12.598008196721301</v>
      </c>
      <c r="FH16" s="27">
        <v>14.0405078125</v>
      </c>
      <c r="FI16" s="27">
        <v>16.202722222222199</v>
      </c>
      <c r="FJ16" s="27">
        <v>15.465066666666701</v>
      </c>
      <c r="FK16" s="27">
        <v>12.130290322580599</v>
      </c>
      <c r="FL16" s="27">
        <v>13.294409090909101</v>
      </c>
      <c r="FM16" s="27">
        <v>14.5335873015873</v>
      </c>
      <c r="FN16" s="27">
        <v>14.2840967741935</v>
      </c>
    </row>
    <row r="17" spans="1:170" s="198" customFormat="1" x14ac:dyDescent="0.35">
      <c r="A17" s="197" t="s">
        <v>38</v>
      </c>
      <c r="B17" s="27">
        <v>18.63180195</v>
      </c>
      <c r="C17" s="27">
        <v>19.412659340000001</v>
      </c>
      <c r="D17" s="27">
        <v>17.778132670000002</v>
      </c>
      <c r="E17" s="27">
        <v>16.991140959999999</v>
      </c>
      <c r="F17" s="27">
        <v>15.036043680000001</v>
      </c>
      <c r="G17" s="27">
        <v>15.156140219999999</v>
      </c>
      <c r="H17" s="27">
        <v>23.131319149999999</v>
      </c>
      <c r="I17" s="27">
        <v>25.338682038695701</v>
      </c>
      <c r="J17" s="27">
        <v>18.287839680000001</v>
      </c>
      <c r="K17" s="27">
        <v>24.500195130000002</v>
      </c>
      <c r="L17" s="27">
        <v>21.727774190000002</v>
      </c>
      <c r="M17" s="27">
        <v>21.060373179999999</v>
      </c>
      <c r="N17" s="27">
        <v>24.832377480000002</v>
      </c>
      <c r="O17" s="27">
        <v>26.85680558</v>
      </c>
      <c r="P17" s="27">
        <v>23.45349483</v>
      </c>
      <c r="Q17" s="27">
        <v>18.107040959999999</v>
      </c>
      <c r="R17" s="27">
        <v>19.238329992727301</v>
      </c>
      <c r="S17" s="27">
        <v>16.1550508690909</v>
      </c>
      <c r="T17" s="27">
        <v>15.6773681190909</v>
      </c>
      <c r="U17" s="27">
        <v>19.715844749090898</v>
      </c>
      <c r="V17" s="27">
        <v>22.2288690890909</v>
      </c>
      <c r="W17" s="27">
        <v>20.854215937272699</v>
      </c>
      <c r="X17" s="27">
        <v>20.09711154</v>
      </c>
      <c r="Y17" s="27">
        <v>20.867353972727301</v>
      </c>
      <c r="Z17" s="27">
        <v>18.992266183636399</v>
      </c>
      <c r="AA17" s="27">
        <v>16.818298710909101</v>
      </c>
      <c r="AB17" s="27">
        <v>16.821615287777799</v>
      </c>
      <c r="AC17" s="27">
        <v>19.477795228888901</v>
      </c>
      <c r="AD17" s="27">
        <v>18.7739843188889</v>
      </c>
      <c r="AE17" s="27">
        <v>14.8949716455556</v>
      </c>
      <c r="AF17" s="27">
        <v>19.548003822222199</v>
      </c>
      <c r="AG17" s="27">
        <v>11.5734027666667</v>
      </c>
      <c r="AH17" s="27">
        <v>15.6038018344444</v>
      </c>
      <c r="AI17" s="27">
        <v>18.8774449144444</v>
      </c>
      <c r="AJ17" s="27">
        <v>17.414214907777801</v>
      </c>
      <c r="AK17" s="27">
        <v>19.6326845733333</v>
      </c>
      <c r="AL17" s="27">
        <v>18.970078966666701</v>
      </c>
      <c r="AM17" s="27">
        <v>20.997525644444401</v>
      </c>
      <c r="AN17" s="27">
        <v>17.846415021111099</v>
      </c>
      <c r="AO17" s="27">
        <v>21.137335355555599</v>
      </c>
      <c r="AP17" s="27">
        <v>22.622070003333299</v>
      </c>
      <c r="AQ17" s="27">
        <v>21.9426531466667</v>
      </c>
      <c r="AR17" s="27">
        <v>20.0207355788889</v>
      </c>
      <c r="AS17" s="27">
        <v>21.158601901111101</v>
      </c>
      <c r="AT17" s="27">
        <v>22.4250209088889</v>
      </c>
      <c r="AU17" s="27">
        <v>20.643663795555501</v>
      </c>
      <c r="AV17" s="27">
        <v>21.669549595555601</v>
      </c>
      <c r="AW17" s="27">
        <v>24.246567712222198</v>
      </c>
      <c r="AX17" s="27">
        <v>24.825153220000001</v>
      </c>
      <c r="AY17" s="27">
        <v>24.369679720000001</v>
      </c>
      <c r="AZ17" s="27">
        <v>22.1679187611111</v>
      </c>
      <c r="BA17" s="27">
        <v>24.354670958888899</v>
      </c>
      <c r="BB17" s="27">
        <v>24.9566401788889</v>
      </c>
      <c r="BC17" s="27">
        <v>24.1232355977778</v>
      </c>
      <c r="BD17" s="27">
        <v>23.3523774277778</v>
      </c>
      <c r="BE17" s="27">
        <v>25.5628801477778</v>
      </c>
      <c r="BF17" s="27">
        <v>23.00421489</v>
      </c>
      <c r="BG17" s="27">
        <v>20.778204697777799</v>
      </c>
      <c r="BH17" s="27">
        <v>23.502453947777799</v>
      </c>
      <c r="BI17" s="27">
        <v>22.8066490488889</v>
      </c>
      <c r="BJ17" s="27">
        <v>21.836107951111099</v>
      </c>
      <c r="BK17" s="27">
        <v>18.924466453162399</v>
      </c>
      <c r="BL17" s="27">
        <v>15.1202668288889</v>
      </c>
      <c r="BM17" s="27">
        <v>17.20439841</v>
      </c>
      <c r="BN17" s="27">
        <v>18.371267331111099</v>
      </c>
      <c r="BO17" s="27">
        <v>15.4969976166667</v>
      </c>
      <c r="BP17" s="27">
        <v>10.730273195555601</v>
      </c>
      <c r="BQ17" s="27">
        <v>14.300640521111101</v>
      </c>
      <c r="BR17" s="27">
        <v>10.643458851111101</v>
      </c>
      <c r="BS17" s="27">
        <v>12.170003043333301</v>
      </c>
      <c r="BT17" s="27">
        <v>13.1613594033333</v>
      </c>
      <c r="BU17" s="27">
        <v>15.368304966666701</v>
      </c>
      <c r="BV17" s="27">
        <v>10.635942350000001</v>
      </c>
      <c r="BW17" s="27">
        <v>13.065523474444401</v>
      </c>
      <c r="BX17" s="27">
        <v>15.815825735555499</v>
      </c>
      <c r="BY17" s="27">
        <v>13.6501632955556</v>
      </c>
      <c r="BZ17" s="27">
        <v>9.9224311355555592</v>
      </c>
      <c r="CA17" s="27">
        <v>11.9275167933333</v>
      </c>
      <c r="CB17" s="27">
        <v>11.5794823022222</v>
      </c>
      <c r="CC17" s="27">
        <v>12.1099017888889</v>
      </c>
      <c r="CD17" s="27">
        <v>12.5461809055556</v>
      </c>
      <c r="CE17" s="27">
        <v>12.4710532166667</v>
      </c>
      <c r="CF17" s="27">
        <v>11.422707867777801</v>
      </c>
      <c r="CG17" s="27">
        <v>10.2754471422222</v>
      </c>
      <c r="CH17" s="27">
        <v>12.440887050000001</v>
      </c>
      <c r="CI17" s="27">
        <v>13.489237754444501</v>
      </c>
      <c r="CJ17" s="27">
        <v>13.6698309755556</v>
      </c>
      <c r="CK17" s="27">
        <v>14.0801520644445</v>
      </c>
      <c r="CL17" s="27">
        <v>12.408511045555599</v>
      </c>
      <c r="CM17" s="27">
        <v>10.368609941111099</v>
      </c>
      <c r="CN17" s="27">
        <v>10.806407084444499</v>
      </c>
      <c r="CO17" s="27">
        <v>13.132124612222199</v>
      </c>
      <c r="CP17" s="27">
        <v>16.451357756666699</v>
      </c>
      <c r="CQ17" s="27">
        <v>13.475011224444399</v>
      </c>
      <c r="CR17" s="27">
        <v>15.7403582388889</v>
      </c>
      <c r="CS17" s="27">
        <v>13.607591024444501</v>
      </c>
      <c r="CT17" s="27">
        <v>13.2751986088889</v>
      </c>
      <c r="CU17" s="27">
        <v>11.459027551111101</v>
      </c>
      <c r="CV17" s="27">
        <v>16.3377497</v>
      </c>
      <c r="CW17" s="27">
        <v>14.8386630966667</v>
      </c>
      <c r="CX17" s="27">
        <v>11.6987440133333</v>
      </c>
      <c r="CY17" s="27">
        <v>11.709993977777801</v>
      </c>
      <c r="CZ17" s="27">
        <v>10.5429955</v>
      </c>
      <c r="DA17" s="27">
        <v>8.7263421366666591</v>
      </c>
      <c r="DB17" s="27">
        <v>13.3396300122222</v>
      </c>
      <c r="DC17" s="27">
        <v>11.6217082877778</v>
      </c>
      <c r="DD17" s="27">
        <v>13.6022137033333</v>
      </c>
      <c r="DE17" s="27">
        <v>14.0294183611111</v>
      </c>
      <c r="DF17" s="27">
        <v>14.2786761455556</v>
      </c>
      <c r="DG17" s="27">
        <v>16.367092672474499</v>
      </c>
      <c r="DH17" s="27">
        <v>16.9432924540681</v>
      </c>
      <c r="DI17" s="27">
        <v>14.944781857433201</v>
      </c>
      <c r="DJ17" s="27">
        <v>15.2171002909524</v>
      </c>
      <c r="DK17" s="27">
        <v>16.971655194725599</v>
      </c>
      <c r="DL17" s="27">
        <v>16.583074866373401</v>
      </c>
      <c r="DM17" s="27">
        <v>18.3270201724686</v>
      </c>
      <c r="DN17" s="27">
        <v>17.1003788100228</v>
      </c>
      <c r="DO17" s="27">
        <v>22.603099073840198</v>
      </c>
      <c r="DP17" s="27">
        <v>20.958508219663699</v>
      </c>
      <c r="DQ17" s="27">
        <v>21.287806321727398</v>
      </c>
      <c r="DR17" s="27">
        <v>20.941056485920502</v>
      </c>
      <c r="DS17" s="27">
        <v>22.695540925665298</v>
      </c>
      <c r="DT17" s="27">
        <v>25.3717154873104</v>
      </c>
      <c r="DU17" s="27">
        <v>23.339633094894399</v>
      </c>
      <c r="DV17" s="27">
        <v>23.260072800087599</v>
      </c>
      <c r="DW17" s="27">
        <v>23.688763152750901</v>
      </c>
      <c r="DX17" s="27">
        <v>25.740912277722</v>
      </c>
      <c r="DY17" s="27">
        <v>28.267691082652298</v>
      </c>
      <c r="DZ17" s="27">
        <v>24.916133528858701</v>
      </c>
      <c r="EA17" s="27">
        <v>25.239904996949001</v>
      </c>
      <c r="EB17" s="27">
        <v>29.270691110062302</v>
      </c>
      <c r="EC17" s="27">
        <v>28.222418235512698</v>
      </c>
      <c r="ED17" s="27">
        <v>26.164621453453201</v>
      </c>
      <c r="EE17" s="27">
        <v>28.0946205070932</v>
      </c>
      <c r="EF17" s="27">
        <v>29.980715749434999</v>
      </c>
      <c r="EG17" s="27">
        <v>28.081390204516701</v>
      </c>
      <c r="EH17" s="27">
        <v>29.872787847249299</v>
      </c>
      <c r="EI17" s="27">
        <v>29.934759714433401</v>
      </c>
      <c r="EJ17" s="27">
        <v>27.7683833076246</v>
      </c>
      <c r="EK17" s="27">
        <v>27.715623372484799</v>
      </c>
      <c r="EL17" s="27">
        <v>30.832252008040498</v>
      </c>
      <c r="EM17" s="27">
        <v>27.969399045785099</v>
      </c>
      <c r="EN17" s="27">
        <v>28.6716001883796</v>
      </c>
      <c r="EO17" s="27">
        <v>35.6342460193938</v>
      </c>
      <c r="EP17" s="27">
        <v>28.188731566636701</v>
      </c>
      <c r="EQ17" s="27">
        <v>29.618479664156499</v>
      </c>
      <c r="ER17" s="27">
        <v>24.946325555079898</v>
      </c>
      <c r="ES17" s="27">
        <v>23.927987640134301</v>
      </c>
      <c r="ET17" s="27">
        <v>35.588245305340301</v>
      </c>
      <c r="EU17" s="27">
        <v>36.5316181283481</v>
      </c>
      <c r="EV17" s="27">
        <v>25.532853686416601</v>
      </c>
      <c r="EW17" s="27">
        <v>25.039843445771599</v>
      </c>
      <c r="EX17" s="27">
        <v>23.1390845379252</v>
      </c>
      <c r="EY17" s="27">
        <v>25.0164038249419</v>
      </c>
      <c r="EZ17" s="27">
        <v>26.550677972147401</v>
      </c>
      <c r="FA17" s="27">
        <v>29.0181407969609</v>
      </c>
      <c r="FB17" s="27">
        <v>28.3228549163717</v>
      </c>
      <c r="FC17" s="27">
        <v>27.667705965646402</v>
      </c>
      <c r="FD17" s="27">
        <v>37.244803665083197</v>
      </c>
      <c r="FE17" s="27">
        <v>36.015732846994901</v>
      </c>
      <c r="FF17" s="27">
        <v>32.959847526967799</v>
      </c>
      <c r="FG17" s="27">
        <v>37.449168323536902</v>
      </c>
      <c r="FH17" s="27">
        <v>33.437261028426498</v>
      </c>
      <c r="FI17" s="27">
        <v>39.105687636572902</v>
      </c>
      <c r="FJ17" s="27">
        <v>32.062668186550297</v>
      </c>
      <c r="FK17" s="27">
        <v>35.305560794563497</v>
      </c>
      <c r="FL17" s="27">
        <v>34.642540172189399</v>
      </c>
      <c r="FM17" s="27">
        <v>33.353310708341702</v>
      </c>
      <c r="FN17" s="27">
        <v>40.014632255274996</v>
      </c>
    </row>
    <row r="18" spans="1:170" x14ac:dyDescent="0.35">
      <c r="A18" s="196" t="s">
        <v>28</v>
      </c>
      <c r="B18" s="26">
        <v>58.5</v>
      </c>
      <c r="C18" s="26">
        <v>58.5</v>
      </c>
      <c r="D18" s="26">
        <v>58.5</v>
      </c>
      <c r="E18" s="26">
        <v>58.5</v>
      </c>
      <c r="F18" s="26">
        <v>58.5</v>
      </c>
      <c r="G18" s="26">
        <v>58.5</v>
      </c>
      <c r="H18" s="26">
        <v>64.521505380000008</v>
      </c>
      <c r="I18" s="26">
        <v>68.5</v>
      </c>
      <c r="J18" s="26">
        <v>68.5</v>
      </c>
      <c r="K18" s="26">
        <v>75.577777780000005</v>
      </c>
      <c r="L18" s="26">
        <v>75.719354839999994</v>
      </c>
      <c r="M18" s="26">
        <v>69.902150540000008</v>
      </c>
      <c r="N18" s="26">
        <v>69.149462370000009</v>
      </c>
      <c r="O18" s="26">
        <v>63.166666670000005</v>
      </c>
      <c r="P18" s="26">
        <v>58.633333329999999</v>
      </c>
      <c r="Q18" s="26">
        <v>62.7</v>
      </c>
      <c r="R18" s="26">
        <v>66.149999999999963</v>
      </c>
      <c r="S18" s="26">
        <v>68.999999999999986</v>
      </c>
      <c r="T18" s="26">
        <v>68.999999999999986</v>
      </c>
      <c r="U18" s="26">
        <v>68.999999999999986</v>
      </c>
      <c r="V18" s="26">
        <v>70.820000000000022</v>
      </c>
      <c r="W18" s="26">
        <v>70.820000000000022</v>
      </c>
      <c r="X18" s="26">
        <v>70.820000000000022</v>
      </c>
      <c r="Y18" s="26">
        <v>70.290000000000006</v>
      </c>
      <c r="Z18" s="26">
        <v>69.060000000000016</v>
      </c>
      <c r="AA18" s="26">
        <v>69.060000000000016</v>
      </c>
      <c r="AB18" s="26">
        <v>69.060000000000031</v>
      </c>
      <c r="AC18" s="26">
        <v>62.710000000000072</v>
      </c>
      <c r="AD18" s="26">
        <v>64.184493389999957</v>
      </c>
      <c r="AE18" s="26">
        <v>64.117530679999959</v>
      </c>
      <c r="AF18" s="26">
        <v>75.106088760000034</v>
      </c>
      <c r="AG18" s="26">
        <v>78.717750700000053</v>
      </c>
      <c r="AH18" s="26">
        <v>62.625354680000022</v>
      </c>
      <c r="AI18" s="26">
        <v>52.493978859999977</v>
      </c>
      <c r="AJ18" s="26">
        <v>51.993447570000001</v>
      </c>
      <c r="AK18" s="26">
        <v>57.104738539999992</v>
      </c>
      <c r="AL18" s="26">
        <v>53.931754849999948</v>
      </c>
      <c r="AM18" s="26">
        <v>55.76174634000003</v>
      </c>
      <c r="AN18" s="26">
        <v>58.054782209999971</v>
      </c>
      <c r="AO18" s="26">
        <v>58.514725669999947</v>
      </c>
      <c r="AP18" s="26">
        <v>57.44956485000003</v>
      </c>
      <c r="AQ18" s="26">
        <v>55.883052550000016</v>
      </c>
      <c r="AR18" s="26">
        <v>55.110428300000017</v>
      </c>
      <c r="AS18" s="26">
        <v>52.804626150000033</v>
      </c>
      <c r="AT18" s="26">
        <v>50.999999999999957</v>
      </c>
      <c r="AU18" s="26">
        <v>51.09999999999998</v>
      </c>
      <c r="AV18" s="26">
        <v>52.2</v>
      </c>
      <c r="AW18" s="26">
        <v>52.2</v>
      </c>
      <c r="AX18" s="26">
        <v>51.60000000000003</v>
      </c>
      <c r="AY18" s="26">
        <v>51.500000000000014</v>
      </c>
      <c r="AZ18" s="26">
        <v>50.099999999999966</v>
      </c>
      <c r="BA18" s="26">
        <v>49.800000000000033</v>
      </c>
      <c r="BB18" s="26">
        <v>52.40000000000002</v>
      </c>
      <c r="BC18" s="26">
        <v>52.699999999999946</v>
      </c>
      <c r="BD18" s="26">
        <v>52.999999999999986</v>
      </c>
      <c r="BE18" s="26">
        <v>55.000000000000014</v>
      </c>
      <c r="BF18" s="26">
        <v>56.399999999999977</v>
      </c>
      <c r="BG18" s="26">
        <v>54.79999999999999</v>
      </c>
      <c r="BH18" s="26">
        <v>53.899999999999991</v>
      </c>
      <c r="BI18" s="26">
        <v>55.399999999999963</v>
      </c>
      <c r="BJ18" s="26">
        <v>52.999999999999986</v>
      </c>
      <c r="BK18" s="26">
        <v>47.000000000000021</v>
      </c>
      <c r="BL18" s="26">
        <v>46.8</v>
      </c>
      <c r="BM18" s="26">
        <v>46.299999999999955</v>
      </c>
      <c r="BN18" s="26">
        <v>45.499999999999957</v>
      </c>
      <c r="BO18" s="26">
        <v>45.200000000000031</v>
      </c>
      <c r="BP18" s="26">
        <v>51.500000000000021</v>
      </c>
      <c r="BQ18" s="26">
        <v>57.199999999999946</v>
      </c>
      <c r="BR18" s="26">
        <v>60.500000000000021</v>
      </c>
      <c r="BS18" s="26">
        <v>65.299999999999955</v>
      </c>
      <c r="BT18" s="26">
        <v>76.999999999999957</v>
      </c>
      <c r="BU18" s="26">
        <v>88.799999999999955</v>
      </c>
      <c r="BV18" s="26">
        <v>70.199999999999989</v>
      </c>
      <c r="BW18" s="26">
        <v>73</v>
      </c>
      <c r="BX18" s="26">
        <v>75.900000000000034</v>
      </c>
      <c r="BY18" s="26">
        <v>68.999999999999943</v>
      </c>
      <c r="BZ18" s="26">
        <v>61.452198319999958</v>
      </c>
      <c r="CA18" s="26">
        <v>65.59999999999998</v>
      </c>
      <c r="CB18" s="26">
        <v>64.499999999999957</v>
      </c>
      <c r="CC18" s="26">
        <v>65.399999999999977</v>
      </c>
      <c r="CD18" s="26">
        <v>70.799999999999955</v>
      </c>
      <c r="CE18" s="26">
        <v>59.299999999999983</v>
      </c>
      <c r="CF18" s="26">
        <v>60.199999999999989</v>
      </c>
      <c r="CG18" s="26">
        <v>58.199999999999967</v>
      </c>
      <c r="CH18" s="26">
        <v>63.699999999999982</v>
      </c>
      <c r="CI18" s="26">
        <v>71.599999999999966</v>
      </c>
      <c r="CJ18" s="26">
        <v>76.399999999999991</v>
      </c>
      <c r="CK18" s="26">
        <v>80.2</v>
      </c>
      <c r="CL18" s="26">
        <v>78.999999999999972</v>
      </c>
      <c r="CM18" s="26">
        <v>86.199999999999974</v>
      </c>
      <c r="CN18" s="26">
        <v>97.5</v>
      </c>
      <c r="CO18" s="26">
        <v>98</v>
      </c>
      <c r="CP18" s="26">
        <v>106</v>
      </c>
      <c r="CQ18" s="26">
        <v>125.5</v>
      </c>
      <c r="CR18" s="26">
        <v>121.89999999999991</v>
      </c>
      <c r="CS18" s="26">
        <v>99.800000000000011</v>
      </c>
      <c r="CT18" s="26">
        <v>94.8</v>
      </c>
      <c r="CU18" s="26">
        <v>99.300000000000011</v>
      </c>
      <c r="CV18" s="26">
        <v>105.80000000000001</v>
      </c>
      <c r="CW18" s="26">
        <v>118.5</v>
      </c>
      <c r="CX18" s="26">
        <v>125.49999999999991</v>
      </c>
      <c r="CY18" s="26">
        <v>161.79999999999998</v>
      </c>
      <c r="CZ18" s="26">
        <v>170.2</v>
      </c>
      <c r="DA18" s="26">
        <v>124.4</v>
      </c>
      <c r="DB18" s="26">
        <v>100.5</v>
      </c>
      <c r="DC18" s="26">
        <v>99.800000000000011</v>
      </c>
      <c r="DD18" s="26">
        <v>104.10000000000001</v>
      </c>
      <c r="DE18" s="26">
        <v>103.5</v>
      </c>
      <c r="DF18" s="26">
        <v>110.60000000000001</v>
      </c>
      <c r="DG18" s="26">
        <v>116.7</v>
      </c>
      <c r="DH18" s="26">
        <v>116.79999999999998</v>
      </c>
      <c r="DI18" s="26">
        <v>124.69999999999996</v>
      </c>
      <c r="DJ18" s="26">
        <v>143.70000000000002</v>
      </c>
      <c r="DK18" s="26">
        <v>155.29999999999993</v>
      </c>
      <c r="DL18" s="26">
        <v>143.30000000000007</v>
      </c>
      <c r="DM18" s="26">
        <v>151.80000000000052</v>
      </c>
      <c r="DN18" s="26">
        <v>152.09999999999968</v>
      </c>
      <c r="DO18" s="26">
        <v>149.60000000000031</v>
      </c>
      <c r="DP18" s="26">
        <v>149.10000000000005</v>
      </c>
      <c r="DQ18" s="26">
        <v>149.99999999999952</v>
      </c>
      <c r="DR18" s="26">
        <v>147.69999999999959</v>
      </c>
      <c r="DS18" s="26">
        <v>141.19999999999999</v>
      </c>
      <c r="DT18" s="26">
        <v>150.60000000000022</v>
      </c>
      <c r="DU18" s="26">
        <v>148.9</v>
      </c>
      <c r="DV18" s="26">
        <v>146.10000000000002</v>
      </c>
      <c r="DW18" s="26">
        <v>144.19999999999999</v>
      </c>
      <c r="DX18" s="26">
        <v>143.30000000000001</v>
      </c>
      <c r="DY18" s="26">
        <v>132.29999999999995</v>
      </c>
      <c r="DZ18" s="26">
        <v>109.8000000000001</v>
      </c>
      <c r="EA18" s="26">
        <v>121.6</v>
      </c>
      <c r="EB18" s="26">
        <v>118.79999999999991</v>
      </c>
      <c r="EC18" s="26">
        <v>108.20000000000002</v>
      </c>
      <c r="ED18" s="26">
        <v>88.999999999999972</v>
      </c>
      <c r="EE18" s="26">
        <v>100.89999999999996</v>
      </c>
      <c r="EF18" s="26">
        <v>102.80000000000001</v>
      </c>
      <c r="EG18" s="26">
        <v>111.5</v>
      </c>
      <c r="EH18" s="26">
        <v>118.90000000000005</v>
      </c>
      <c r="EI18" s="26">
        <v>115.4</v>
      </c>
      <c r="EJ18" s="26">
        <v>112.19999999999993</v>
      </c>
      <c r="EK18" s="26">
        <v>124.60000000000005</v>
      </c>
      <c r="EL18" s="26">
        <v>131.30000000000001</v>
      </c>
      <c r="EM18" s="26">
        <v>137.6</v>
      </c>
      <c r="EN18" s="26">
        <v>150.30000000000007</v>
      </c>
      <c r="EO18" s="26">
        <v>153.90000000000006</v>
      </c>
      <c r="EP18" s="26">
        <v>145.20000000000002</v>
      </c>
      <c r="EQ18" s="26">
        <v>151.09999999999994</v>
      </c>
      <c r="ER18" s="26">
        <v>142.20000000000005</v>
      </c>
      <c r="ES18" s="26">
        <v>142.00000000000003</v>
      </c>
      <c r="ET18" s="26">
        <v>138.20000000000005</v>
      </c>
      <c r="EU18" s="26">
        <v>116.20000000000003</v>
      </c>
      <c r="EV18" s="26">
        <v>114.29999999999998</v>
      </c>
      <c r="EW18" s="26">
        <v>113.7</v>
      </c>
      <c r="EX18" s="26">
        <v>127.99999999999994</v>
      </c>
      <c r="EY18" s="26">
        <v>139.59999999999997</v>
      </c>
      <c r="EZ18" s="26">
        <v>152.20000000000005</v>
      </c>
      <c r="FA18" s="26">
        <v>170.50000000000006</v>
      </c>
      <c r="FB18" s="26">
        <v>198.40000000000015</v>
      </c>
      <c r="FC18" s="26">
        <v>257.20000000000027</v>
      </c>
      <c r="FD18" s="26">
        <v>263.59999999999991</v>
      </c>
      <c r="FE18" s="26">
        <v>252.70000000000016</v>
      </c>
      <c r="FF18" s="26">
        <v>224.10000000000002</v>
      </c>
      <c r="FG18" s="26">
        <v>196.60000000000022</v>
      </c>
      <c r="FH18" s="26">
        <v>211.79999999999978</v>
      </c>
      <c r="FI18" s="26">
        <v>222.39999999999964</v>
      </c>
      <c r="FJ18" s="26">
        <v>213.20000000000007</v>
      </c>
      <c r="FK18" s="26">
        <v>209.30000000000007</v>
      </c>
      <c r="FL18" s="26">
        <v>191.1999999999997</v>
      </c>
      <c r="FM18" s="26">
        <v>183.7</v>
      </c>
      <c r="FN18" s="26">
        <v>197.10000000000011</v>
      </c>
    </row>
    <row r="19" spans="1:170" s="198" customFormat="1" ht="16.5" x14ac:dyDescent="0.35">
      <c r="A19" s="197" t="s">
        <v>64</v>
      </c>
      <c r="B19" s="27">
        <v>36.033894480000001</v>
      </c>
      <c r="C19" s="27">
        <v>33.616749599999999</v>
      </c>
      <c r="D19" s="27">
        <v>33.310954109999997</v>
      </c>
      <c r="E19" s="27">
        <v>34.480922759999999</v>
      </c>
      <c r="F19" s="27">
        <v>32.615990070000002</v>
      </c>
      <c r="G19" s="27">
        <v>32.937318099999999</v>
      </c>
      <c r="H19" s="27">
        <v>37.582511949999997</v>
      </c>
      <c r="I19" s="27">
        <v>40.338675670000001</v>
      </c>
      <c r="J19" s="27">
        <v>43.782232639999997</v>
      </c>
      <c r="K19" s="27">
        <v>45.077666399999998</v>
      </c>
      <c r="L19" s="27">
        <v>41.232419909999997</v>
      </c>
      <c r="M19" s="27">
        <v>36.625273139999997</v>
      </c>
      <c r="N19" s="27">
        <v>39.802592359999998</v>
      </c>
      <c r="O19" s="27">
        <v>25.348681710000001</v>
      </c>
      <c r="P19" s="27">
        <v>17.765346739999998</v>
      </c>
      <c r="Q19" s="27">
        <v>20.920041179999998</v>
      </c>
      <c r="R19" s="27">
        <v>24.362592289999998</v>
      </c>
      <c r="S19" s="27">
        <v>25.414852979999999</v>
      </c>
      <c r="T19" s="27">
        <v>25.770406749999999</v>
      </c>
      <c r="U19" s="27">
        <v>24.671925420000001</v>
      </c>
      <c r="V19" s="27">
        <v>21.540852780000002</v>
      </c>
      <c r="W19" s="27">
        <v>21.71463005</v>
      </c>
      <c r="X19" s="27">
        <v>20.379379950000001</v>
      </c>
      <c r="Y19" s="27">
        <v>18.469361200000002</v>
      </c>
      <c r="Z19" s="27">
        <v>22.663501740000001</v>
      </c>
      <c r="AA19" s="27">
        <v>25.697848499999999</v>
      </c>
      <c r="AB19" s="27">
        <v>25.950524529999999</v>
      </c>
      <c r="AC19" s="27">
        <v>26.888427149999998</v>
      </c>
      <c r="AD19" s="27">
        <v>30.539699330000001</v>
      </c>
      <c r="AE19" s="27">
        <v>28.252214200000001</v>
      </c>
      <c r="AF19" s="27">
        <v>25.568527419999999</v>
      </c>
      <c r="AG19" s="27">
        <v>43.315352279999999</v>
      </c>
      <c r="AH19" s="27">
        <v>42.442766450000001</v>
      </c>
      <c r="AI19" s="27">
        <v>35.412126290000003</v>
      </c>
      <c r="AJ19" s="27">
        <v>29.135486369999999</v>
      </c>
      <c r="AK19" s="27">
        <v>31.73819473</v>
      </c>
      <c r="AL19" s="27">
        <v>32.54162204</v>
      </c>
      <c r="AM19" s="27">
        <v>28.909392239999999</v>
      </c>
      <c r="AN19" s="27">
        <v>32.991940919999998</v>
      </c>
      <c r="AO19" s="27">
        <v>32.192738679999998</v>
      </c>
      <c r="AP19" s="27">
        <v>32.534934010000001</v>
      </c>
      <c r="AQ19" s="27">
        <v>31.53196368</v>
      </c>
      <c r="AR19" s="27">
        <v>29.540527239999999</v>
      </c>
      <c r="AS19" s="27">
        <v>28.09904165</v>
      </c>
      <c r="AT19" s="27">
        <v>26.332471529999999</v>
      </c>
      <c r="AU19" s="27">
        <v>24.00031023</v>
      </c>
      <c r="AV19" s="27">
        <v>23.383471629999999</v>
      </c>
      <c r="AW19" s="27">
        <v>23.514480599999999</v>
      </c>
      <c r="AX19" s="27">
        <v>23.3365726</v>
      </c>
      <c r="AY19" s="27">
        <v>23.039691810000001</v>
      </c>
      <c r="AZ19" s="27">
        <v>22.76271577</v>
      </c>
      <c r="BA19" s="27">
        <v>21.39528572</v>
      </c>
      <c r="BB19" s="27">
        <v>24.436764849999999</v>
      </c>
      <c r="BC19" s="27">
        <v>25.935956569999998</v>
      </c>
      <c r="BD19" s="27">
        <v>24.784861110000001</v>
      </c>
      <c r="BE19" s="27">
        <v>26.725475830000001</v>
      </c>
      <c r="BF19" s="27">
        <v>28.993341969999999</v>
      </c>
      <c r="BG19" s="27">
        <v>26.065337240000002</v>
      </c>
      <c r="BH19" s="27">
        <v>23.211197590000001</v>
      </c>
      <c r="BI19" s="27">
        <v>24.56389424</v>
      </c>
      <c r="BJ19" s="27">
        <v>23.49182892</v>
      </c>
      <c r="BK19" s="27">
        <v>20.563985110000001</v>
      </c>
      <c r="BL19" s="27">
        <v>20.33637139</v>
      </c>
      <c r="BM19" s="27">
        <v>20.035305300000001</v>
      </c>
      <c r="BN19" s="27">
        <v>18.075798500000001</v>
      </c>
      <c r="BO19" s="27">
        <v>18.59360431</v>
      </c>
      <c r="BP19" s="27">
        <v>26.750905100000001</v>
      </c>
      <c r="BQ19" s="27">
        <v>32.109475920000001</v>
      </c>
      <c r="BR19" s="27">
        <v>40.420095830000001</v>
      </c>
      <c r="BS19" s="27">
        <v>39.569636459999998</v>
      </c>
      <c r="BT19" s="27">
        <v>54.133778649999996</v>
      </c>
      <c r="BU19" s="27">
        <v>55.330229940000002</v>
      </c>
      <c r="BV19" s="27">
        <v>43.07473907</v>
      </c>
      <c r="BW19" s="27">
        <v>49.857268079999997</v>
      </c>
      <c r="BX19" s="27">
        <v>47.148300229999997</v>
      </c>
      <c r="BY19" s="27">
        <v>38.291021379999997</v>
      </c>
      <c r="BZ19" s="27">
        <v>37.439558849999997</v>
      </c>
      <c r="CA19" s="27">
        <v>41.346375709999997</v>
      </c>
      <c r="CB19" s="27">
        <v>41.702524080000003</v>
      </c>
      <c r="CC19" s="27">
        <v>42.855522000000001</v>
      </c>
      <c r="CD19" s="27">
        <v>44.901600209999998</v>
      </c>
      <c r="CE19" s="27">
        <v>35.854194749999998</v>
      </c>
      <c r="CF19" s="27">
        <v>36.876746539999999</v>
      </c>
      <c r="CG19" s="27">
        <v>37.327027940000001</v>
      </c>
      <c r="CH19" s="27">
        <v>38.963471640000002</v>
      </c>
      <c r="CI19" s="27">
        <v>44.03313181</v>
      </c>
      <c r="CJ19" s="27">
        <v>50.140312620000003</v>
      </c>
      <c r="CK19" s="27">
        <v>51.768990629999998</v>
      </c>
      <c r="CL19" s="27">
        <v>51.405784259999997</v>
      </c>
      <c r="CM19" s="27">
        <v>59.330303499999999</v>
      </c>
      <c r="CN19" s="27">
        <v>69.369539509999996</v>
      </c>
      <c r="CO19" s="27">
        <v>71.084587220000003</v>
      </c>
      <c r="CP19" s="27">
        <v>78.568511020000003</v>
      </c>
      <c r="CQ19" s="27">
        <v>96.068117349999994</v>
      </c>
      <c r="CR19" s="27">
        <v>92.952739070000007</v>
      </c>
      <c r="CS19" s="27">
        <v>72.160125710000003</v>
      </c>
      <c r="CT19" s="27">
        <v>69.857809309999993</v>
      </c>
      <c r="CU19" s="27">
        <v>76.105064490000004</v>
      </c>
      <c r="CV19" s="27">
        <v>79.79244439</v>
      </c>
      <c r="CW19" s="27">
        <v>91.294293609999997</v>
      </c>
      <c r="CX19" s="27">
        <v>98.797558280000004</v>
      </c>
      <c r="CY19" s="27">
        <v>132.0634178</v>
      </c>
      <c r="CZ19" s="27">
        <v>137.4985255</v>
      </c>
      <c r="DA19" s="27">
        <v>97.210582310000007</v>
      </c>
      <c r="DB19" s="27">
        <v>75.013288619999997</v>
      </c>
      <c r="DC19" s="27">
        <v>75.798069190000007</v>
      </c>
      <c r="DD19" s="27">
        <v>76.942202330000001</v>
      </c>
      <c r="DE19" s="27">
        <v>75.581058909999996</v>
      </c>
      <c r="DF19" s="27">
        <v>80.535768450000006</v>
      </c>
      <c r="DG19" s="27">
        <v>86.033413088941302</v>
      </c>
      <c r="DH19" s="27">
        <v>82.401066017737506</v>
      </c>
      <c r="DI19" s="27">
        <v>87.598549231280401</v>
      </c>
      <c r="DJ19" s="27">
        <v>106.133372647168</v>
      </c>
      <c r="DK19" s="27">
        <v>110.65956534374401</v>
      </c>
      <c r="DL19" s="27">
        <v>101.018172673037</v>
      </c>
      <c r="DM19" s="27">
        <v>108.092261015639</v>
      </c>
      <c r="DN19" s="27">
        <v>109.05633131154499</v>
      </c>
      <c r="DO19" s="27">
        <v>104.210136823623</v>
      </c>
      <c r="DP19" s="27">
        <v>104.829630216975</v>
      </c>
      <c r="DQ19" s="27">
        <v>103.77635570917001</v>
      </c>
      <c r="DR19" s="27">
        <v>103.303956845907</v>
      </c>
      <c r="DS19" s="27">
        <v>96.627628309613797</v>
      </c>
      <c r="DT19" s="27">
        <v>104.458550828829</v>
      </c>
      <c r="DU19" s="27">
        <v>100.535385563136</v>
      </c>
      <c r="DV19" s="27">
        <v>98.294268087268605</v>
      </c>
      <c r="DW19" s="27">
        <v>94.815809756625995</v>
      </c>
      <c r="DX19" s="27">
        <v>92.335041997611498</v>
      </c>
      <c r="DY19" s="27">
        <v>80.424992089350894</v>
      </c>
      <c r="DZ19" s="27">
        <v>63.837140240149303</v>
      </c>
      <c r="EA19" s="27">
        <v>71.880080731288999</v>
      </c>
      <c r="EB19" s="27">
        <v>68.358163854568105</v>
      </c>
      <c r="EC19" s="27">
        <v>59.810941373292501</v>
      </c>
      <c r="ED19" s="27">
        <v>44.317990842190902</v>
      </c>
      <c r="EE19" s="27">
        <v>53.903682762617102</v>
      </c>
      <c r="EF19" s="27">
        <v>52.154993879618601</v>
      </c>
      <c r="EG19" s="27">
        <v>58.349675086991297</v>
      </c>
      <c r="EH19" s="27">
        <v>62.098563205918502</v>
      </c>
      <c r="EI19" s="27">
        <v>59.147982550603103</v>
      </c>
      <c r="EJ19" s="27">
        <v>60.413110274267602</v>
      </c>
      <c r="EK19" s="27">
        <v>71.046052581932301</v>
      </c>
      <c r="EL19" s="27">
        <v>73.573207214145398</v>
      </c>
      <c r="EM19" s="27">
        <v>82.629773459703699</v>
      </c>
      <c r="EN19" s="27">
        <v>89.381607148099107</v>
      </c>
      <c r="EO19" s="27">
        <v>84.604849987892493</v>
      </c>
      <c r="EP19" s="27">
        <v>76.423686429852197</v>
      </c>
      <c r="EQ19" s="27">
        <v>81.350810277035905</v>
      </c>
      <c r="ER19" s="27">
        <v>79.885172400874197</v>
      </c>
      <c r="ES19" s="27">
        <v>81.360016150937099</v>
      </c>
      <c r="ET19" s="27">
        <v>69.060121038521501</v>
      </c>
      <c r="EU19" s="27">
        <v>45.502443976014398</v>
      </c>
      <c r="EV19" s="27">
        <v>49.507477394782597</v>
      </c>
      <c r="EW19" s="27">
        <v>48.3111395920983</v>
      </c>
      <c r="EX19" s="27">
        <v>60.867212502608901</v>
      </c>
      <c r="EY19" s="27">
        <v>68.338208648573996</v>
      </c>
      <c r="EZ19" s="27">
        <v>75.012316512649505</v>
      </c>
      <c r="FA19" s="27">
        <v>86.605761709806302</v>
      </c>
      <c r="FB19" s="27">
        <v>113.95316927239701</v>
      </c>
      <c r="FC19" s="27">
        <v>163.13633008215299</v>
      </c>
      <c r="FD19" s="27">
        <v>156.04208721725001</v>
      </c>
      <c r="FE19" s="27">
        <v>144.22405548441199</v>
      </c>
      <c r="FF19" s="27">
        <v>118.676825184417</v>
      </c>
      <c r="FG19" s="27">
        <v>104.740841145037</v>
      </c>
      <c r="FH19" s="27">
        <v>131.53629209927399</v>
      </c>
      <c r="FI19" s="27">
        <v>122.39518758064099</v>
      </c>
      <c r="FJ19" s="27">
        <v>118.783716389923</v>
      </c>
      <c r="FK19" s="27">
        <v>115.809951902165</v>
      </c>
      <c r="FL19" s="27">
        <v>103.41630517236401</v>
      </c>
      <c r="FM19" s="27">
        <v>100.223603208969</v>
      </c>
      <c r="FN19" s="27">
        <v>108.636768493586</v>
      </c>
    </row>
    <row r="20" spans="1:170" s="198" customFormat="1" ht="16.5" x14ac:dyDescent="0.35">
      <c r="A20" s="197" t="s">
        <v>65</v>
      </c>
      <c r="B20" s="27">
        <v>7.63</v>
      </c>
      <c r="C20" s="27">
        <v>7.63</v>
      </c>
      <c r="D20" s="27">
        <v>7.63</v>
      </c>
      <c r="E20" s="27">
        <v>7.63</v>
      </c>
      <c r="F20" s="27">
        <v>7.63</v>
      </c>
      <c r="G20" s="27">
        <v>7.63</v>
      </c>
      <c r="H20" s="27">
        <v>7.63</v>
      </c>
      <c r="I20" s="27">
        <v>7.63</v>
      </c>
      <c r="J20" s="27">
        <v>7.63</v>
      </c>
      <c r="K20" s="27">
        <v>7.63</v>
      </c>
      <c r="L20" s="27">
        <v>7.63</v>
      </c>
      <c r="M20" s="27">
        <v>7.63</v>
      </c>
      <c r="N20" s="27">
        <v>7.63</v>
      </c>
      <c r="O20" s="27">
        <v>7.63</v>
      </c>
      <c r="P20" s="27">
        <v>7.63</v>
      </c>
      <c r="Q20" s="27">
        <v>23.53</v>
      </c>
      <c r="R20" s="27">
        <v>23.53</v>
      </c>
      <c r="S20" s="27">
        <v>23.53</v>
      </c>
      <c r="T20" s="27">
        <v>23.53</v>
      </c>
      <c r="U20" s="27">
        <v>23.53</v>
      </c>
      <c r="V20" s="27">
        <v>23.53</v>
      </c>
      <c r="W20" s="27">
        <v>23.53</v>
      </c>
      <c r="X20" s="27">
        <v>23.56</v>
      </c>
      <c r="Y20" s="27">
        <v>23.56</v>
      </c>
      <c r="Z20" s="27">
        <v>23.555</v>
      </c>
      <c r="AA20" s="27">
        <v>23.555</v>
      </c>
      <c r="AB20" s="27">
        <v>16.555</v>
      </c>
      <c r="AC20" s="27">
        <v>13.2397826086957</v>
      </c>
      <c r="AD20" s="27">
        <v>11.555</v>
      </c>
      <c r="AE20" s="27">
        <v>11.555</v>
      </c>
      <c r="AF20" s="27">
        <v>11.555</v>
      </c>
      <c r="AG20" s="27">
        <v>11.555</v>
      </c>
      <c r="AH20" s="27">
        <v>0.35499999999999998</v>
      </c>
      <c r="AI20" s="27">
        <v>0.35499999999999998</v>
      </c>
      <c r="AJ20" s="27">
        <v>0.35499999999999998</v>
      </c>
      <c r="AK20" s="27">
        <v>0.35499999999999998</v>
      </c>
      <c r="AL20" s="27">
        <v>0.35499999999999998</v>
      </c>
      <c r="AM20" s="27">
        <v>0.35499999999999998</v>
      </c>
      <c r="AN20" s="27">
        <v>0.35499999999999998</v>
      </c>
      <c r="AO20" s="27">
        <v>0.35499999999999998</v>
      </c>
      <c r="AP20" s="27">
        <v>0.35499999999999998</v>
      </c>
      <c r="AQ20" s="27">
        <v>0.35499999999999998</v>
      </c>
      <c r="AR20" s="27">
        <v>0.35499999999999998</v>
      </c>
      <c r="AS20" s="27">
        <v>0.35499999999999998</v>
      </c>
      <c r="AT20" s="27">
        <v>0.35499999999999998</v>
      </c>
      <c r="AU20" s="27">
        <v>0.35499999999999998</v>
      </c>
      <c r="AV20" s="27">
        <v>0.35499999999999998</v>
      </c>
      <c r="AW20" s="27">
        <v>0.35499999999999998</v>
      </c>
      <c r="AX20" s="27">
        <v>0.35499999999999998</v>
      </c>
      <c r="AY20" s="27">
        <v>0.35499999999999998</v>
      </c>
      <c r="AZ20" s="27">
        <v>0.35499999999999998</v>
      </c>
      <c r="BA20" s="27">
        <v>0.35499999999999998</v>
      </c>
      <c r="BB20" s="27">
        <v>0.35499999999999998</v>
      </c>
      <c r="BC20" s="27">
        <v>0.35499999999999998</v>
      </c>
      <c r="BD20" s="27">
        <v>0.35499999999999998</v>
      </c>
      <c r="BE20" s="27">
        <v>0.35499999999999998</v>
      </c>
      <c r="BF20" s="27">
        <v>0.35499999999999998</v>
      </c>
      <c r="BG20" s="27">
        <v>0.35499999999999998</v>
      </c>
      <c r="BH20" s="27">
        <v>0.35499999999999998</v>
      </c>
      <c r="BI20" s="27">
        <v>0.35499999999999998</v>
      </c>
      <c r="BJ20" s="27">
        <v>0.35499999999999998</v>
      </c>
      <c r="BK20" s="27">
        <v>0.35499999999999998</v>
      </c>
      <c r="BL20" s="27">
        <v>0.35499999999999998</v>
      </c>
      <c r="BM20" s="27">
        <v>0.35499999999999998</v>
      </c>
      <c r="BN20" s="27">
        <v>0.35499999999999998</v>
      </c>
      <c r="BO20" s="27">
        <v>0.35499999999999998</v>
      </c>
      <c r="BP20" s="27">
        <v>0.35499999999999998</v>
      </c>
      <c r="BQ20" s="27">
        <v>0.35499999999999998</v>
      </c>
      <c r="BR20" s="27">
        <v>0.35499999999999998</v>
      </c>
      <c r="BS20" s="27">
        <v>0.35499999999999998</v>
      </c>
      <c r="BT20" s="27">
        <v>0.35499999999999998</v>
      </c>
      <c r="BU20" s="27">
        <v>0.35499999999999998</v>
      </c>
      <c r="BV20" s="27">
        <v>0.35499999999999998</v>
      </c>
      <c r="BW20" s="27">
        <v>0.35499999999999998</v>
      </c>
      <c r="BX20" s="27">
        <v>0.35499999999999998</v>
      </c>
      <c r="BY20" s="27">
        <v>0.35499999999999998</v>
      </c>
      <c r="BZ20" s="27">
        <v>0.35499999999999998</v>
      </c>
      <c r="CA20" s="27">
        <v>0.35499999999999998</v>
      </c>
      <c r="CB20" s="27">
        <v>0.35499999999999998</v>
      </c>
      <c r="CC20" s="27">
        <v>0.35499999999999998</v>
      </c>
      <c r="CD20" s="27">
        <v>0.35499999999999998</v>
      </c>
      <c r="CE20" s="27">
        <v>0.35499999999999998</v>
      </c>
      <c r="CF20" s="27">
        <v>0.35499999999999998</v>
      </c>
      <c r="CG20" s="27">
        <v>0.35499999999999998</v>
      </c>
      <c r="CH20" s="27">
        <v>0.35499999999999998</v>
      </c>
      <c r="CI20" s="27">
        <v>0.35499999999999998</v>
      </c>
      <c r="CJ20" s="27">
        <v>0.35499999999999998</v>
      </c>
      <c r="CK20" s="27">
        <v>0.35499999999999998</v>
      </c>
      <c r="CL20" s="27">
        <v>0.35499999999999998</v>
      </c>
      <c r="CM20" s="27">
        <v>0.35499999999999998</v>
      </c>
      <c r="CN20" s="27">
        <v>0.35499999999999998</v>
      </c>
      <c r="CO20" s="27">
        <v>0.35499999999999998</v>
      </c>
      <c r="CP20" s="27">
        <v>0.35499999999999998</v>
      </c>
      <c r="CQ20" s="27">
        <v>0.35499999999999998</v>
      </c>
      <c r="CR20" s="27">
        <v>0.35499999999999998</v>
      </c>
      <c r="CS20" s="27">
        <v>0.35499999999999998</v>
      </c>
      <c r="CT20" s="27">
        <v>0.35499999999999998</v>
      </c>
      <c r="CU20" s="27">
        <v>0.35499999999999998</v>
      </c>
      <c r="CV20" s="27">
        <v>0.35499999999999998</v>
      </c>
      <c r="CW20" s="27">
        <v>0.35499999999999998</v>
      </c>
      <c r="CX20" s="27">
        <v>0.35499999999999998</v>
      </c>
      <c r="CY20" s="27">
        <v>0.35499999999999998</v>
      </c>
      <c r="CZ20" s="27">
        <v>0.35499999999999998</v>
      </c>
      <c r="DA20" s="27">
        <v>0.375</v>
      </c>
      <c r="DB20" s="27">
        <v>0.375</v>
      </c>
      <c r="DC20" s="27">
        <v>0.375</v>
      </c>
      <c r="DD20" s="27">
        <v>0.375</v>
      </c>
      <c r="DE20" s="27">
        <v>0.375</v>
      </c>
      <c r="DF20" s="27">
        <v>0.375</v>
      </c>
      <c r="DG20" s="27">
        <v>0.375</v>
      </c>
      <c r="DH20" s="27">
        <v>0.375</v>
      </c>
      <c r="DI20" s="27">
        <v>0.375</v>
      </c>
      <c r="DJ20" s="27">
        <v>0.375</v>
      </c>
      <c r="DK20" s="27">
        <v>0.375</v>
      </c>
      <c r="DL20" s="27">
        <v>0.375</v>
      </c>
      <c r="DM20" s="27">
        <v>0.375</v>
      </c>
      <c r="DN20" s="27">
        <v>0.375</v>
      </c>
      <c r="DO20" s="27">
        <v>0.375</v>
      </c>
      <c r="DP20" s="27">
        <v>0.375</v>
      </c>
      <c r="DQ20" s="27">
        <v>0.375</v>
      </c>
      <c r="DR20" s="27">
        <v>0.375</v>
      </c>
      <c r="DS20" s="27">
        <v>0.375</v>
      </c>
      <c r="DT20" s="27">
        <v>0.375</v>
      </c>
      <c r="DU20" s="27">
        <v>0.375</v>
      </c>
      <c r="DV20" s="27">
        <v>0.375</v>
      </c>
      <c r="DW20" s="27">
        <v>0.375</v>
      </c>
      <c r="DX20" s="27">
        <v>0.375</v>
      </c>
      <c r="DY20" s="27">
        <v>0.375</v>
      </c>
      <c r="DZ20" s="27">
        <v>0.375</v>
      </c>
      <c r="EA20" s="27">
        <v>0.375</v>
      </c>
      <c r="EB20" s="27">
        <v>0.375</v>
      </c>
      <c r="EC20" s="27">
        <v>0.375</v>
      </c>
      <c r="ED20" s="27">
        <v>0.375</v>
      </c>
      <c r="EE20" s="27">
        <v>0.375</v>
      </c>
      <c r="EF20" s="27">
        <v>0.53</v>
      </c>
      <c r="EG20" s="27">
        <v>0.53</v>
      </c>
      <c r="EH20" s="27">
        <v>0.53</v>
      </c>
      <c r="EI20" s="27">
        <v>0.53</v>
      </c>
      <c r="EJ20" s="27">
        <v>0.63</v>
      </c>
      <c r="EK20" s="27">
        <v>0.63</v>
      </c>
      <c r="EL20" s="27">
        <v>0.63</v>
      </c>
      <c r="EM20" s="27">
        <v>0.63</v>
      </c>
      <c r="EN20" s="27">
        <v>4.00672424407467</v>
      </c>
      <c r="EO20" s="27">
        <v>4.0062517319605799</v>
      </c>
      <c r="EP20" s="27">
        <v>4.0057791057131196</v>
      </c>
      <c r="EQ20" s="27">
        <v>4.0053066512928197</v>
      </c>
      <c r="ER20" s="27">
        <v>4.3048069766265398</v>
      </c>
      <c r="ES20" s="27">
        <v>4.3018303172708299</v>
      </c>
      <c r="ET20" s="27">
        <v>4.2988533023657398</v>
      </c>
      <c r="EU20" s="27">
        <v>4.2958766430100299</v>
      </c>
      <c r="EV20" s="27">
        <v>4.30285190672162</v>
      </c>
      <c r="EW20" s="27">
        <v>4.2954194590151902</v>
      </c>
      <c r="EX20" s="27">
        <v>4.2879852160315304</v>
      </c>
      <c r="EY20" s="27">
        <v>4.2805536758278704</v>
      </c>
      <c r="EZ20" s="27">
        <v>4.25314112597112</v>
      </c>
      <c r="FA20" s="27">
        <v>4.2474576051859403</v>
      </c>
      <c r="FB20" s="27">
        <v>4.2417727115696398</v>
      </c>
      <c r="FC20" s="27">
        <v>4.2360898847430297</v>
      </c>
      <c r="FD20" s="27">
        <v>4.2905587563173198</v>
      </c>
      <c r="FE20" s="27">
        <v>4.29883287633126</v>
      </c>
      <c r="FF20" s="27">
        <v>4.3071089949249197</v>
      </c>
      <c r="FG20" s="27">
        <v>4.3153821046678003</v>
      </c>
      <c r="FH20" s="27">
        <v>4.3936331913665798</v>
      </c>
      <c r="FI20" s="27">
        <v>4.39987917078136</v>
      </c>
      <c r="FJ20" s="27">
        <v>4.4061258962519796</v>
      </c>
      <c r="FK20" s="27">
        <v>4.4123718756667598</v>
      </c>
      <c r="FL20" s="27">
        <v>1.02</v>
      </c>
      <c r="FM20" s="27">
        <v>1.02</v>
      </c>
      <c r="FN20" s="27">
        <v>1.02</v>
      </c>
    </row>
    <row r="21" spans="1:170" s="198" customFormat="1" x14ac:dyDescent="0.35">
      <c r="A21" s="197" t="s">
        <v>37</v>
      </c>
      <c r="B21" s="27">
        <v>0</v>
      </c>
      <c r="C21" s="27">
        <v>0</v>
      </c>
      <c r="D21" s="27">
        <v>0</v>
      </c>
      <c r="E21" s="27">
        <v>0</v>
      </c>
      <c r="F21" s="27">
        <v>0</v>
      </c>
      <c r="G21" s="27">
        <v>0</v>
      </c>
      <c r="H21" s="27">
        <v>0</v>
      </c>
      <c r="I21" s="27">
        <v>0</v>
      </c>
      <c r="J21" s="27">
        <v>0</v>
      </c>
      <c r="K21" s="27">
        <v>0</v>
      </c>
      <c r="L21" s="27">
        <v>0</v>
      </c>
      <c r="M21" s="27">
        <v>0</v>
      </c>
      <c r="N21" s="27">
        <v>0</v>
      </c>
      <c r="O21" s="27">
        <v>0</v>
      </c>
      <c r="P21" s="27">
        <v>0</v>
      </c>
      <c r="Q21" s="27">
        <v>5.7</v>
      </c>
      <c r="R21" s="27">
        <v>6.0136363636363699</v>
      </c>
      <c r="S21" s="27">
        <v>6.2727272727272796</v>
      </c>
      <c r="T21" s="27">
        <v>6.2727272727272796</v>
      </c>
      <c r="U21" s="27">
        <v>6.2727272727272796</v>
      </c>
      <c r="V21" s="27">
        <v>6.4381818181818202</v>
      </c>
      <c r="W21" s="27">
        <v>6.4381818181818202</v>
      </c>
      <c r="X21" s="27">
        <v>6.4381818181818202</v>
      </c>
      <c r="Y21" s="27">
        <v>6.3900000000000103</v>
      </c>
      <c r="Z21" s="27">
        <v>6.2781818181818201</v>
      </c>
      <c r="AA21" s="27">
        <v>6.2781818181818201</v>
      </c>
      <c r="AB21" s="27">
        <v>7.6733333333333302</v>
      </c>
      <c r="AC21" s="27">
        <v>6.9677777777777798</v>
      </c>
      <c r="AD21" s="27">
        <v>7.1316103766666599</v>
      </c>
      <c r="AE21" s="27">
        <v>7.1241700755555497</v>
      </c>
      <c r="AF21" s="27">
        <v>8.3451209733333407</v>
      </c>
      <c r="AG21" s="27">
        <v>8.7464167444444492</v>
      </c>
      <c r="AH21" s="27">
        <v>6.9583727422222204</v>
      </c>
      <c r="AI21" s="27">
        <v>5.8326643177777804</v>
      </c>
      <c r="AJ21" s="27">
        <v>5.7770497299999999</v>
      </c>
      <c r="AK21" s="27">
        <v>6.3449709488888901</v>
      </c>
      <c r="AL21" s="27">
        <v>5.99241720555555</v>
      </c>
      <c r="AM21" s="27">
        <v>6.1957495933333302</v>
      </c>
      <c r="AN21" s="27">
        <v>6.4505313566666702</v>
      </c>
      <c r="AO21" s="27">
        <v>6.50163618555555</v>
      </c>
      <c r="AP21" s="27">
        <v>6.3832849833333301</v>
      </c>
      <c r="AQ21" s="27">
        <v>6.2092280611111104</v>
      </c>
      <c r="AR21" s="27">
        <v>6.1233809222222204</v>
      </c>
      <c r="AS21" s="27">
        <v>5.8671806833333298</v>
      </c>
      <c r="AT21" s="27">
        <v>5.6666666666666599</v>
      </c>
      <c r="AU21" s="27">
        <v>5.6777777777777798</v>
      </c>
      <c r="AV21" s="27">
        <v>5.8</v>
      </c>
      <c r="AW21" s="27">
        <v>5.8</v>
      </c>
      <c r="AX21" s="27">
        <v>5.7333333333333298</v>
      </c>
      <c r="AY21" s="27">
        <v>5.7222222222222197</v>
      </c>
      <c r="AZ21" s="27">
        <v>5.56666666666667</v>
      </c>
      <c r="BA21" s="27">
        <v>5.5333333333333297</v>
      </c>
      <c r="BB21" s="27">
        <v>5.8222222222222202</v>
      </c>
      <c r="BC21" s="27">
        <v>5.8555555555555499</v>
      </c>
      <c r="BD21" s="27">
        <v>5.8888888888888902</v>
      </c>
      <c r="BE21" s="27">
        <v>6.1111111111111098</v>
      </c>
      <c r="BF21" s="27">
        <v>6.2666666666666702</v>
      </c>
      <c r="BG21" s="27">
        <v>6.0888888888888903</v>
      </c>
      <c r="BH21" s="27">
        <v>5.9888888888888898</v>
      </c>
      <c r="BI21" s="27">
        <v>6.1555555555555603</v>
      </c>
      <c r="BJ21" s="27">
        <v>5.8888888888888902</v>
      </c>
      <c r="BK21" s="27">
        <v>5.2222222222222197</v>
      </c>
      <c r="BL21" s="27">
        <v>5.2</v>
      </c>
      <c r="BM21" s="27">
        <v>5.1444444444444501</v>
      </c>
      <c r="BN21" s="27">
        <v>5.0555555555555598</v>
      </c>
      <c r="BO21" s="27">
        <v>5.0222222222222301</v>
      </c>
      <c r="BP21" s="27">
        <v>5.7222222222222197</v>
      </c>
      <c r="BQ21" s="27">
        <v>6.3555555555555499</v>
      </c>
      <c r="BR21" s="27">
        <v>6.7222222222222197</v>
      </c>
      <c r="BS21" s="27">
        <v>7.2555555555555502</v>
      </c>
      <c r="BT21" s="27">
        <v>8.5555555555555607</v>
      </c>
      <c r="BU21" s="27">
        <v>9.86666666666666</v>
      </c>
      <c r="BV21" s="27">
        <v>7.8</v>
      </c>
      <c r="BW21" s="27">
        <v>8.1111111111111107</v>
      </c>
      <c r="BX21" s="27">
        <v>8.4333333333333407</v>
      </c>
      <c r="BY21" s="27">
        <v>7.6666666666666599</v>
      </c>
      <c r="BZ21" s="27">
        <v>6.8280220355555601</v>
      </c>
      <c r="CA21" s="27">
        <v>7.2888888888888896</v>
      </c>
      <c r="CB21" s="27">
        <v>7.1666666666666599</v>
      </c>
      <c r="CC21" s="27">
        <v>7.2666666666666702</v>
      </c>
      <c r="CD21" s="27">
        <v>7.8666666666666698</v>
      </c>
      <c r="CE21" s="27">
        <v>6.5888888888888903</v>
      </c>
      <c r="CF21" s="27">
        <v>6.68888888888889</v>
      </c>
      <c r="CG21" s="27">
        <v>6.4666666666666703</v>
      </c>
      <c r="CH21" s="27">
        <v>7.0777777777777802</v>
      </c>
      <c r="CI21" s="27">
        <v>7.9555555555555602</v>
      </c>
      <c r="CJ21" s="27">
        <v>8.4888888888888907</v>
      </c>
      <c r="CK21" s="27">
        <v>8.9111111111111097</v>
      </c>
      <c r="CL21" s="27">
        <v>8.7777777777777697</v>
      </c>
      <c r="CM21" s="27">
        <v>9.5777777777777793</v>
      </c>
      <c r="CN21" s="27">
        <v>10.8333333333333</v>
      </c>
      <c r="CO21" s="27">
        <v>10.8888888888889</v>
      </c>
      <c r="CP21" s="27">
        <v>11.7777777777778</v>
      </c>
      <c r="CQ21" s="27">
        <v>13.9444444444444</v>
      </c>
      <c r="CR21" s="27">
        <v>13.5444444444444</v>
      </c>
      <c r="CS21" s="27">
        <v>11.088888888888899</v>
      </c>
      <c r="CT21" s="27">
        <v>10.533333333333299</v>
      </c>
      <c r="CU21" s="27">
        <v>11.033333333333299</v>
      </c>
      <c r="CV21" s="27">
        <v>11.755555555555601</v>
      </c>
      <c r="CW21" s="27">
        <v>13.1666666666667</v>
      </c>
      <c r="CX21" s="27">
        <v>13.9444444444444</v>
      </c>
      <c r="CY21" s="27">
        <v>17.977777777777799</v>
      </c>
      <c r="CZ21" s="27">
        <v>18.911111111111101</v>
      </c>
      <c r="DA21" s="27">
        <v>13.8222222222222</v>
      </c>
      <c r="DB21" s="27">
        <v>11.1666666666667</v>
      </c>
      <c r="DC21" s="27">
        <v>11.088888888888899</v>
      </c>
      <c r="DD21" s="27">
        <v>11.5666666666667</v>
      </c>
      <c r="DE21" s="27">
        <v>11.5</v>
      </c>
      <c r="DF21" s="27">
        <v>12.2888888888889</v>
      </c>
      <c r="DG21" s="27">
        <v>12.966666666666701</v>
      </c>
      <c r="DH21" s="27">
        <v>12.977777777777799</v>
      </c>
      <c r="DI21" s="27">
        <v>16.265217391304301</v>
      </c>
      <c r="DJ21" s="27">
        <v>18.743478260869601</v>
      </c>
      <c r="DK21" s="27">
        <v>20.256521739130399</v>
      </c>
      <c r="DL21" s="27">
        <v>18.691304347826101</v>
      </c>
      <c r="DM21" s="27">
        <v>19.8</v>
      </c>
      <c r="DN21" s="27">
        <v>19.8391304347826</v>
      </c>
      <c r="DO21" s="27">
        <v>19.513043478260901</v>
      </c>
      <c r="DP21" s="27">
        <v>19.4478260869565</v>
      </c>
      <c r="DQ21" s="27">
        <v>19.565217391304301</v>
      </c>
      <c r="DR21" s="27">
        <v>19.265217391304301</v>
      </c>
      <c r="DS21" s="27">
        <v>18.417391304347799</v>
      </c>
      <c r="DT21" s="27">
        <v>19.6434782608696</v>
      </c>
      <c r="DU21" s="27">
        <v>19.421739130434801</v>
      </c>
      <c r="DV21" s="27">
        <v>19.0565217391304</v>
      </c>
      <c r="DW21" s="27">
        <v>18.808695652173899</v>
      </c>
      <c r="DX21" s="27">
        <v>18.691304347826101</v>
      </c>
      <c r="DY21" s="27">
        <v>17.256521739130399</v>
      </c>
      <c r="DZ21" s="27">
        <v>14.3217391304348</v>
      </c>
      <c r="EA21" s="27">
        <v>15.860869565217399</v>
      </c>
      <c r="EB21" s="27">
        <v>15.495652173912999</v>
      </c>
      <c r="EC21" s="27">
        <v>14.1130434782609</v>
      </c>
      <c r="ED21" s="27">
        <v>11.6086956521739</v>
      </c>
      <c r="EE21" s="27">
        <v>13.1608695652174</v>
      </c>
      <c r="EF21" s="27">
        <v>13.4086956521739</v>
      </c>
      <c r="EG21" s="27">
        <v>14.5434782608696</v>
      </c>
      <c r="EH21" s="27">
        <v>15.5086956521739</v>
      </c>
      <c r="EI21" s="27">
        <v>15.0521739130435</v>
      </c>
      <c r="EJ21" s="27">
        <v>14.6347826086956</v>
      </c>
      <c r="EK21" s="27">
        <v>16.252173913043499</v>
      </c>
      <c r="EL21" s="27">
        <v>17.1260869565217</v>
      </c>
      <c r="EM21" s="27">
        <v>17.9478260869565</v>
      </c>
      <c r="EN21" s="27">
        <v>19.604347826087</v>
      </c>
      <c r="EO21" s="27">
        <v>20.073913043478299</v>
      </c>
      <c r="EP21" s="27">
        <v>18.939130434782601</v>
      </c>
      <c r="EQ21" s="27">
        <v>19.708695652173901</v>
      </c>
      <c r="ER21" s="27">
        <v>18.547826086956501</v>
      </c>
      <c r="ES21" s="27">
        <v>18.521739130434799</v>
      </c>
      <c r="ET21" s="27">
        <v>18.026086956521699</v>
      </c>
      <c r="EU21" s="27">
        <v>15.156521739130399</v>
      </c>
      <c r="EV21" s="27">
        <v>14.9086956521739</v>
      </c>
      <c r="EW21" s="27">
        <v>14.8304347826087</v>
      </c>
      <c r="EX21" s="27">
        <v>16.695652173913</v>
      </c>
      <c r="EY21" s="27">
        <v>18.208695652173901</v>
      </c>
      <c r="EZ21" s="27">
        <v>19.852173913043501</v>
      </c>
      <c r="FA21" s="27">
        <v>22.239130434782599</v>
      </c>
      <c r="FB21" s="27">
        <v>25.878260869565199</v>
      </c>
      <c r="FC21" s="27">
        <v>33.547826086956498</v>
      </c>
      <c r="FD21" s="27">
        <v>34.382608695652202</v>
      </c>
      <c r="FE21" s="27">
        <v>32.960869565217401</v>
      </c>
      <c r="FF21" s="27">
        <v>29.2304347826087</v>
      </c>
      <c r="FG21" s="27">
        <v>25.6434782608696</v>
      </c>
      <c r="FH21" s="27">
        <v>27.6260869565217</v>
      </c>
      <c r="FI21" s="27">
        <v>29.008695652173898</v>
      </c>
      <c r="FJ21" s="27">
        <v>27.808695652173899</v>
      </c>
      <c r="FK21" s="27">
        <v>27.3</v>
      </c>
      <c r="FL21" s="27">
        <v>24.939130434782601</v>
      </c>
      <c r="FM21" s="27">
        <v>23.960869565217401</v>
      </c>
      <c r="FN21" s="27">
        <v>25.708695652173901</v>
      </c>
    </row>
    <row r="22" spans="1:170" s="198" customFormat="1" ht="16.5" x14ac:dyDescent="0.35">
      <c r="A22" s="197" t="s">
        <v>66</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0</v>
      </c>
      <c r="AD22" s="27">
        <v>0</v>
      </c>
      <c r="AE22" s="27">
        <v>0</v>
      </c>
      <c r="AF22" s="27">
        <v>0</v>
      </c>
      <c r="AG22" s="27">
        <v>0</v>
      </c>
      <c r="AH22" s="27">
        <v>0</v>
      </c>
      <c r="AI22" s="27">
        <v>0</v>
      </c>
      <c r="AJ22" s="27">
        <v>0</v>
      </c>
      <c r="AK22" s="27">
        <v>0</v>
      </c>
      <c r="AL22" s="27">
        <v>0</v>
      </c>
      <c r="AM22" s="27">
        <v>0</v>
      </c>
      <c r="AN22" s="27">
        <v>0</v>
      </c>
      <c r="AO22" s="27">
        <v>0</v>
      </c>
      <c r="AP22" s="27">
        <v>0</v>
      </c>
      <c r="AQ22" s="27">
        <v>0</v>
      </c>
      <c r="AR22" s="27">
        <v>0</v>
      </c>
      <c r="AS22" s="27">
        <v>0</v>
      </c>
      <c r="AT22" s="27">
        <v>0</v>
      </c>
      <c r="AU22" s="27">
        <v>0</v>
      </c>
      <c r="AV22" s="27">
        <v>0</v>
      </c>
      <c r="AW22" s="27">
        <v>0</v>
      </c>
      <c r="AX22" s="27">
        <v>0</v>
      </c>
      <c r="AY22" s="27">
        <v>0</v>
      </c>
      <c r="AZ22" s="27">
        <v>0</v>
      </c>
      <c r="BA22" s="27">
        <v>0</v>
      </c>
      <c r="BB22" s="27">
        <v>0</v>
      </c>
      <c r="BC22" s="27">
        <v>0</v>
      </c>
      <c r="BD22" s="27">
        <v>0</v>
      </c>
      <c r="BE22" s="27">
        <v>0</v>
      </c>
      <c r="BF22" s="27">
        <v>0</v>
      </c>
      <c r="BG22" s="27">
        <v>0</v>
      </c>
      <c r="BH22" s="27">
        <v>0</v>
      </c>
      <c r="BI22" s="27">
        <v>0</v>
      </c>
      <c r="BJ22" s="27">
        <v>0</v>
      </c>
      <c r="BK22" s="27">
        <v>0</v>
      </c>
      <c r="BL22" s="27">
        <v>0</v>
      </c>
      <c r="BM22" s="27">
        <v>0</v>
      </c>
      <c r="BN22" s="27">
        <v>0</v>
      </c>
      <c r="BO22" s="27">
        <v>0</v>
      </c>
      <c r="BP22" s="27">
        <v>0</v>
      </c>
      <c r="BQ22" s="27">
        <v>0</v>
      </c>
      <c r="BR22" s="27">
        <v>0</v>
      </c>
      <c r="BS22" s="27">
        <v>0</v>
      </c>
      <c r="BT22" s="27">
        <v>0</v>
      </c>
      <c r="BU22" s="27">
        <v>0</v>
      </c>
      <c r="BV22" s="27">
        <v>0</v>
      </c>
      <c r="BW22" s="27">
        <v>0</v>
      </c>
      <c r="BX22" s="27">
        <v>0</v>
      </c>
      <c r="BY22" s="27">
        <v>0</v>
      </c>
      <c r="BZ22" s="27">
        <v>0</v>
      </c>
      <c r="CA22" s="27">
        <v>0</v>
      </c>
      <c r="CB22" s="27">
        <v>0</v>
      </c>
      <c r="CC22" s="27">
        <v>0</v>
      </c>
      <c r="CD22" s="27">
        <v>0</v>
      </c>
      <c r="CE22" s="27">
        <v>0</v>
      </c>
      <c r="CF22" s="27">
        <v>0</v>
      </c>
      <c r="CG22" s="27">
        <v>0</v>
      </c>
      <c r="CH22" s="27">
        <v>0</v>
      </c>
      <c r="CI22" s="27">
        <v>0</v>
      </c>
      <c r="CJ22" s="27">
        <v>0</v>
      </c>
      <c r="CK22" s="27">
        <v>0</v>
      </c>
      <c r="CL22" s="27">
        <v>0</v>
      </c>
      <c r="CM22" s="27">
        <v>0</v>
      </c>
      <c r="CN22" s="27">
        <v>0</v>
      </c>
      <c r="CO22" s="27">
        <v>0</v>
      </c>
      <c r="CP22" s="27">
        <v>0</v>
      </c>
      <c r="CQ22" s="27">
        <v>0</v>
      </c>
      <c r="CR22" s="27">
        <v>0</v>
      </c>
      <c r="CS22" s="27">
        <v>0</v>
      </c>
      <c r="CT22" s="27">
        <v>0</v>
      </c>
      <c r="CU22" s="27">
        <v>0</v>
      </c>
      <c r="CV22" s="27">
        <v>0</v>
      </c>
      <c r="CW22" s="27">
        <v>0</v>
      </c>
      <c r="CX22" s="27">
        <v>0</v>
      </c>
      <c r="CY22" s="27">
        <v>0</v>
      </c>
      <c r="CZ22" s="27">
        <v>0</v>
      </c>
      <c r="DA22" s="27">
        <v>0</v>
      </c>
      <c r="DB22" s="27">
        <v>0</v>
      </c>
      <c r="DC22" s="27">
        <v>0</v>
      </c>
      <c r="DD22" s="27">
        <v>0</v>
      </c>
      <c r="DE22" s="27">
        <v>0</v>
      </c>
      <c r="DF22" s="27">
        <v>0</v>
      </c>
      <c r="DG22" s="27">
        <v>0</v>
      </c>
      <c r="DH22" s="27">
        <v>2.5203181818181801</v>
      </c>
      <c r="DI22" s="27">
        <v>2.7185454545454499</v>
      </c>
      <c r="DJ22" s="27">
        <v>2.8035000000000001</v>
      </c>
      <c r="DK22" s="27">
        <v>2.8035000000000001</v>
      </c>
      <c r="DL22" s="27">
        <v>2.5567272727272701</v>
      </c>
      <c r="DM22" s="27">
        <v>2.0106769230769199</v>
      </c>
      <c r="DN22" s="27">
        <v>1.335</v>
      </c>
      <c r="DO22" s="27">
        <v>1.335</v>
      </c>
      <c r="DP22" s="27">
        <v>1.07005384615385</v>
      </c>
      <c r="DQ22" s="27">
        <v>0.9345</v>
      </c>
      <c r="DR22" s="27">
        <v>0.9345</v>
      </c>
      <c r="DS22" s="27">
        <v>0.9345</v>
      </c>
      <c r="DT22" s="27">
        <v>0.56434090909090895</v>
      </c>
      <c r="DU22" s="27">
        <v>0.53400000000000003</v>
      </c>
      <c r="DV22" s="27">
        <v>0.53400000000000003</v>
      </c>
      <c r="DW22" s="27">
        <v>0.53400000000000003</v>
      </c>
      <c r="DX22" s="27">
        <v>0.53400000000000003</v>
      </c>
      <c r="DY22" s="27">
        <v>0.56838636363636397</v>
      </c>
      <c r="DZ22" s="27">
        <v>0.66749999999999998</v>
      </c>
      <c r="EA22" s="27">
        <v>0.66749999999999998</v>
      </c>
      <c r="EB22" s="27">
        <v>0.66749999999999998</v>
      </c>
      <c r="EC22" s="27">
        <v>0.91530151515151503</v>
      </c>
      <c r="ED22" s="27">
        <v>1.1758707692307699</v>
      </c>
      <c r="EE22" s="27">
        <v>1.91623846153846</v>
      </c>
      <c r="EF22" s="27">
        <v>2.403</v>
      </c>
      <c r="EG22" s="27">
        <v>2.403</v>
      </c>
      <c r="EH22" s="27">
        <v>2.8355538461538501</v>
      </c>
      <c r="EI22" s="27">
        <v>3.0278</v>
      </c>
      <c r="EJ22" s="27">
        <v>3.1050569230769201</v>
      </c>
      <c r="EK22" s="27">
        <v>3.3701461538461501</v>
      </c>
      <c r="EL22" s="27">
        <v>4.6725000000000003</v>
      </c>
      <c r="EM22" s="27">
        <v>4.6725000000000003</v>
      </c>
      <c r="EN22" s="27">
        <v>5.0319230769230803</v>
      </c>
      <c r="EO22" s="27">
        <v>5.34</v>
      </c>
      <c r="EP22" s="27">
        <v>6.6749999999999998</v>
      </c>
      <c r="EQ22" s="27">
        <v>6.6749999999999998</v>
      </c>
      <c r="ER22" s="27">
        <v>6.6749999999999998</v>
      </c>
      <c r="ES22" s="27">
        <v>6.6749999999999998</v>
      </c>
      <c r="ET22" s="27">
        <v>6.6749999999999998</v>
      </c>
      <c r="EU22" s="27">
        <v>6.6749999999999998</v>
      </c>
      <c r="EV22" s="27">
        <v>8.60246666666667</v>
      </c>
      <c r="EW22" s="27">
        <v>9.6111671874999995</v>
      </c>
      <c r="EX22" s="27">
        <v>10.251464516128999</v>
      </c>
      <c r="EY22" s="27">
        <v>10.305879032258099</v>
      </c>
      <c r="EZ22" s="27">
        <v>14.4637090909091</v>
      </c>
      <c r="FA22" s="27">
        <v>17.621200000000002</v>
      </c>
      <c r="FB22" s="27">
        <v>20.4425548387097</v>
      </c>
      <c r="FC22" s="27">
        <v>20.408813333333299</v>
      </c>
      <c r="FD22" s="27">
        <v>21.488989230769199</v>
      </c>
      <c r="FE22" s="27">
        <v>22.0481709677419</v>
      </c>
      <c r="FF22" s="27">
        <v>18.252301639344299</v>
      </c>
      <c r="FG22" s="27">
        <v>14.5613360655738</v>
      </c>
      <c r="FH22" s="27">
        <v>16.2285703125</v>
      </c>
      <c r="FI22" s="27">
        <v>18.727925925925899</v>
      </c>
      <c r="FJ22" s="27">
        <v>17.8751833333333</v>
      </c>
      <c r="FK22" s="27">
        <v>14.020725806451599</v>
      </c>
      <c r="FL22" s="27">
        <v>15.366272727272699</v>
      </c>
      <c r="FM22" s="27">
        <v>16.798412698412701</v>
      </c>
      <c r="FN22" s="27">
        <v>16.5102096774194</v>
      </c>
    </row>
    <row r="23" spans="1:170" s="198" customFormat="1" x14ac:dyDescent="0.35">
      <c r="A23" s="197" t="s">
        <v>38</v>
      </c>
      <c r="B23" s="27">
        <v>14.83610552</v>
      </c>
      <c r="C23" s="27">
        <v>17.253250399999999</v>
      </c>
      <c r="D23" s="27">
        <v>17.55904589</v>
      </c>
      <c r="E23" s="27">
        <v>16.389077239999999</v>
      </c>
      <c r="F23" s="27">
        <v>18.254009929999999</v>
      </c>
      <c r="G23" s="27">
        <v>17.932681899999999</v>
      </c>
      <c r="H23" s="27">
        <v>19.308993430000001</v>
      </c>
      <c r="I23" s="27">
        <v>20.53132433</v>
      </c>
      <c r="J23" s="27">
        <v>17.087767360000001</v>
      </c>
      <c r="K23" s="27">
        <v>22.870111380000001</v>
      </c>
      <c r="L23" s="27">
        <v>26.856934930000001</v>
      </c>
      <c r="M23" s="27">
        <v>25.646877400000001</v>
      </c>
      <c r="N23" s="27">
        <v>21.716870010000001</v>
      </c>
      <c r="O23" s="27">
        <v>30.187984960000001</v>
      </c>
      <c r="P23" s="27">
        <v>33.237986589999998</v>
      </c>
      <c r="Q23" s="27">
        <v>12.549958820000001</v>
      </c>
      <c r="R23" s="27">
        <v>12.2437713463636</v>
      </c>
      <c r="S23" s="27">
        <v>13.7824197472727</v>
      </c>
      <c r="T23" s="27">
        <v>13.426865977272699</v>
      </c>
      <c r="U23" s="27">
        <v>14.5253473072727</v>
      </c>
      <c r="V23" s="27">
        <v>19.310965401818201</v>
      </c>
      <c r="W23" s="27">
        <v>19.137188131818199</v>
      </c>
      <c r="X23" s="27">
        <v>20.442438231818201</v>
      </c>
      <c r="Y23" s="27">
        <v>21.870638799999998</v>
      </c>
      <c r="Z23" s="27">
        <v>16.563316441818198</v>
      </c>
      <c r="AA23" s="27">
        <v>13.5289696818182</v>
      </c>
      <c r="AB23" s="27">
        <v>18.8811421366667</v>
      </c>
      <c r="AC23" s="27">
        <v>15.614012463526601</v>
      </c>
      <c r="AD23" s="27">
        <v>14.958183683333299</v>
      </c>
      <c r="AE23" s="27">
        <v>17.186146404444401</v>
      </c>
      <c r="AF23" s="27">
        <v>29.637440366666699</v>
      </c>
      <c r="AG23" s="27">
        <v>15.1009816755556</v>
      </c>
      <c r="AH23" s="27">
        <v>12.869215487777801</v>
      </c>
      <c r="AI23" s="27">
        <v>10.8941882522222</v>
      </c>
      <c r="AJ23" s="27">
        <v>16.72591147</v>
      </c>
      <c r="AK23" s="27">
        <v>18.666572861111099</v>
      </c>
      <c r="AL23" s="27">
        <v>15.0427156044444</v>
      </c>
      <c r="AM23" s="27">
        <v>20.301604506666699</v>
      </c>
      <c r="AN23" s="27">
        <v>18.2573099333333</v>
      </c>
      <c r="AO23" s="27">
        <v>19.465350804444402</v>
      </c>
      <c r="AP23" s="27">
        <v>18.1763458566667</v>
      </c>
      <c r="AQ23" s="27">
        <v>17.7868608088889</v>
      </c>
      <c r="AR23" s="27">
        <v>19.091520137777799</v>
      </c>
      <c r="AS23" s="27">
        <v>18.483403816666701</v>
      </c>
      <c r="AT23" s="27">
        <v>18.6458618033333</v>
      </c>
      <c r="AU23" s="27">
        <v>21.066911992222199</v>
      </c>
      <c r="AV23" s="27">
        <v>22.661528369999999</v>
      </c>
      <c r="AW23" s="27">
        <v>22.530519399999999</v>
      </c>
      <c r="AX23" s="27">
        <v>22.175094066666698</v>
      </c>
      <c r="AY23" s="27">
        <v>22.383085967777799</v>
      </c>
      <c r="AZ23" s="27">
        <v>21.415617563333299</v>
      </c>
      <c r="BA23" s="27">
        <v>22.5163809466667</v>
      </c>
      <c r="BB23" s="27">
        <v>21.786012927777801</v>
      </c>
      <c r="BC23" s="27">
        <v>20.5534878744444</v>
      </c>
      <c r="BD23" s="27">
        <v>21.971250001111098</v>
      </c>
      <c r="BE23" s="27">
        <v>21.808413058888899</v>
      </c>
      <c r="BF23" s="27">
        <v>20.784991363333301</v>
      </c>
      <c r="BG23" s="27">
        <v>22.290773871111099</v>
      </c>
      <c r="BH23" s="27">
        <v>24.344913521111099</v>
      </c>
      <c r="BI23" s="27">
        <v>24.325550204444401</v>
      </c>
      <c r="BJ23" s="27">
        <v>23.2642821911111</v>
      </c>
      <c r="BK23" s="27">
        <v>20.858792667777799</v>
      </c>
      <c r="BL23" s="27">
        <v>20.908628610000001</v>
      </c>
      <c r="BM23" s="27">
        <v>20.7652502555555</v>
      </c>
      <c r="BN23" s="27">
        <v>22.013645944444399</v>
      </c>
      <c r="BO23" s="27">
        <v>21.229173467777802</v>
      </c>
      <c r="BP23" s="27">
        <v>18.671872677777799</v>
      </c>
      <c r="BQ23" s="27">
        <v>18.379968524444401</v>
      </c>
      <c r="BR23" s="27">
        <v>13.0026819477778</v>
      </c>
      <c r="BS23" s="27">
        <v>18.1198079844444</v>
      </c>
      <c r="BT23" s="27">
        <v>13.9556657944444</v>
      </c>
      <c r="BU23" s="27">
        <v>23.248103393333299</v>
      </c>
      <c r="BV23" s="27">
        <v>18.970260929999998</v>
      </c>
      <c r="BW23" s="27">
        <v>14.676620808888901</v>
      </c>
      <c r="BX23" s="27">
        <v>19.9633664366667</v>
      </c>
      <c r="BY23" s="27">
        <v>22.6873119533333</v>
      </c>
      <c r="BZ23" s="27">
        <v>16.829617434444401</v>
      </c>
      <c r="CA23" s="27">
        <v>16.609735401111099</v>
      </c>
      <c r="CB23" s="27">
        <v>15.2758092533333</v>
      </c>
      <c r="CC23" s="27">
        <v>14.9228113333333</v>
      </c>
      <c r="CD23" s="27">
        <v>17.6767331233333</v>
      </c>
      <c r="CE23" s="27">
        <v>16.5019163611111</v>
      </c>
      <c r="CF23" s="27">
        <v>16.279364571111099</v>
      </c>
      <c r="CG23" s="27">
        <v>14.051305393333299</v>
      </c>
      <c r="CH23" s="27">
        <v>17.3037505822222</v>
      </c>
      <c r="CI23" s="27">
        <v>19.256312634444399</v>
      </c>
      <c r="CJ23" s="27">
        <v>17.415798491111101</v>
      </c>
      <c r="CK23" s="27">
        <v>19.164898258888901</v>
      </c>
      <c r="CL23" s="27">
        <v>18.461437962222199</v>
      </c>
      <c r="CM23" s="27">
        <v>16.936918722222199</v>
      </c>
      <c r="CN23" s="27">
        <v>16.9421271566667</v>
      </c>
      <c r="CO23" s="27">
        <v>15.6715238911111</v>
      </c>
      <c r="CP23" s="27">
        <v>15.298711202222201</v>
      </c>
      <c r="CQ23" s="27">
        <v>15.1324382055556</v>
      </c>
      <c r="CR23" s="27">
        <v>15.047816485555501</v>
      </c>
      <c r="CS23" s="27">
        <v>16.195985401111098</v>
      </c>
      <c r="CT23" s="27">
        <v>14.0538573566667</v>
      </c>
      <c r="CU23" s="27">
        <v>11.806602176666701</v>
      </c>
      <c r="CV23" s="27">
        <v>13.897000054444399</v>
      </c>
      <c r="CW23" s="27">
        <v>13.684039723333299</v>
      </c>
      <c r="CX23" s="27">
        <v>12.402997275555499</v>
      </c>
      <c r="CY23" s="27">
        <v>11.403804422222199</v>
      </c>
      <c r="CZ23" s="27">
        <v>13.4353633888889</v>
      </c>
      <c r="DA23" s="27">
        <v>12.992195467777799</v>
      </c>
      <c r="DB23" s="27">
        <v>13.945044713333299</v>
      </c>
      <c r="DC23" s="27">
        <v>12.5380419211111</v>
      </c>
      <c r="DD23" s="27">
        <v>15.216131003333301</v>
      </c>
      <c r="DE23" s="27">
        <v>16.043941090000001</v>
      </c>
      <c r="DF23" s="27">
        <v>17.4003426611111</v>
      </c>
      <c r="DG23" s="27">
        <v>17.324920244392001</v>
      </c>
      <c r="DH23" s="27">
        <v>18.525838022666498</v>
      </c>
      <c r="DI23" s="27">
        <v>17.742687922869798</v>
      </c>
      <c r="DJ23" s="27">
        <v>15.6446490919624</v>
      </c>
      <c r="DK23" s="27">
        <v>21.2054129171255</v>
      </c>
      <c r="DL23" s="27">
        <v>20.658795706409698</v>
      </c>
      <c r="DM23" s="27">
        <v>21.522062061284601</v>
      </c>
      <c r="DN23" s="27">
        <v>21.494538253672101</v>
      </c>
      <c r="DO23" s="27">
        <v>24.166819698116399</v>
      </c>
      <c r="DP23" s="27">
        <v>23.377489849914699</v>
      </c>
      <c r="DQ23" s="27">
        <v>25.3489268995252</v>
      </c>
      <c r="DR23" s="27">
        <v>23.821325762788302</v>
      </c>
      <c r="DS23" s="27">
        <v>24.8454803860384</v>
      </c>
      <c r="DT23" s="27">
        <v>25.558630001210702</v>
      </c>
      <c r="DU23" s="27">
        <v>28.033875306429199</v>
      </c>
      <c r="DV23" s="27">
        <v>27.840210173601001</v>
      </c>
      <c r="DW23" s="27">
        <v>29.666494591200099</v>
      </c>
      <c r="DX23" s="27">
        <v>31.3646536545624</v>
      </c>
      <c r="DY23" s="27">
        <v>33.675099807882297</v>
      </c>
      <c r="DZ23" s="27">
        <v>30.598620629416001</v>
      </c>
      <c r="EA23" s="27">
        <v>32.8165497034936</v>
      </c>
      <c r="EB23" s="27">
        <v>33.903683971518802</v>
      </c>
      <c r="EC23" s="27">
        <v>32.985713633295099</v>
      </c>
      <c r="ED23" s="27">
        <v>31.5224427364044</v>
      </c>
      <c r="EE23" s="27">
        <v>31.544209210626999</v>
      </c>
      <c r="EF23" s="27">
        <v>34.303310468207499</v>
      </c>
      <c r="EG23" s="27">
        <v>35.673846652139098</v>
      </c>
      <c r="EH23" s="27">
        <v>37.927187295753797</v>
      </c>
      <c r="EI23" s="27">
        <v>37.642043536353398</v>
      </c>
      <c r="EJ23" s="27">
        <v>33.417050193959803</v>
      </c>
      <c r="EK23" s="27">
        <v>33.301627351178098</v>
      </c>
      <c r="EL23" s="27">
        <v>35.2982058293329</v>
      </c>
      <c r="EM23" s="27">
        <v>31.7199004533398</v>
      </c>
      <c r="EN23" s="27">
        <v>32.2753977048162</v>
      </c>
      <c r="EO23" s="27">
        <v>39.874985236668699</v>
      </c>
      <c r="EP23" s="27">
        <v>39.156404029652101</v>
      </c>
      <c r="EQ23" s="27">
        <v>39.360187419497301</v>
      </c>
      <c r="ER23" s="27">
        <v>32.787194535542802</v>
      </c>
      <c r="ES23" s="27">
        <v>31.141414401357299</v>
      </c>
      <c r="ET23" s="27">
        <v>40.139938702591103</v>
      </c>
      <c r="EU23" s="27">
        <v>44.570157641845199</v>
      </c>
      <c r="EV23" s="27">
        <v>36.978508379655203</v>
      </c>
      <c r="EW23" s="27">
        <v>36.651838978777803</v>
      </c>
      <c r="EX23" s="27">
        <v>35.897685591317497</v>
      </c>
      <c r="EY23" s="27">
        <v>38.466662991166103</v>
      </c>
      <c r="EZ23" s="27">
        <v>38.6186593574268</v>
      </c>
      <c r="FA23" s="27">
        <v>39.786450250225201</v>
      </c>
      <c r="FB23" s="27">
        <v>33.884242307758598</v>
      </c>
      <c r="FC23" s="27">
        <v>35.870940612814501</v>
      </c>
      <c r="FD23" s="27">
        <v>47.395756100011198</v>
      </c>
      <c r="FE23" s="27">
        <v>49.168071106297603</v>
      </c>
      <c r="FF23" s="27">
        <v>53.633329398705101</v>
      </c>
      <c r="FG23" s="27">
        <v>47.338962423852003</v>
      </c>
      <c r="FH23" s="27">
        <v>32.015417440337501</v>
      </c>
      <c r="FI23" s="27">
        <v>47.868311670477503</v>
      </c>
      <c r="FJ23" s="27">
        <v>44.326278728317902</v>
      </c>
      <c r="FK23" s="27">
        <v>47.756950415716702</v>
      </c>
      <c r="FL23" s="27">
        <v>46.458291665580397</v>
      </c>
      <c r="FM23" s="27">
        <v>41.697114527400899</v>
      </c>
      <c r="FN23" s="27">
        <v>45.224326176820803</v>
      </c>
    </row>
    <row r="24" spans="1:170" x14ac:dyDescent="0.35">
      <c r="A24" s="4"/>
      <c r="DL24" s="152"/>
      <c r="DM24" s="152"/>
      <c r="DN24" s="152"/>
      <c r="DO24" s="152"/>
      <c r="DP24" s="152"/>
      <c r="DQ24" s="152"/>
      <c r="DR24" s="152"/>
      <c r="DS24" s="152"/>
      <c r="DT24" s="152"/>
      <c r="DU24" s="152"/>
      <c r="DV24" s="152"/>
      <c r="DW24" s="152"/>
      <c r="DX24" s="152"/>
      <c r="DY24" s="152"/>
      <c r="DZ24" s="152"/>
      <c r="EA24" s="152"/>
      <c r="EB24" s="152"/>
      <c r="EC24" s="152"/>
      <c r="ED24" s="152"/>
      <c r="EE24" s="152"/>
      <c r="EF24" s="152"/>
      <c r="EG24" s="152"/>
      <c r="EH24" s="152"/>
      <c r="EI24" s="152"/>
      <c r="EJ24" s="152"/>
      <c r="EK24" s="152"/>
      <c r="EL24" s="152"/>
      <c r="EM24" s="152"/>
      <c r="EN24" s="152"/>
      <c r="EO24" s="152"/>
      <c r="EP24" s="152"/>
      <c r="EQ24" s="152"/>
      <c r="ER24" s="152"/>
      <c r="ES24" s="152"/>
      <c r="ET24" s="152"/>
      <c r="EU24" s="152"/>
      <c r="EV24" s="152"/>
      <c r="EW24" s="152"/>
      <c r="EX24" s="152"/>
      <c r="EY24" s="152"/>
      <c r="EZ24" s="152"/>
      <c r="FA24" s="152"/>
      <c r="FC24" s="152"/>
      <c r="FD24" s="152"/>
      <c r="FE24" s="152"/>
      <c r="FH24" s="152"/>
      <c r="FI24" s="152"/>
      <c r="FJ24" s="152"/>
      <c r="FK24" s="152"/>
      <c r="FL24" s="152"/>
      <c r="FM24" s="152"/>
      <c r="FN24" s="152"/>
    </row>
    <row r="25" spans="1:170" x14ac:dyDescent="0.35">
      <c r="A25" s="194" t="s">
        <v>184</v>
      </c>
      <c r="B25" s="195"/>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FI25" s="127"/>
      <c r="FJ25" s="127"/>
      <c r="FK25" s="127"/>
      <c r="FL25" s="127"/>
      <c r="FM25" s="127"/>
      <c r="FN25" s="127"/>
    </row>
    <row r="26" spans="1:170" x14ac:dyDescent="0.35">
      <c r="A26" s="196" t="s">
        <v>7</v>
      </c>
      <c r="B26" s="26">
        <v>290.01692491133491</v>
      </c>
      <c r="C26" s="26">
        <v>287.24062134312049</v>
      </c>
      <c r="D26" s="26">
        <v>284.93262562367113</v>
      </c>
      <c r="E26" s="26">
        <v>282.25236198004313</v>
      </c>
      <c r="F26" s="26">
        <v>280.29032935814399</v>
      </c>
      <c r="G26" s="26">
        <v>274.2977274848879</v>
      </c>
      <c r="H26" s="26">
        <v>309.34984179277785</v>
      </c>
      <c r="I26" s="26">
        <v>326.92689016378284</v>
      </c>
      <c r="J26" s="26">
        <v>316.21452927434876</v>
      </c>
      <c r="K26" s="26">
        <v>332.06160232946212</v>
      </c>
      <c r="L26" s="26">
        <v>311.95297896533987</v>
      </c>
      <c r="M26" s="26">
        <v>286.37350712697111</v>
      </c>
      <c r="N26" s="26">
        <v>277.79055197835959</v>
      </c>
      <c r="O26" s="26">
        <v>247.47987328362581</v>
      </c>
      <c r="P26" s="26">
        <v>227.39791954261813</v>
      </c>
      <c r="Q26" s="26">
        <v>223.54583075964723</v>
      </c>
      <c r="R26" s="26">
        <v>231.20278653430839</v>
      </c>
      <c r="S26" s="26">
        <v>234.40262229868264</v>
      </c>
      <c r="T26" s="26">
        <v>230.74236886590759</v>
      </c>
      <c r="U26" s="26">
        <v>226.08233297498273</v>
      </c>
      <c r="V26" s="26">
        <v>222.13982711007904</v>
      </c>
      <c r="W26" s="26">
        <v>217.19721461442259</v>
      </c>
      <c r="X26" s="26">
        <v>214.0432561557879</v>
      </c>
      <c r="Y26" s="26">
        <v>209.60054402104993</v>
      </c>
      <c r="Z26" s="26">
        <v>206.12025501797797</v>
      </c>
      <c r="AA26" s="26">
        <v>211.52800972561107</v>
      </c>
      <c r="AB26" s="26">
        <v>204.56633366906016</v>
      </c>
      <c r="AC26" s="26">
        <v>201.85928564125641</v>
      </c>
      <c r="AD26" s="26">
        <v>202.01154642723947</v>
      </c>
      <c r="AE26" s="26">
        <v>199.18644204202332</v>
      </c>
      <c r="AF26" s="26">
        <v>201.79741930548846</v>
      </c>
      <c r="AG26" s="26">
        <v>227.91676383430897</v>
      </c>
      <c r="AH26" s="26">
        <v>209.5610769085979</v>
      </c>
      <c r="AI26" s="26">
        <v>197.80348399430372</v>
      </c>
      <c r="AJ26" s="26">
        <v>198.38829502637918</v>
      </c>
      <c r="AK26" s="26">
        <v>205.18898074190656</v>
      </c>
      <c r="AL26" s="26">
        <v>201.73541605429531</v>
      </c>
      <c r="AM26" s="26">
        <v>201.63041189202042</v>
      </c>
      <c r="AN26" s="26">
        <v>205.36880451085432</v>
      </c>
      <c r="AO26" s="26">
        <v>209.6849239457589</v>
      </c>
      <c r="AP26" s="26">
        <v>208.02737642232361</v>
      </c>
      <c r="AQ26" s="26">
        <v>204.25595127567115</v>
      </c>
      <c r="AR26" s="26">
        <v>195.28337530739699</v>
      </c>
      <c r="AS26" s="26">
        <v>190.78729379989588</v>
      </c>
      <c r="AT26" s="26">
        <v>183.71339195780598</v>
      </c>
      <c r="AU26" s="26">
        <v>183.60314735251731</v>
      </c>
      <c r="AV26" s="26">
        <v>186.96365173243854</v>
      </c>
      <c r="AW26" s="26">
        <v>185.38836371413279</v>
      </c>
      <c r="AX26" s="26">
        <v>181.84889064650221</v>
      </c>
      <c r="AY26" s="26">
        <v>180.11699630321377</v>
      </c>
      <c r="AZ26" s="26">
        <v>176.01690438425013</v>
      </c>
      <c r="BA26" s="26">
        <v>175.41199956120246</v>
      </c>
      <c r="BB26" s="26">
        <v>176.34844661076926</v>
      </c>
      <c r="BC26" s="26">
        <v>175.22544793096992</v>
      </c>
      <c r="BD26" s="26">
        <v>174.24926182230217</v>
      </c>
      <c r="BE26" s="26">
        <v>174.69028403621334</v>
      </c>
      <c r="BF26" s="26">
        <v>174.79006129657844</v>
      </c>
      <c r="BG26" s="26">
        <v>173.283891660347</v>
      </c>
      <c r="BH26" s="26">
        <v>172.48755056333806</v>
      </c>
      <c r="BI26" s="26">
        <v>173.06298189511216</v>
      </c>
      <c r="BJ26" s="26">
        <v>168.95053243076651</v>
      </c>
      <c r="BK26" s="26">
        <v>158.54580457705106</v>
      </c>
      <c r="BL26" s="26">
        <v>157.49853195317934</v>
      </c>
      <c r="BM26" s="26">
        <v>156.89464075730282</v>
      </c>
      <c r="BN26" s="26">
        <v>153.71438609130891</v>
      </c>
      <c r="BO26" s="26">
        <v>152.48584608830737</v>
      </c>
      <c r="BP26" s="26">
        <v>163.96815029982241</v>
      </c>
      <c r="BQ26" s="26">
        <v>174.57678479714033</v>
      </c>
      <c r="BR26" s="26">
        <v>181.79555875386387</v>
      </c>
      <c r="BS26" s="26">
        <v>188.54337107944599</v>
      </c>
      <c r="BT26" s="26">
        <v>210.75261640962557</v>
      </c>
      <c r="BU26" s="26">
        <v>207.7908492995731</v>
      </c>
      <c r="BV26" s="26">
        <v>189.65901239772697</v>
      </c>
      <c r="BW26" s="26">
        <v>200.28568080536454</v>
      </c>
      <c r="BX26" s="26">
        <v>190.91266023617234</v>
      </c>
      <c r="BY26" s="26">
        <v>172.20682145955215</v>
      </c>
      <c r="BZ26" s="26">
        <v>171.77333523298242</v>
      </c>
      <c r="CA26" s="26">
        <v>187.20501406034256</v>
      </c>
      <c r="CB26" s="26">
        <v>181.80744339727411</v>
      </c>
      <c r="CC26" s="26">
        <v>179.60396421493931</v>
      </c>
      <c r="CD26" s="26">
        <v>190.3499377792719</v>
      </c>
      <c r="CE26" s="26">
        <v>171.52222161054175</v>
      </c>
      <c r="CF26" s="26">
        <v>182.95302746272077</v>
      </c>
      <c r="CG26" s="26">
        <v>177.88000993514694</v>
      </c>
      <c r="CH26" s="26">
        <v>186.76735044824409</v>
      </c>
      <c r="CI26" s="26">
        <v>199.78315892585462</v>
      </c>
      <c r="CJ26" s="26">
        <v>199.88819007468402</v>
      </c>
      <c r="CK26" s="26">
        <v>196.80654755285224</v>
      </c>
      <c r="CL26" s="26">
        <v>195.78238354608121</v>
      </c>
      <c r="CM26" s="26">
        <v>208.03428008263307</v>
      </c>
      <c r="CN26" s="26">
        <v>232.97719589206125</v>
      </c>
      <c r="CO26" s="26">
        <v>224.46474439651939</v>
      </c>
      <c r="CP26" s="26">
        <v>234.03025107848791</v>
      </c>
      <c r="CQ26" s="26">
        <v>264.92302985033535</v>
      </c>
      <c r="CR26" s="26">
        <v>261.04449770043431</v>
      </c>
      <c r="CS26" s="26">
        <v>221.2146822749213</v>
      </c>
      <c r="CT26" s="26">
        <v>222.30669564532519</v>
      </c>
      <c r="CU26" s="26">
        <v>237.91683878294356</v>
      </c>
      <c r="CV26" s="26">
        <v>241.06652613062533</v>
      </c>
      <c r="CW26" s="26">
        <v>251.0580808561802</v>
      </c>
      <c r="CX26" s="26">
        <v>259.34973112639801</v>
      </c>
      <c r="CY26" s="26">
        <v>288.06019734414747</v>
      </c>
      <c r="CZ26" s="26">
        <v>296.67321724044507</v>
      </c>
      <c r="DA26" s="26">
        <v>230.93894397167864</v>
      </c>
      <c r="DB26" s="26">
        <v>228.23957290393443</v>
      </c>
      <c r="DC26" s="26">
        <v>234.12494421855956</v>
      </c>
      <c r="DD26" s="26">
        <v>235.59857266728713</v>
      </c>
      <c r="DE26" s="26">
        <v>233.71990646295254</v>
      </c>
      <c r="DF26" s="26">
        <v>249.12096470593889</v>
      </c>
      <c r="DG26" s="26">
        <v>251.96977342626445</v>
      </c>
      <c r="DH26" s="26">
        <v>245.83970500669975</v>
      </c>
      <c r="DI26" s="26">
        <v>256.73216359426129</v>
      </c>
      <c r="DJ26" s="26">
        <v>279.49911523934099</v>
      </c>
      <c r="DK26" s="26">
        <v>287.88821789342643</v>
      </c>
      <c r="DL26" s="26">
        <v>276.73689815053325</v>
      </c>
      <c r="DM26" s="26">
        <v>280.0091892405564</v>
      </c>
      <c r="DN26" s="26">
        <v>285.07249006218063</v>
      </c>
      <c r="DO26" s="26">
        <v>285.17694203018522</v>
      </c>
      <c r="DP26" s="26">
        <v>281.61670205744412</v>
      </c>
      <c r="DQ26" s="26">
        <v>279.6689532776233</v>
      </c>
      <c r="DR26" s="26">
        <v>282.91307591908725</v>
      </c>
      <c r="DS26" s="26">
        <v>275.18664635462676</v>
      </c>
      <c r="DT26" s="26">
        <v>287.9232597291238</v>
      </c>
      <c r="DU26" s="26">
        <v>277.71964998971379</v>
      </c>
      <c r="DV26" s="26">
        <v>279.56749521711106</v>
      </c>
      <c r="DW26" s="26">
        <v>277.94138152157745</v>
      </c>
      <c r="DX26" s="26">
        <v>279.51450260962207</v>
      </c>
      <c r="DY26" s="26">
        <v>264.16336244132521</v>
      </c>
      <c r="DZ26" s="26">
        <v>236.08512596702158</v>
      </c>
      <c r="EA26" s="26">
        <v>255.87662104861676</v>
      </c>
      <c r="EB26" s="26">
        <v>259.35123735602872</v>
      </c>
      <c r="EC26" s="26">
        <v>241.68420446191911</v>
      </c>
      <c r="ED26" s="26">
        <v>222.21556504222116</v>
      </c>
      <c r="EE26" s="26">
        <v>233.20931293692303</v>
      </c>
      <c r="EF26" s="26">
        <v>228.78346459787798</v>
      </c>
      <c r="EG26" s="26">
        <v>237.06921642134873</v>
      </c>
      <c r="EH26" s="26">
        <v>244.27260000000004</v>
      </c>
      <c r="EI26" s="26">
        <v>239.51069999999984</v>
      </c>
      <c r="EJ26" s="26">
        <v>234.63012859732913</v>
      </c>
      <c r="EK26" s="26">
        <v>248.57266401590442</v>
      </c>
      <c r="EL26" s="26">
        <v>254.5994065281896</v>
      </c>
      <c r="EM26" s="26">
        <v>261.33073891625617</v>
      </c>
      <c r="EN26" s="26">
        <v>273.73886718749998</v>
      </c>
      <c r="EO26" s="26">
        <v>271.96507317073184</v>
      </c>
      <c r="EP26" s="26">
        <v>252.38245614035097</v>
      </c>
      <c r="EQ26" s="26">
        <v>265.7555232558139</v>
      </c>
      <c r="ER26" s="26">
        <v>261.6115495668912</v>
      </c>
      <c r="ES26" s="26">
        <v>263.81034482758611</v>
      </c>
      <c r="ET26" s="26">
        <v>255.5649239543728</v>
      </c>
      <c r="EU26" s="26">
        <v>224.94842406876782</v>
      </c>
      <c r="EV26" s="26">
        <v>227.60607210626191</v>
      </c>
      <c r="EW26" s="26">
        <v>227.01756373937675</v>
      </c>
      <c r="EX26" s="26">
        <v>241.37275280898865</v>
      </c>
      <c r="EY26" s="26">
        <v>253.23687615526796</v>
      </c>
      <c r="EZ26" s="26">
        <v>264.61464737793864</v>
      </c>
      <c r="FA26" s="26">
        <v>281.48823529411754</v>
      </c>
      <c r="FB26" s="26">
        <v>300.67565674255724</v>
      </c>
      <c r="FC26" s="26">
        <v>314.48914728682212</v>
      </c>
      <c r="FD26" s="26">
        <v>295.05505902192294</v>
      </c>
      <c r="FE26" s="26">
        <v>269.70299251870324</v>
      </c>
      <c r="FF26" s="26">
        <v>258.98497536945831</v>
      </c>
      <c r="FG26" s="26">
        <v>252.90438667749862</v>
      </c>
      <c r="FH26" s="26">
        <v>290.4737430167599</v>
      </c>
      <c r="FI26" s="26">
        <v>287.24940428911839</v>
      </c>
      <c r="FJ26" s="26">
        <v>278.83307024467223</v>
      </c>
      <c r="FK26" s="26">
        <v>279.65943396226459</v>
      </c>
      <c r="FL26" s="26">
        <v>259.71257812499988</v>
      </c>
      <c r="FM26" s="26">
        <v>254.7</v>
      </c>
      <c r="FN26" s="26">
        <v>264.23625866050759</v>
      </c>
    </row>
    <row r="27" spans="1:170" s="198" customFormat="1" ht="16.5" x14ac:dyDescent="0.35">
      <c r="A27" s="197" t="s">
        <v>61</v>
      </c>
      <c r="B27" s="26">
        <v>129.98813640146534</v>
      </c>
      <c r="C27" s="26">
        <v>125.44533210906935</v>
      </c>
      <c r="D27" s="26">
        <v>131.28634152984446</v>
      </c>
      <c r="E27" s="26">
        <v>133.31799747270676</v>
      </c>
      <c r="F27" s="26">
        <v>122.68454588138545</v>
      </c>
      <c r="G27" s="26">
        <v>119.5771084049216</v>
      </c>
      <c r="H27" s="26">
        <v>127.92469939906647</v>
      </c>
      <c r="I27" s="26">
        <v>137.30082249848746</v>
      </c>
      <c r="J27" s="26">
        <v>134.30816070412723</v>
      </c>
      <c r="K27" s="26">
        <v>137.45899251450376</v>
      </c>
      <c r="L27" s="26">
        <v>131.89178656035011</v>
      </c>
      <c r="M27" s="26">
        <v>112.50735177855729</v>
      </c>
      <c r="N27" s="26">
        <v>104.70544503270983</v>
      </c>
      <c r="O27" s="26">
        <v>53.829047818601339</v>
      </c>
      <c r="P27" s="26">
        <v>50.28982357521172</v>
      </c>
      <c r="Q27" s="26">
        <v>55.76942056252534</v>
      </c>
      <c r="R27" s="26">
        <v>63.03512032222465</v>
      </c>
      <c r="S27" s="26">
        <v>76.099311844709362</v>
      </c>
      <c r="T27" s="26">
        <v>76.14944824985804</v>
      </c>
      <c r="U27" s="26">
        <v>64.352802176205884</v>
      </c>
      <c r="V27" s="26">
        <v>56.958203704589366</v>
      </c>
      <c r="W27" s="26">
        <v>54.517384491871191</v>
      </c>
      <c r="X27" s="26">
        <v>54.769762617193834</v>
      </c>
      <c r="Y27" s="26">
        <v>50.496684811125398</v>
      </c>
      <c r="Z27" s="26">
        <v>53.356999908914545</v>
      </c>
      <c r="AA27" s="26">
        <v>64.94671204957271</v>
      </c>
      <c r="AB27" s="26">
        <v>67.969999174448375</v>
      </c>
      <c r="AC27" s="26">
        <v>60.933655059609436</v>
      </c>
      <c r="AD27" s="26">
        <v>63.74216411725353</v>
      </c>
      <c r="AE27" s="26">
        <v>71.776710801706585</v>
      </c>
      <c r="AF27" s="26">
        <v>64.987971851325099</v>
      </c>
      <c r="AG27" s="26">
        <v>106.63798877613175</v>
      </c>
      <c r="AH27" s="26">
        <v>86.560613354044023</v>
      </c>
      <c r="AI27" s="26">
        <v>69.18192824849919</v>
      </c>
      <c r="AJ27" s="26">
        <v>73.201998317910082</v>
      </c>
      <c r="AK27" s="26">
        <v>70.139682515091778</v>
      </c>
      <c r="AL27" s="26">
        <v>68.972206008858436</v>
      </c>
      <c r="AM27" s="26">
        <v>64.865392377415603</v>
      </c>
      <c r="AN27" s="26">
        <v>75.251901656671649</v>
      </c>
      <c r="AO27" s="26">
        <v>72.426143525653785</v>
      </c>
      <c r="AP27" s="26">
        <v>67.922441868640675</v>
      </c>
      <c r="AQ27" s="26">
        <v>66.700594812374931</v>
      </c>
      <c r="AR27" s="26">
        <v>63.322569166050279</v>
      </c>
      <c r="AS27" s="26">
        <v>57.147783528894401</v>
      </c>
      <c r="AT27" s="26">
        <v>48.22501085331799</v>
      </c>
      <c r="AU27" s="26">
        <v>52.276938206064187</v>
      </c>
      <c r="AV27" s="26">
        <v>54.473397744117868</v>
      </c>
      <c r="AW27" s="26">
        <v>49.161623287709823</v>
      </c>
      <c r="AX27" s="26">
        <v>46.192112454793303</v>
      </c>
      <c r="AY27" s="26">
        <v>46.654701494287607</v>
      </c>
      <c r="AZ27" s="26">
        <v>47.580320702560094</v>
      </c>
      <c r="BA27" s="26">
        <v>43.359836388587638</v>
      </c>
      <c r="BB27" s="26">
        <v>43.543482257180244</v>
      </c>
      <c r="BC27" s="26">
        <v>45.009904732217315</v>
      </c>
      <c r="BD27" s="26">
        <v>46.248304752969908</v>
      </c>
      <c r="BE27" s="26">
        <v>43.202570980148295</v>
      </c>
      <c r="BF27" s="26">
        <v>47.900524271977929</v>
      </c>
      <c r="BG27" s="26">
        <v>50.937343780654921</v>
      </c>
      <c r="BH27" s="26">
        <v>45.493732644626519</v>
      </c>
      <c r="BI27" s="26">
        <v>47.919884200403509</v>
      </c>
      <c r="BJ27" s="26">
        <v>46.300045167079531</v>
      </c>
      <c r="BK27" s="26">
        <v>40.975673647335334</v>
      </c>
      <c r="BL27" s="26">
        <v>45.827979452877777</v>
      </c>
      <c r="BM27" s="26">
        <v>40.57015271570998</v>
      </c>
      <c r="BN27" s="26">
        <v>35.255209155288526</v>
      </c>
      <c r="BO27" s="26">
        <v>39.799316106621461</v>
      </c>
      <c r="BP27" s="26">
        <v>59.391762021582181</v>
      </c>
      <c r="BQ27" s="26">
        <v>62.262208121109246</v>
      </c>
      <c r="BR27" s="26">
        <v>76.16813078471516</v>
      </c>
      <c r="BS27" s="26">
        <v>79.913996807124903</v>
      </c>
      <c r="BT27" s="26">
        <v>99.024334271416421</v>
      </c>
      <c r="BU27" s="26">
        <v>93.403186543796679</v>
      </c>
      <c r="BV27" s="26">
        <v>85.708175093433198</v>
      </c>
      <c r="BW27" s="26">
        <v>91.486466207287151</v>
      </c>
      <c r="BX27" s="26">
        <v>78.71964727859681</v>
      </c>
      <c r="BY27" s="26">
        <v>66.461490452102083</v>
      </c>
      <c r="BZ27" s="26">
        <v>70.600831970174326</v>
      </c>
      <c r="CA27" s="26">
        <v>76.811578431707787</v>
      </c>
      <c r="CB27" s="26">
        <v>73.03309674897524</v>
      </c>
      <c r="CC27" s="26">
        <v>70.721638989315579</v>
      </c>
      <c r="CD27" s="26">
        <v>79.843982200664726</v>
      </c>
      <c r="CE27" s="26">
        <v>63.23800355960504</v>
      </c>
      <c r="CF27" s="26">
        <v>70.825639017252044</v>
      </c>
      <c r="CG27" s="26">
        <v>68.93580184673003</v>
      </c>
      <c r="CH27" s="26">
        <v>73.472222501217544</v>
      </c>
      <c r="CI27" s="26">
        <v>84.013891690028814</v>
      </c>
      <c r="CJ27" s="26">
        <v>84.383544962607928</v>
      </c>
      <c r="CK27" s="26">
        <v>81.779922933708974</v>
      </c>
      <c r="CL27" s="26">
        <v>84.042516614632177</v>
      </c>
      <c r="CM27" s="26">
        <v>90.855036188297476</v>
      </c>
      <c r="CN27" s="26">
        <v>112.22660358962112</v>
      </c>
      <c r="CO27" s="26">
        <v>101.55716026988037</v>
      </c>
      <c r="CP27" s="26">
        <v>105.32211706157044</v>
      </c>
      <c r="CQ27" s="26">
        <v>137.89951093957654</v>
      </c>
      <c r="CR27" s="26">
        <v>131.58073359937981</v>
      </c>
      <c r="CS27" s="26">
        <v>99.325005207895558</v>
      </c>
      <c r="CT27" s="26">
        <v>101.29669430434825</v>
      </c>
      <c r="CU27" s="26">
        <v>117.97315836433469</v>
      </c>
      <c r="CV27" s="26">
        <v>111.3327886864413</v>
      </c>
      <c r="CW27" s="26">
        <v>123.6864317030023</v>
      </c>
      <c r="CX27" s="26">
        <v>136.4693287415015</v>
      </c>
      <c r="CY27" s="26">
        <v>163.48016084269551</v>
      </c>
      <c r="CZ27" s="26">
        <v>171.27641390703917</v>
      </c>
      <c r="DA27" s="26">
        <v>115.05929340870351</v>
      </c>
      <c r="DB27" s="26">
        <v>106.14034341581788</v>
      </c>
      <c r="DC27" s="26">
        <v>114.41626104615089</v>
      </c>
      <c r="DD27" s="26">
        <v>113.26328558685843</v>
      </c>
      <c r="DE27" s="26">
        <v>106.4698730754841</v>
      </c>
      <c r="DF27" s="26">
        <v>120.17048682306377</v>
      </c>
      <c r="DG27" s="26">
        <v>119.88866444173445</v>
      </c>
      <c r="DH27" s="26">
        <v>111.64882522160049</v>
      </c>
      <c r="DI27" s="26">
        <v>117.18613623830879</v>
      </c>
      <c r="DJ27" s="26">
        <v>137.34027364845693</v>
      </c>
      <c r="DK27" s="26">
        <v>143.24731608228259</v>
      </c>
      <c r="DL27" s="26">
        <v>134.82887339609618</v>
      </c>
      <c r="DM27" s="26">
        <v>135.57631097713499</v>
      </c>
      <c r="DN27" s="26">
        <v>142.99060748369899</v>
      </c>
      <c r="DO27" s="26">
        <v>136.0070010001306</v>
      </c>
      <c r="DP27" s="26">
        <v>133.9360388887855</v>
      </c>
      <c r="DQ27" s="26">
        <v>130.85673438028962</v>
      </c>
      <c r="DR27" s="26">
        <v>134.62216683394581</v>
      </c>
      <c r="DS27" s="26">
        <v>125.73894413642168</v>
      </c>
      <c r="DT27" s="26">
        <v>130.74701646857147</v>
      </c>
      <c r="DU27" s="26">
        <v>124.70881196593241</v>
      </c>
      <c r="DV27" s="26">
        <v>126.81284979730245</v>
      </c>
      <c r="DW27" s="26">
        <v>125.12474059509593</v>
      </c>
      <c r="DX27" s="26">
        <v>120.23300524312018</v>
      </c>
      <c r="DY27" s="26">
        <v>103.30900314693953</v>
      </c>
      <c r="DZ27" s="26">
        <v>82.993728738628974</v>
      </c>
      <c r="EA27" s="26">
        <v>100.28757584985887</v>
      </c>
      <c r="EB27" s="26">
        <v>98.432595235166374</v>
      </c>
      <c r="EC27" s="26">
        <v>83.531733372602218</v>
      </c>
      <c r="ED27" s="26">
        <v>69.222867663885168</v>
      </c>
      <c r="EE27" s="26">
        <v>75.931270303848208</v>
      </c>
      <c r="EF27" s="26">
        <v>69.288980121273482</v>
      </c>
      <c r="EG27" s="26">
        <v>79.49656779293926</v>
      </c>
      <c r="EH27" s="26">
        <v>84.212912062329337</v>
      </c>
      <c r="EI27" s="26">
        <v>79.77833366056764</v>
      </c>
      <c r="EJ27" s="26">
        <v>79.873646146471472</v>
      </c>
      <c r="EK27" s="26">
        <v>91.908143735460186</v>
      </c>
      <c r="EL27" s="26">
        <v>92.361397746956953</v>
      </c>
      <c r="EM27" s="26">
        <v>102.35326161258156</v>
      </c>
      <c r="EN27" s="26">
        <v>108.67542987750181</v>
      </c>
      <c r="EO27" s="26">
        <v>93.83589616382433</v>
      </c>
      <c r="EP27" s="26">
        <v>84.837899846926561</v>
      </c>
      <c r="EQ27" s="26">
        <v>95.466918279254557</v>
      </c>
      <c r="ER27" s="26">
        <v>93.858149430010357</v>
      </c>
      <c r="ES27" s="26">
        <v>97.669170816377274</v>
      </c>
      <c r="ET27" s="26">
        <v>77.239666271834039</v>
      </c>
      <c r="EU27" s="26">
        <v>48.768252907812318</v>
      </c>
      <c r="EV27" s="26">
        <v>59.166181446972885</v>
      </c>
      <c r="EW27" s="26">
        <v>58.857141518702306</v>
      </c>
      <c r="EX27" s="26">
        <v>74.13939018279693</v>
      </c>
      <c r="EY27" s="26">
        <v>83.932329113157465</v>
      </c>
      <c r="EZ27" s="26">
        <v>90.843772821235703</v>
      </c>
      <c r="FA27" s="26">
        <v>101.54498048951166</v>
      </c>
      <c r="FB27" s="26">
        <v>124.09895981944625</v>
      </c>
      <c r="FC27" s="26">
        <v>161.60196247491422</v>
      </c>
      <c r="FD27" s="26">
        <v>135.59491446968747</v>
      </c>
      <c r="FE27" s="26">
        <v>116.04764711624227</v>
      </c>
      <c r="FF27" s="26">
        <v>114.87706905049995</v>
      </c>
      <c r="FG27" s="26">
        <v>109.39109766339071</v>
      </c>
      <c r="FH27" s="26">
        <v>120.88108103827673</v>
      </c>
      <c r="FI27" s="26">
        <v>110.69379364006997</v>
      </c>
      <c r="FJ27" s="26">
        <v>112.15061370422995</v>
      </c>
      <c r="FK27" s="26">
        <v>113.46807482874682</v>
      </c>
      <c r="FL27" s="26">
        <v>99.840780939640609</v>
      </c>
      <c r="FM27" s="26">
        <v>96.217362859636197</v>
      </c>
      <c r="FN27" s="26">
        <v>99.314306925015586</v>
      </c>
    </row>
    <row r="28" spans="1:170" s="198" customFormat="1" ht="16.5" x14ac:dyDescent="0.35">
      <c r="A28" s="197" t="s">
        <v>62</v>
      </c>
      <c r="B28" s="26">
        <v>80.564995758457599</v>
      </c>
      <c r="C28" s="26">
        <v>79.793754958405103</v>
      </c>
      <c r="D28" s="26">
        <v>79.152607323987468</v>
      </c>
      <c r="E28" s="26">
        <v>78.408045850044346</v>
      </c>
      <c r="F28" s="26">
        <v>95.628465310425582</v>
      </c>
      <c r="G28" s="26">
        <v>93.583930553667628</v>
      </c>
      <c r="H28" s="26">
        <v>90.847042146739824</v>
      </c>
      <c r="I28" s="26">
        <v>93.488003609907963</v>
      </c>
      <c r="J28" s="26">
        <v>115.43647643394618</v>
      </c>
      <c r="K28" s="26">
        <v>109.85704677066371</v>
      </c>
      <c r="L28" s="26">
        <v>106.91683393794392</v>
      </c>
      <c r="M28" s="26">
        <v>104.54278834888049</v>
      </c>
      <c r="N28" s="26">
        <v>93.183178211628231</v>
      </c>
      <c r="O28" s="26">
        <v>109.51767556956403</v>
      </c>
      <c r="P28" s="26">
        <v>105.99775022946572</v>
      </c>
      <c r="Q28" s="26">
        <v>97.046172606242862</v>
      </c>
      <c r="R28" s="26">
        <v>94.820342806893976</v>
      </c>
      <c r="S28" s="26">
        <v>94.445820625064712</v>
      </c>
      <c r="T28" s="26">
        <v>92.971026376757834</v>
      </c>
      <c r="U28" s="26">
        <v>91.093398432391922</v>
      </c>
      <c r="V28" s="26">
        <v>89.504878653566678</v>
      </c>
      <c r="W28" s="26">
        <v>91.287221558581734</v>
      </c>
      <c r="X28" s="26">
        <v>90.484153397216915</v>
      </c>
      <c r="Y28" s="26">
        <v>89.42647789887998</v>
      </c>
      <c r="Z28" s="26">
        <v>88.452398778669405</v>
      </c>
      <c r="AA28" s="26">
        <v>87.46872913373501</v>
      </c>
      <c r="AB28" s="26">
        <v>75.332182337144914</v>
      </c>
      <c r="AC28" s="26">
        <v>74.41863910664479</v>
      </c>
      <c r="AD28" s="26">
        <v>73.730851323637836</v>
      </c>
      <c r="AE28" s="26">
        <v>72.4584750724771</v>
      </c>
      <c r="AF28" s="26">
        <v>71.741709555253919</v>
      </c>
      <c r="AG28" s="26">
        <v>70.975783889121672</v>
      </c>
      <c r="AH28" s="26">
        <v>66.246610648127401</v>
      </c>
      <c r="AI28" s="26">
        <v>66.188088875017016</v>
      </c>
      <c r="AJ28" s="26">
        <v>65.955032205486773</v>
      </c>
      <c r="AK28" s="26">
        <v>70.287912830183302</v>
      </c>
      <c r="AL28" s="26">
        <v>69.97963245723102</v>
      </c>
      <c r="AM28" s="26">
        <v>69.795958895464125</v>
      </c>
      <c r="AN28" s="26">
        <v>69.552555472084904</v>
      </c>
      <c r="AO28" s="26">
        <v>69.371113923101348</v>
      </c>
      <c r="AP28" s="26">
        <v>69.310843704641471</v>
      </c>
      <c r="AQ28" s="26">
        <v>68.89186623282508</v>
      </c>
      <c r="AR28" s="26">
        <v>68.536753436326038</v>
      </c>
      <c r="AS28" s="26">
        <v>68.419194728566808</v>
      </c>
      <c r="AT28" s="26">
        <v>68.419194728566808</v>
      </c>
      <c r="AU28" s="26">
        <v>68.146608359904448</v>
      </c>
      <c r="AV28" s="26">
        <v>67.34172713276277</v>
      </c>
      <c r="AW28" s="26">
        <v>66.555636907633797</v>
      </c>
      <c r="AX28" s="26">
        <v>65.787687226735144</v>
      </c>
      <c r="AY28" s="26">
        <v>65.161137771520174</v>
      </c>
      <c r="AZ28" s="26">
        <v>65.037257310967036</v>
      </c>
      <c r="BA28" s="26">
        <v>64.668426071414146</v>
      </c>
      <c r="BB28" s="26">
        <v>64.364247134241353</v>
      </c>
      <c r="BC28" s="26">
        <v>63.883468461307608</v>
      </c>
      <c r="BD28" s="26">
        <v>63.527571785215166</v>
      </c>
      <c r="BE28" s="26">
        <v>63.059165647978865</v>
      </c>
      <c r="BF28" s="26">
        <v>63.234006223740181</v>
      </c>
      <c r="BG28" s="26">
        <v>63.175618373065532</v>
      </c>
      <c r="BH28" s="26">
        <v>62.88528936003739</v>
      </c>
      <c r="BI28" s="26">
        <v>62.540397358469924</v>
      </c>
      <c r="BJ28" s="26">
        <v>62.426272572873671</v>
      </c>
      <c r="BK28" s="26">
        <v>64.192371899008577</v>
      </c>
      <c r="BL28" s="26">
        <v>65.752817904319542</v>
      </c>
      <c r="BM28" s="26">
        <v>66.291775445582601</v>
      </c>
      <c r="BN28" s="26">
        <v>66.473396754072212</v>
      </c>
      <c r="BO28" s="26">
        <v>66.3522055397939</v>
      </c>
      <c r="BP28" s="26">
        <v>66.087854127180705</v>
      </c>
      <c r="BQ28" s="26">
        <v>65.956466696846164</v>
      </c>
      <c r="BR28" s="26">
        <v>65.500696426405014</v>
      </c>
      <c r="BS28" s="26">
        <v>65.051181826572176</v>
      </c>
      <c r="BT28" s="26">
        <v>64.170411532556585</v>
      </c>
      <c r="BU28" s="26">
        <v>63.434230914010165</v>
      </c>
      <c r="BV28" s="26">
        <v>63.555752382514164</v>
      </c>
      <c r="BW28" s="26">
        <v>63.012540854097821</v>
      </c>
      <c r="BX28" s="26">
        <v>62.655529252931473</v>
      </c>
      <c r="BY28" s="26">
        <v>62.302540318122361</v>
      </c>
      <c r="BZ28" s="26">
        <v>64.51534939618152</v>
      </c>
      <c r="CA28" s="26">
        <v>68.685659887214641</v>
      </c>
      <c r="CB28" s="26">
        <v>68.369718517487385</v>
      </c>
      <c r="CC28" s="26">
        <v>67.932252295003821</v>
      </c>
      <c r="CD28" s="26">
        <v>67.684775969879936</v>
      </c>
      <c r="CE28" s="26">
        <v>67.684775969879936</v>
      </c>
      <c r="CF28" s="26">
        <v>72.158118397303355</v>
      </c>
      <c r="CG28" s="26">
        <v>71.638527993555101</v>
      </c>
      <c r="CH28" s="26">
        <v>71.381528793812038</v>
      </c>
      <c r="CI28" s="26">
        <v>70.809968448678063</v>
      </c>
      <c r="CJ28" s="26">
        <v>70.371710540974135</v>
      </c>
      <c r="CK28" s="26">
        <v>69.754955811279032</v>
      </c>
      <c r="CL28" s="26">
        <v>69.450614754956035</v>
      </c>
      <c r="CM28" s="26">
        <v>77.053075426505217</v>
      </c>
      <c r="CN28" s="26">
        <v>77.331880516678979</v>
      </c>
      <c r="CO28" s="26">
        <v>76.806260169849935</v>
      </c>
      <c r="CP28" s="26">
        <v>76.3521691831357</v>
      </c>
      <c r="CQ28" s="26">
        <v>76.325918540501917</v>
      </c>
      <c r="CR28" s="26">
        <v>75.795351064004265</v>
      </c>
      <c r="CS28" s="26">
        <v>75.946187549217612</v>
      </c>
      <c r="CT28" s="26">
        <v>75.570216362974804</v>
      </c>
      <c r="CU28" s="26">
        <v>75.782236769425381</v>
      </c>
      <c r="CV28" s="26">
        <v>77.798602580559873</v>
      </c>
      <c r="CW28" s="26">
        <v>76.898329384184777</v>
      </c>
      <c r="CX28" s="26">
        <v>76.382727630518815</v>
      </c>
      <c r="CY28" s="26">
        <v>75.158876167144385</v>
      </c>
      <c r="CZ28" s="26">
        <v>76.987066137126661</v>
      </c>
      <c r="DA28" s="26">
        <v>77.375585376973717</v>
      </c>
      <c r="DB28" s="26">
        <v>77.159653427568685</v>
      </c>
      <c r="DC28" s="26">
        <v>76.7313852408071</v>
      </c>
      <c r="DD28" s="26">
        <v>76.557287873029338</v>
      </c>
      <c r="DE28" s="26">
        <v>81.028194131309832</v>
      </c>
      <c r="DF28" s="26">
        <v>80.732740346302791</v>
      </c>
      <c r="DG28" s="26">
        <v>80.585820015058616</v>
      </c>
      <c r="DH28" s="26">
        <v>79.715406137036695</v>
      </c>
      <c r="DI28" s="26">
        <v>82.055762709000419</v>
      </c>
      <c r="DJ28" s="26">
        <v>81.411345738852191</v>
      </c>
      <c r="DK28" s="26">
        <v>80.637339819139669</v>
      </c>
      <c r="DL28" s="26">
        <v>80.29036335006316</v>
      </c>
      <c r="DM28" s="26">
        <v>80.567704869123432</v>
      </c>
      <c r="DN28" s="26">
        <v>80.152407346108589</v>
      </c>
      <c r="DO28" s="26">
        <v>79.877912862637743</v>
      </c>
      <c r="DP28" s="26">
        <v>81.460106274122722</v>
      </c>
      <c r="DQ28" s="26">
        <v>82.509089985076443</v>
      </c>
      <c r="DR28" s="26">
        <v>82.157688445880723</v>
      </c>
      <c r="DS28" s="26">
        <v>82.017964432042774</v>
      </c>
      <c r="DT28" s="26">
        <v>85.245755877973124</v>
      </c>
      <c r="DU28" s="26">
        <v>85.174000163512034</v>
      </c>
      <c r="DV28" s="26">
        <v>84.888181348381238</v>
      </c>
      <c r="DW28" s="26">
        <v>84.675072948205425</v>
      </c>
      <c r="DX28" s="26">
        <v>88.340532230138095</v>
      </c>
      <c r="DY28" s="26">
        <v>88.48813551558743</v>
      </c>
      <c r="DZ28" s="26">
        <v>88.636232779866859</v>
      </c>
      <c r="EA28" s="26">
        <v>88.266915181770742</v>
      </c>
      <c r="EB28" s="26">
        <v>87.973669593091728</v>
      </c>
      <c r="EC28" s="26">
        <v>88.414272268796594</v>
      </c>
      <c r="ED28" s="26">
        <v>88.266915181770742</v>
      </c>
      <c r="EE28" s="26">
        <v>87.900662370256626</v>
      </c>
      <c r="EF28" s="26">
        <v>87.812131386215754</v>
      </c>
      <c r="EG28" s="26">
        <v>87.450466873322512</v>
      </c>
      <c r="EH28" s="26">
        <v>86.594508000000005</v>
      </c>
      <c r="EI28" s="26">
        <v>86.594508000000005</v>
      </c>
      <c r="EJ28" s="26">
        <v>85.148195795113736</v>
      </c>
      <c r="EK28" s="26">
        <v>85.054580516898568</v>
      </c>
      <c r="EL28" s="26">
        <v>84.633934718100832</v>
      </c>
      <c r="EM28" s="26">
        <v>84.300401970443303</v>
      </c>
      <c r="EN28" s="26">
        <v>87.851283260396244</v>
      </c>
      <c r="EO28" s="26">
        <v>92.111847784422778</v>
      </c>
      <c r="EP28" s="26">
        <v>92.021477299271723</v>
      </c>
      <c r="EQ28" s="26">
        <v>91.485879515711062</v>
      </c>
      <c r="ER28" s="26">
        <v>95.575923560075395</v>
      </c>
      <c r="ES28" s="26">
        <v>95.114514960083852</v>
      </c>
      <c r="ET28" s="26">
        <v>94.387568631316256</v>
      </c>
      <c r="EU28" s="26">
        <v>94.834662119917695</v>
      </c>
      <c r="EV28" s="26">
        <v>98.487066796917176</v>
      </c>
      <c r="EW28" s="26">
        <v>98.013033846791842</v>
      </c>
      <c r="EX28" s="26">
        <v>97.178122633925582</v>
      </c>
      <c r="EY28" s="26">
        <v>95.911895176331299</v>
      </c>
      <c r="EZ28" s="26">
        <v>93.798725704452835</v>
      </c>
      <c r="FA28" s="26">
        <v>92.454613135360276</v>
      </c>
      <c r="FB28" s="26">
        <v>85.507232469168244</v>
      </c>
      <c r="FC28" s="26">
        <v>61.623122895490312</v>
      </c>
      <c r="FD28" s="26">
        <v>60.38326064028702</v>
      </c>
      <c r="FE28" s="26">
        <v>59.538816219317006</v>
      </c>
      <c r="FF28" s="26">
        <v>58.814324529120178</v>
      </c>
      <c r="FG28" s="26">
        <v>58.201864150046703</v>
      </c>
      <c r="FH28" s="26">
        <v>82.938710229280744</v>
      </c>
      <c r="FI28" s="26">
        <v>82.549835180933826</v>
      </c>
      <c r="FJ28" s="26">
        <v>82.034950298718456</v>
      </c>
      <c r="FK28" s="26">
        <v>81.718805506276112</v>
      </c>
      <c r="FL28" s="26">
        <v>77.797139062499966</v>
      </c>
      <c r="FM28" s="26">
        <v>77.373999999999995</v>
      </c>
      <c r="FN28" s="26">
        <v>76.659228637413349</v>
      </c>
    </row>
    <row r="29" spans="1:170" s="198" customFormat="1" x14ac:dyDescent="0.35">
      <c r="A29" s="197" t="s">
        <v>37</v>
      </c>
      <c r="B29" s="26">
        <v>0</v>
      </c>
      <c r="C29" s="26">
        <v>0</v>
      </c>
      <c r="D29" s="26">
        <v>0</v>
      </c>
      <c r="E29" s="26">
        <v>0</v>
      </c>
      <c r="F29" s="26">
        <v>0</v>
      </c>
      <c r="G29" s="26">
        <v>0</v>
      </c>
      <c r="H29" s="26">
        <v>0</v>
      </c>
      <c r="I29" s="26">
        <v>0</v>
      </c>
      <c r="J29" s="26">
        <v>0</v>
      </c>
      <c r="K29" s="26">
        <v>0</v>
      </c>
      <c r="L29" s="26">
        <v>0</v>
      </c>
      <c r="M29" s="26">
        <v>0</v>
      </c>
      <c r="N29" s="26">
        <v>0</v>
      </c>
      <c r="O29" s="26">
        <v>0</v>
      </c>
      <c r="P29" s="26">
        <v>0</v>
      </c>
      <c r="Q29" s="26">
        <v>20.322348250877045</v>
      </c>
      <c r="R29" s="26">
        <v>21.01843513948258</v>
      </c>
      <c r="S29" s="26">
        <v>21.30932929988024</v>
      </c>
      <c r="T29" s="26">
        <v>20.976578987809781</v>
      </c>
      <c r="U29" s="26">
        <v>20.552939361362064</v>
      </c>
      <c r="V29" s="26">
        <v>20.194529737279911</v>
      </c>
      <c r="W29" s="26">
        <v>19.745201328583896</v>
      </c>
      <c r="X29" s="26">
        <v>19.458477832344379</v>
      </c>
      <c r="Y29" s="26">
        <v>19.054594911004536</v>
      </c>
      <c r="Z29" s="26">
        <v>18.738205001634359</v>
      </c>
      <c r="AA29" s="26">
        <v>19.229819065964641</v>
      </c>
      <c r="AB29" s="26">
        <v>22.729592629895564</v>
      </c>
      <c r="AC29" s="26">
        <v>22.428809515695146</v>
      </c>
      <c r="AD29" s="26">
        <v>22.44572738080436</v>
      </c>
      <c r="AE29" s="26">
        <v>22.131826893558245</v>
      </c>
      <c r="AF29" s="26">
        <v>22.421935478387656</v>
      </c>
      <c r="AG29" s="26">
        <v>25.3240848704787</v>
      </c>
      <c r="AH29" s="26">
        <v>23.284564100955421</v>
      </c>
      <c r="AI29" s="26">
        <v>21.978164888256064</v>
      </c>
      <c r="AJ29" s="26">
        <v>22.043143891819859</v>
      </c>
      <c r="AK29" s="26">
        <v>22.798775637989689</v>
      </c>
      <c r="AL29" s="26">
        <v>22.415046228254962</v>
      </c>
      <c r="AM29" s="26">
        <v>22.403379099113476</v>
      </c>
      <c r="AN29" s="26">
        <v>22.818756056761615</v>
      </c>
      <c r="AO29" s="26">
        <v>23.298324882862193</v>
      </c>
      <c r="AP29" s="26">
        <v>23.114152935813809</v>
      </c>
      <c r="AQ29" s="26">
        <v>22.695105697296725</v>
      </c>
      <c r="AR29" s="26">
        <v>21.698152811932975</v>
      </c>
      <c r="AS29" s="26">
        <v>21.198588199988457</v>
      </c>
      <c r="AT29" s="26">
        <v>20.412599106422906</v>
      </c>
      <c r="AU29" s="26">
        <v>20.400349705835279</v>
      </c>
      <c r="AV29" s="26">
        <v>20.773739081381965</v>
      </c>
      <c r="AW29" s="26">
        <v>20.598707079348131</v>
      </c>
      <c r="AX29" s="26">
        <v>20.2054322940558</v>
      </c>
      <c r="AY29" s="26">
        <v>20.012999589245972</v>
      </c>
      <c r="AZ29" s="26">
        <v>19.557433820472241</v>
      </c>
      <c r="BA29" s="26">
        <v>19.490222173466936</v>
      </c>
      <c r="BB29" s="26">
        <v>19.594271845641003</v>
      </c>
      <c r="BC29" s="26">
        <v>19.469494214552174</v>
      </c>
      <c r="BD29" s="26">
        <v>19.36102909136687</v>
      </c>
      <c r="BE29" s="26">
        <v>19.410031559579217</v>
      </c>
      <c r="BF29" s="26">
        <v>19.42111792184205</v>
      </c>
      <c r="BG29" s="26">
        <v>19.253765740038517</v>
      </c>
      <c r="BH29" s="26">
        <v>19.165283395926412</v>
      </c>
      <c r="BI29" s="26">
        <v>19.229220210567998</v>
      </c>
      <c r="BJ29" s="26">
        <v>18.772281381196283</v>
      </c>
      <c r="BK29" s="26">
        <v>17.616200508561221</v>
      </c>
      <c r="BL29" s="26">
        <v>17.499836883686609</v>
      </c>
      <c r="BM29" s="26">
        <v>17.432737861922536</v>
      </c>
      <c r="BN29" s="26">
        <v>17.079376232367661</v>
      </c>
      <c r="BO29" s="26">
        <v>16.942871787589713</v>
      </c>
      <c r="BP29" s="26">
        <v>18.218683366646935</v>
      </c>
      <c r="BQ29" s="26">
        <v>19.397420533015612</v>
      </c>
      <c r="BR29" s="26">
        <v>20.199506528207117</v>
      </c>
      <c r="BS29" s="26">
        <v>20.94926345327184</v>
      </c>
      <c r="BT29" s="26">
        <v>23.41695737884735</v>
      </c>
      <c r="BU29" s="26">
        <v>23.08787214439695</v>
      </c>
      <c r="BV29" s="26">
        <v>21.073223599747443</v>
      </c>
      <c r="BW29" s="26">
        <v>22.253964533929473</v>
      </c>
      <c r="BX29" s="26">
        <v>21.21251780401909</v>
      </c>
      <c r="BY29" s="26">
        <v>19.134091273283492</v>
      </c>
      <c r="BZ29" s="26">
        <v>19.085926136998076</v>
      </c>
      <c r="CA29" s="26">
        <v>20.800557117815895</v>
      </c>
      <c r="CB29" s="26">
        <v>20.200827044141608</v>
      </c>
      <c r="CC29" s="26">
        <v>19.955996023882122</v>
      </c>
      <c r="CD29" s="26">
        <v>21.149993086585688</v>
      </c>
      <c r="CE29" s="26">
        <v>19.058024623393468</v>
      </c>
      <c r="CF29" s="26">
        <v>20.328114162524489</v>
      </c>
      <c r="CG29" s="26">
        <v>19.764445548349698</v>
      </c>
      <c r="CH29" s="26">
        <v>20.751927827582673</v>
      </c>
      <c r="CI29" s="26">
        <v>22.198128769539458</v>
      </c>
      <c r="CJ29" s="26">
        <v>22.209798897187042</v>
      </c>
      <c r="CK29" s="26">
        <v>21.867394172539189</v>
      </c>
      <c r="CL29" s="26">
        <v>21.753598171786727</v>
      </c>
      <c r="CM29" s="26">
        <v>23.114920009181468</v>
      </c>
      <c r="CN29" s="26">
        <v>25.886355099117832</v>
      </c>
      <c r="CO29" s="26">
        <v>24.940527155168855</v>
      </c>
      <c r="CP29" s="26">
        <v>26.003361230943046</v>
      </c>
      <c r="CQ29" s="26">
        <v>29.435892205592893</v>
      </c>
      <c r="CR29" s="26">
        <v>29.004944188937131</v>
      </c>
      <c r="CS29" s="26">
        <v>24.579409141657976</v>
      </c>
      <c r="CT29" s="26">
        <v>24.700743960591669</v>
      </c>
      <c r="CU29" s="26">
        <v>26.435204309215969</v>
      </c>
      <c r="CV29" s="26">
        <v>26.785169570069481</v>
      </c>
      <c r="CW29" s="26">
        <v>27.8953423173533</v>
      </c>
      <c r="CX29" s="26">
        <v>28.816636791822049</v>
      </c>
      <c r="CY29" s="26">
        <v>32.006688593794124</v>
      </c>
      <c r="CZ29" s="26">
        <v>32.963690804493901</v>
      </c>
      <c r="DA29" s="26">
        <v>25.659882663519806</v>
      </c>
      <c r="DB29" s="26">
        <v>25.359952544881637</v>
      </c>
      <c r="DC29" s="26">
        <v>26.013882690951032</v>
      </c>
      <c r="DD29" s="26">
        <v>26.177619185254173</v>
      </c>
      <c r="DE29" s="26">
        <v>25.968878495883633</v>
      </c>
      <c r="DF29" s="26">
        <v>27.6801071895487</v>
      </c>
      <c r="DG29" s="26">
        <v>27.996641491807143</v>
      </c>
      <c r="DH29" s="26">
        <v>27.315522778522151</v>
      </c>
      <c r="DI29" s="26">
        <v>33.486803947077568</v>
      </c>
      <c r="DJ29" s="26">
        <v>36.456406335566193</v>
      </c>
      <c r="DK29" s="26">
        <v>37.550637116533892</v>
      </c>
      <c r="DL29" s="26">
        <v>36.096117150069574</v>
      </c>
      <c r="DM29" s="26">
        <v>36.522937727029031</v>
      </c>
      <c r="DN29" s="26">
        <v>37.183368268979997</v>
      </c>
      <c r="DO29" s="26">
        <v>37.196992438719889</v>
      </c>
      <c r="DP29" s="26">
        <v>36.732613311840552</v>
      </c>
      <c r="DQ29" s="26">
        <v>36.478559123168218</v>
      </c>
      <c r="DR29" s="26">
        <v>36.901705554663529</v>
      </c>
      <c r="DS29" s="26">
        <v>35.893910394081772</v>
      </c>
      <c r="DT29" s="26">
        <v>37.555207790755304</v>
      </c>
      <c r="DU29" s="26">
        <v>36.224302172571299</v>
      </c>
      <c r="DV29" s="26">
        <v>36.465325463101422</v>
      </c>
      <c r="DW29" s="26">
        <v>36.253223676727451</v>
      </c>
      <c r="DX29" s="26">
        <v>36.458413383863693</v>
      </c>
      <c r="DY29" s="26">
        <v>34.456090753216316</v>
      </c>
      <c r="DZ29" s="26">
        <v>30.793712082655016</v>
      </c>
      <c r="EA29" s="26">
        <v>33.375211441123938</v>
      </c>
      <c r="EB29" s="26">
        <v>33.828422263829871</v>
      </c>
      <c r="EC29" s="26">
        <v>31.524026668945911</v>
      </c>
      <c r="ED29" s="26">
        <v>28.984638918550612</v>
      </c>
      <c r="EE29" s="26">
        <v>30.418606035250832</v>
      </c>
      <c r="EF29" s="26">
        <v>29.841321469288363</v>
      </c>
      <c r="EG29" s="26">
        <v>30.922071707132453</v>
      </c>
      <c r="EH29" s="26">
        <v>31.861643478260824</v>
      </c>
      <c r="EI29" s="26">
        <v>31.240526086956443</v>
      </c>
      <c r="EJ29" s="26">
        <v>30.603929817042886</v>
      </c>
      <c r="EK29" s="26">
        <v>32.422521393378759</v>
      </c>
      <c r="EL29" s="26">
        <v>33.208618242807319</v>
      </c>
      <c r="EM29" s="26">
        <v>34.086618119511691</v>
      </c>
      <c r="EN29" s="26">
        <v>35.705069633152142</v>
      </c>
      <c r="EO29" s="26">
        <v>35.473705196182443</v>
      </c>
      <c r="EP29" s="26">
        <v>32.919450800915385</v>
      </c>
      <c r="EQ29" s="26">
        <v>34.663763902932189</v>
      </c>
      <c r="ER29" s="26">
        <v>34.123245595681453</v>
      </c>
      <c r="ES29" s="26">
        <v>34.410044977511163</v>
      </c>
      <c r="ET29" s="26">
        <v>33.334555298396424</v>
      </c>
      <c r="EU29" s="26">
        <v>29.341098791578403</v>
      </c>
      <c r="EV29" s="26">
        <v>29.687748535599411</v>
      </c>
      <c r="EW29" s="26">
        <v>29.610986574701254</v>
      </c>
      <c r="EX29" s="26">
        <v>31.483402540302826</v>
      </c>
      <c r="EY29" s="26">
        <v>33.030896889817548</v>
      </c>
      <c r="EZ29" s="26">
        <v>34.51495400581809</v>
      </c>
      <c r="FA29" s="26">
        <v>36.715856777493578</v>
      </c>
      <c r="FB29" s="26">
        <v>39.218563922942216</v>
      </c>
      <c r="FC29" s="26">
        <v>41.020323559150597</v>
      </c>
      <c r="FD29" s="26">
        <v>38.485442481120288</v>
      </c>
      <c r="FE29" s="26">
        <v>35.178651198091742</v>
      </c>
      <c r="FF29" s="26">
        <v>33.78064896123368</v>
      </c>
      <c r="FG29" s="26">
        <v>32.987528697064988</v>
      </c>
      <c r="FH29" s="26">
        <v>37.887879523925143</v>
      </c>
      <c r="FI29" s="26">
        <v>37.467313602928506</v>
      </c>
      <c r="FJ29" s="26">
        <v>36.369530901478939</v>
      </c>
      <c r="FK29" s="26">
        <v>36.477317473338736</v>
      </c>
      <c r="FL29" s="26">
        <v>33.875553668478254</v>
      </c>
      <c r="FM29" s="26">
        <v>33.221739130434798</v>
      </c>
      <c r="FN29" s="26">
        <v>34.465598955718399</v>
      </c>
    </row>
    <row r="30" spans="1:170" s="198" customFormat="1" ht="16.5" x14ac:dyDescent="0.35">
      <c r="A30" s="197" t="s">
        <v>63</v>
      </c>
      <c r="B30" s="26">
        <v>0</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3.0967849611040372</v>
      </c>
      <c r="DI30" s="26">
        <v>3.2639678312092033</v>
      </c>
      <c r="DJ30" s="26">
        <v>3.33953253208385</v>
      </c>
      <c r="DK30" s="26">
        <v>3.3077824372359297</v>
      </c>
      <c r="DL30" s="26">
        <v>3.0036409161382696</v>
      </c>
      <c r="DM30" s="26">
        <v>2.3702937709757208</v>
      </c>
      <c r="DN30" s="26">
        <v>1.5656620352915733</v>
      </c>
      <c r="DO30" s="26">
        <v>1.5603001802219993</v>
      </c>
      <c r="DP30" s="26">
        <v>1.2474365737694317</v>
      </c>
      <c r="DQ30" s="26">
        <v>1.0912758143096453</v>
      </c>
      <c r="DR30" s="26">
        <v>1.0866281324493214</v>
      </c>
      <c r="DS30" s="26">
        <v>1.0847801247085114</v>
      </c>
      <c r="DT30" s="26">
        <v>0.64902369142541405</v>
      </c>
      <c r="DU30" s="26">
        <v>0.61361299997727325</v>
      </c>
      <c r="DV30" s="26">
        <v>0.61155389578743058</v>
      </c>
      <c r="DW30" s="26">
        <v>0.61001861407586122</v>
      </c>
      <c r="DX30" s="26">
        <v>0.60798352262544952</v>
      </c>
      <c r="DY30" s="26">
        <v>0.64821523692875083</v>
      </c>
      <c r="DZ30" s="26">
        <v>0.76252326759482658</v>
      </c>
      <c r="EA30" s="26">
        <v>0.75934608764427602</v>
      </c>
      <c r="EB30" s="26">
        <v>0.75682334296668308</v>
      </c>
      <c r="EC30" s="26">
        <v>1.0429857796863806</v>
      </c>
      <c r="ED30" s="26">
        <v>1.3376749916541617</v>
      </c>
      <c r="EE30" s="26">
        <v>2.1708621237897652</v>
      </c>
      <c r="EF30" s="26">
        <v>2.7132961945179024</v>
      </c>
      <c r="EG30" s="26">
        <v>2.7021211674341226</v>
      </c>
      <c r="EH30" s="26">
        <v>3.1572585000000029</v>
      </c>
      <c r="EI30" s="26">
        <v>3.3712965000000001</v>
      </c>
      <c r="EJ30" s="26">
        <v>3.4404957775226523</v>
      </c>
      <c r="EK30" s="26">
        <v>3.7301546719681933</v>
      </c>
      <c r="EL30" s="26">
        <v>5.1460905044510357</v>
      </c>
      <c r="EM30" s="26">
        <v>5.1258103448275847</v>
      </c>
      <c r="EN30" s="26">
        <v>5.4715869140624989</v>
      </c>
      <c r="EO30" s="26">
        <v>5.8009170731707345</v>
      </c>
      <c r="EP30" s="26">
        <v>7.2440789473684237</v>
      </c>
      <c r="EQ30" s="26">
        <v>7.2019622093023248</v>
      </c>
      <c r="ER30" s="26">
        <v>7.1534408084696857</v>
      </c>
      <c r="ES30" s="26">
        <v>7.1191810344827609</v>
      </c>
      <c r="ET30" s="26">
        <v>7.0650427756654031</v>
      </c>
      <c r="EU30" s="26">
        <v>7.0987822349570164</v>
      </c>
      <c r="EV30" s="26">
        <v>9.0878621442125258</v>
      </c>
      <c r="EW30" s="26">
        <v>10.105543900495748</v>
      </c>
      <c r="EX30" s="26">
        <v>10.687940635193911</v>
      </c>
      <c r="EY30" s="26">
        <v>10.605644326516003</v>
      </c>
      <c r="EZ30" s="26">
        <v>14.561424005424994</v>
      </c>
      <c r="FA30" s="26">
        <v>17.48727044817927</v>
      </c>
      <c r="FB30" s="26">
        <v>19.931886277611408</v>
      </c>
      <c r="FC30" s="26">
        <v>19.573335620155042</v>
      </c>
      <c r="FD30" s="26">
        <v>20.174862748735297</v>
      </c>
      <c r="FE30" s="26">
        <v>20.407330874426783</v>
      </c>
      <c r="FF30" s="26">
        <v>16.68590182104494</v>
      </c>
      <c r="FG30" s="26">
        <v>13.171110113062811</v>
      </c>
      <c r="FH30" s="26">
        <v>14.421495255137664</v>
      </c>
      <c r="FI30" s="26">
        <v>16.563068705321665</v>
      </c>
      <c r="FJ30" s="26">
        <v>15.709187687450697</v>
      </c>
      <c r="FK30" s="26">
        <v>12.273336199026129</v>
      </c>
      <c r="FL30" s="26">
        <v>13.367112890625004</v>
      </c>
      <c r="FM30" s="26">
        <v>14.5335873015873</v>
      </c>
      <c r="FN30" s="26">
        <v>14.152142069582005</v>
      </c>
    </row>
    <row r="31" spans="1:170" s="198" customFormat="1" x14ac:dyDescent="0.35">
      <c r="A31" s="197" t="s">
        <v>38</v>
      </c>
      <c r="B31" s="26">
        <v>79.463792751411958</v>
      </c>
      <c r="C31" s="26">
        <v>82.001534275646051</v>
      </c>
      <c r="D31" s="26">
        <v>74.493676769839226</v>
      </c>
      <c r="E31" s="26">
        <v>70.526318657292023</v>
      </c>
      <c r="F31" s="26">
        <v>61.977318166332935</v>
      </c>
      <c r="G31" s="26">
        <v>61.136688526298656</v>
      </c>
      <c r="H31" s="26">
        <v>90.578100246971545</v>
      </c>
      <c r="I31" s="26">
        <v>96.138064055387431</v>
      </c>
      <c r="J31" s="26">
        <v>66.469892136275377</v>
      </c>
      <c r="K31" s="26">
        <v>84.745563044294627</v>
      </c>
      <c r="L31" s="26">
        <v>73.144358467045777</v>
      </c>
      <c r="M31" s="26">
        <v>69.323366999533349</v>
      </c>
      <c r="N31" s="26">
        <v>79.901928734021539</v>
      </c>
      <c r="O31" s="26">
        <v>84.133149895460434</v>
      </c>
      <c r="P31" s="26">
        <v>71.110345737940662</v>
      </c>
      <c r="Q31" s="26">
        <v>50.407889340001987</v>
      </c>
      <c r="R31" s="26">
        <v>52.328888265707192</v>
      </c>
      <c r="S31" s="26">
        <v>42.548160529028308</v>
      </c>
      <c r="T31" s="26">
        <v>40.645315251481939</v>
      </c>
      <c r="U31" s="26">
        <v>50.083193005022849</v>
      </c>
      <c r="V31" s="26">
        <v>55.482215014643067</v>
      </c>
      <c r="W31" s="26">
        <v>51.647407235385764</v>
      </c>
      <c r="X31" s="26">
        <v>49.330862309032796</v>
      </c>
      <c r="Y31" s="26">
        <v>50.622786400040006</v>
      </c>
      <c r="Z31" s="26">
        <v>45.572651328759633</v>
      </c>
      <c r="AA31" s="26">
        <v>39.882749476338695</v>
      </c>
      <c r="AB31" s="26">
        <v>38.534559527571282</v>
      </c>
      <c r="AC31" s="26">
        <v>44.07818195930701</v>
      </c>
      <c r="AD31" s="26">
        <v>42.092803605543736</v>
      </c>
      <c r="AE31" s="26">
        <v>32.819429274281397</v>
      </c>
      <c r="AF31" s="26">
        <v>42.645802420521775</v>
      </c>
      <c r="AG31" s="26">
        <v>24.978906298576817</v>
      </c>
      <c r="AH31" s="26">
        <v>33.469288805471081</v>
      </c>
      <c r="AI31" s="26">
        <v>40.455301982531452</v>
      </c>
      <c r="AJ31" s="26">
        <v>37.188120611162461</v>
      </c>
      <c r="AK31" s="26">
        <v>41.962609758641797</v>
      </c>
      <c r="AL31" s="26">
        <v>40.368531359950879</v>
      </c>
      <c r="AM31" s="26">
        <v>44.565681520027226</v>
      </c>
      <c r="AN31" s="26">
        <v>37.745591325336143</v>
      </c>
      <c r="AO31" s="26">
        <v>44.589341614141574</v>
      </c>
      <c r="AP31" s="26">
        <v>47.679937913227683</v>
      </c>
      <c r="AQ31" s="26">
        <v>45.968384533174415</v>
      </c>
      <c r="AR31" s="26">
        <v>41.725899893087693</v>
      </c>
      <c r="AS31" s="26">
        <v>44.021727342446233</v>
      </c>
      <c r="AT31" s="26">
        <v>46.65658726949831</v>
      </c>
      <c r="AU31" s="26">
        <v>42.779251080713379</v>
      </c>
      <c r="AV31" s="26">
        <v>44.374787774175921</v>
      </c>
      <c r="AW31" s="26">
        <v>49.072396439441022</v>
      </c>
      <c r="AX31" s="26">
        <v>49.663658670917961</v>
      </c>
      <c r="AY31" s="26">
        <v>48.288157448159993</v>
      </c>
      <c r="AZ31" s="26">
        <v>43.841892550250762</v>
      </c>
      <c r="BA31" s="26">
        <v>47.89351492773374</v>
      </c>
      <c r="BB31" s="26">
        <v>48.846445373706629</v>
      </c>
      <c r="BC31" s="26">
        <v>46.862580522892841</v>
      </c>
      <c r="BD31" s="26">
        <v>45.112356192750262</v>
      </c>
      <c r="BE31" s="26">
        <v>49.018515848506944</v>
      </c>
      <c r="BF31" s="26">
        <v>44.234412879018294</v>
      </c>
      <c r="BG31" s="26">
        <v>39.91716376658804</v>
      </c>
      <c r="BH31" s="26">
        <v>44.943245162747758</v>
      </c>
      <c r="BI31" s="26">
        <v>43.373480125670731</v>
      </c>
      <c r="BJ31" s="26">
        <v>41.451933309617019</v>
      </c>
      <c r="BK31" s="26">
        <v>35.761558522145933</v>
      </c>
      <c r="BL31" s="26">
        <v>28.41789771229541</v>
      </c>
      <c r="BM31" s="26">
        <v>32.599974734087702</v>
      </c>
      <c r="BN31" s="26">
        <v>34.906403949580493</v>
      </c>
      <c r="BO31" s="26">
        <v>29.391452654302277</v>
      </c>
      <c r="BP31" s="26">
        <v>20.269850784412625</v>
      </c>
      <c r="BQ31" s="26">
        <v>26.960689446169301</v>
      </c>
      <c r="BR31" s="26">
        <v>19.927225014536564</v>
      </c>
      <c r="BS31" s="26">
        <v>22.628928992477096</v>
      </c>
      <c r="BT31" s="26">
        <v>24.140913226805239</v>
      </c>
      <c r="BU31" s="26">
        <v>27.865559697369296</v>
      </c>
      <c r="BV31" s="26">
        <v>19.321861322032181</v>
      </c>
      <c r="BW31" s="26">
        <v>23.532709210050076</v>
      </c>
      <c r="BX31" s="26">
        <v>28.324965900624957</v>
      </c>
      <c r="BY31" s="26">
        <v>24.308699416044213</v>
      </c>
      <c r="BZ31" s="26">
        <v>17.571227729628522</v>
      </c>
      <c r="CA31" s="26">
        <v>20.907218623604237</v>
      </c>
      <c r="CB31" s="26">
        <v>20.203801086669863</v>
      </c>
      <c r="CC31" s="26">
        <v>20.99407690673775</v>
      </c>
      <c r="CD31" s="26">
        <v>21.671186522141539</v>
      </c>
      <c r="CE31" s="26">
        <v>21.541417457663293</v>
      </c>
      <c r="CF31" s="26">
        <v>19.641155885640867</v>
      </c>
      <c r="CG31" s="26">
        <v>17.541234546512111</v>
      </c>
      <c r="CH31" s="26">
        <v>21.161671325631797</v>
      </c>
      <c r="CI31" s="26">
        <v>22.761170017608293</v>
      </c>
      <c r="CJ31" s="26">
        <v>22.923135673914945</v>
      </c>
      <c r="CK31" s="26">
        <v>23.404274635325038</v>
      </c>
      <c r="CL31" s="26">
        <v>20.535654004706267</v>
      </c>
      <c r="CM31" s="26">
        <v>17.011248458648893</v>
      </c>
      <c r="CN31" s="26">
        <v>17.53235668664335</v>
      </c>
      <c r="CO31" s="26">
        <v>21.160796801620222</v>
      </c>
      <c r="CP31" s="26">
        <v>26.352603602838723</v>
      </c>
      <c r="CQ31" s="26">
        <v>21.261708164664014</v>
      </c>
      <c r="CR31" s="26">
        <v>24.663468848113123</v>
      </c>
      <c r="CS31" s="26">
        <v>21.364080376150174</v>
      </c>
      <c r="CT31" s="26">
        <v>20.739041017410464</v>
      </c>
      <c r="CU31" s="26">
        <v>17.726239339967545</v>
      </c>
      <c r="CV31" s="26">
        <v>25.149965293554704</v>
      </c>
      <c r="CW31" s="26">
        <v>22.577977451639786</v>
      </c>
      <c r="CX31" s="26">
        <v>17.681037962555653</v>
      </c>
      <c r="CY31" s="26">
        <v>17.414471740513431</v>
      </c>
      <c r="CZ31" s="26">
        <v>15.446046391785357</v>
      </c>
      <c r="DA31" s="26">
        <v>12.844182522481583</v>
      </c>
      <c r="DB31" s="26">
        <v>19.579623515666242</v>
      </c>
      <c r="DC31" s="26">
        <v>16.963415240650555</v>
      </c>
      <c r="DD31" s="26">
        <v>19.600380022145195</v>
      </c>
      <c r="DE31" s="26">
        <v>20.252960760274952</v>
      </c>
      <c r="DF31" s="26">
        <v>20.537630347023605</v>
      </c>
      <c r="DG31" s="26">
        <v>23.498647477664218</v>
      </c>
      <c r="DH31" s="26">
        <v>24.063165908436421</v>
      </c>
      <c r="DI31" s="26">
        <v>20.739492868665344</v>
      </c>
      <c r="DJ31" s="26">
        <v>20.951556984381845</v>
      </c>
      <c r="DK31" s="26">
        <v>23.145142438234288</v>
      </c>
      <c r="DL31" s="26">
        <v>22.517903338166054</v>
      </c>
      <c r="DM31" s="26">
        <v>24.97194189629322</v>
      </c>
      <c r="DN31" s="26">
        <v>23.180444928101462</v>
      </c>
      <c r="DO31" s="26">
        <v>30.534735548474949</v>
      </c>
      <c r="DP31" s="26">
        <v>28.24050700892596</v>
      </c>
      <c r="DQ31" s="26">
        <v>28.733293974779322</v>
      </c>
      <c r="DR31" s="26">
        <v>28.144886952147857</v>
      </c>
      <c r="DS31" s="26">
        <v>30.451047267372079</v>
      </c>
      <c r="DT31" s="26">
        <v>33.726255900398449</v>
      </c>
      <c r="DU31" s="26">
        <v>30.998922687720786</v>
      </c>
      <c r="DV31" s="26">
        <v>30.78958471253857</v>
      </c>
      <c r="DW31" s="26">
        <v>31.278325687472801</v>
      </c>
      <c r="DX31" s="26">
        <v>33.874568229874683</v>
      </c>
      <c r="DY31" s="26">
        <v>37.261917788653172</v>
      </c>
      <c r="DZ31" s="26">
        <v>32.898929098275936</v>
      </c>
      <c r="EA31" s="26">
        <v>33.187572488218933</v>
      </c>
      <c r="EB31" s="26">
        <v>38.359726920974062</v>
      </c>
      <c r="EC31" s="26">
        <v>37.171186371887998</v>
      </c>
      <c r="ED31" s="26">
        <v>34.403468286360479</v>
      </c>
      <c r="EE31" s="26">
        <v>36.787912103777607</v>
      </c>
      <c r="EF31" s="26">
        <v>39.127735426582454</v>
      </c>
      <c r="EG31" s="26">
        <v>36.497988880520346</v>
      </c>
      <c r="EH31" s="26">
        <v>38.446277959409848</v>
      </c>
      <c r="EI31" s="26">
        <v>38.526035752475792</v>
      </c>
      <c r="EJ31" s="26">
        <v>35.563861061178443</v>
      </c>
      <c r="EK31" s="26">
        <v>35.45726369819873</v>
      </c>
      <c r="EL31" s="26">
        <v>39.24936531587349</v>
      </c>
      <c r="EM31" s="26">
        <v>35.464646868892025</v>
      </c>
      <c r="EN31" s="26">
        <v>36.035497502387237</v>
      </c>
      <c r="EO31" s="26">
        <v>44.742706953131552</v>
      </c>
      <c r="EP31" s="26">
        <v>35.359549245868855</v>
      </c>
      <c r="EQ31" s="26">
        <v>36.936999348613767</v>
      </c>
      <c r="ER31" s="26">
        <v>30.900790172654322</v>
      </c>
      <c r="ES31" s="26">
        <v>29.497433039131085</v>
      </c>
      <c r="ET31" s="26">
        <v>43.538090977160643</v>
      </c>
      <c r="EU31" s="26">
        <v>44.905628014502369</v>
      </c>
      <c r="EV31" s="26">
        <v>31.177213182559932</v>
      </c>
      <c r="EW31" s="26">
        <v>30.430857898685591</v>
      </c>
      <c r="EX31" s="26">
        <v>27.883896816769404</v>
      </c>
      <c r="EY31" s="26">
        <v>29.756110649445667</v>
      </c>
      <c r="EZ31" s="26">
        <v>30.895770841006978</v>
      </c>
      <c r="FA31" s="26">
        <v>33.285514443572787</v>
      </c>
      <c r="FB31" s="26">
        <v>31.919014253389136</v>
      </c>
      <c r="FC31" s="26">
        <v>30.670402737111907</v>
      </c>
      <c r="FD31" s="26">
        <v>40.416578682092833</v>
      </c>
      <c r="FE31" s="26">
        <v>38.530547110625456</v>
      </c>
      <c r="FF31" s="26">
        <v>34.827031007559583</v>
      </c>
      <c r="FG31" s="26">
        <v>39.152786053933397</v>
      </c>
      <c r="FH31" s="26">
        <v>34.34457697013957</v>
      </c>
      <c r="FI31" s="26">
        <v>39.975393159864446</v>
      </c>
      <c r="FJ31" s="26">
        <v>32.568787652794171</v>
      </c>
      <c r="FK31" s="26">
        <v>35.721899954876761</v>
      </c>
      <c r="FL31" s="26">
        <v>34.831991563756041</v>
      </c>
      <c r="FM31" s="26">
        <v>33.353310708341702</v>
      </c>
      <c r="FN31" s="26">
        <v>39.644982072778205</v>
      </c>
    </row>
    <row r="32" spans="1:170" x14ac:dyDescent="0.35">
      <c r="A32" s="196" t="s">
        <v>28</v>
      </c>
      <c r="B32" s="26">
        <v>249.49985451931019</v>
      </c>
      <c r="C32" s="26">
        <v>247.1114168907728</v>
      </c>
      <c r="D32" s="26">
        <v>245.12586174977591</v>
      </c>
      <c r="E32" s="26">
        <v>242.82004670341948</v>
      </c>
      <c r="F32" s="26">
        <v>241.13212158016799</v>
      </c>
      <c r="G32" s="26">
        <v>235.97672143920502</v>
      </c>
      <c r="H32" s="26">
        <v>252.65465166499831</v>
      </c>
      <c r="I32" s="26">
        <v>259.89739236386197</v>
      </c>
      <c r="J32" s="26">
        <v>248.97350868152748</v>
      </c>
      <c r="K32" s="26">
        <v>261.42164573048768</v>
      </c>
      <c r="L32" s="26">
        <v>254.90156446210733</v>
      </c>
      <c r="M32" s="26">
        <v>230.09337937767012</v>
      </c>
      <c r="N32" s="26">
        <v>222.49884928390853</v>
      </c>
      <c r="O32" s="26">
        <v>197.87947674988141</v>
      </c>
      <c r="P32" s="26">
        <v>177.77464020121133</v>
      </c>
      <c r="Q32" s="26">
        <v>174.54948429177932</v>
      </c>
      <c r="R32" s="26">
        <v>179.93016857934691</v>
      </c>
      <c r="S32" s="26">
        <v>181.727875714709</v>
      </c>
      <c r="T32" s="26">
        <v>178.89015114323172</v>
      </c>
      <c r="U32" s="26">
        <v>175.27731432891918</v>
      </c>
      <c r="V32" s="26">
        <v>176.76339950489665</v>
      </c>
      <c r="W32" s="26">
        <v>175.39232313561479</v>
      </c>
      <c r="X32" s="26">
        <v>173.83650689166168</v>
      </c>
      <c r="Y32" s="26">
        <v>170.51877591712488</v>
      </c>
      <c r="Z32" s="26">
        <v>165.71204670013455</v>
      </c>
      <c r="AA32" s="26">
        <v>163.76821022029935</v>
      </c>
      <c r="AB32" s="26">
        <v>158.20101907262372</v>
      </c>
      <c r="AC32" s="26">
        <v>141.9125089973453</v>
      </c>
      <c r="AD32" s="26">
        <v>143.90686755119668</v>
      </c>
      <c r="AE32" s="26">
        <v>141.27591602510455</v>
      </c>
      <c r="AF32" s="26">
        <v>163.8509717394266</v>
      </c>
      <c r="AG32" s="26">
        <v>169.89673291534015</v>
      </c>
      <c r="AH32" s="26">
        <v>134.32790960617919</v>
      </c>
      <c r="AI32" s="26">
        <v>112.49720376198617</v>
      </c>
      <c r="AJ32" s="26">
        <v>111.03220038703699</v>
      </c>
      <c r="AK32" s="26">
        <v>122.05482392245487</v>
      </c>
      <c r="AL32" s="26">
        <v>114.76735235446201</v>
      </c>
      <c r="AM32" s="26">
        <v>118.35014613002704</v>
      </c>
      <c r="AN32" s="26">
        <v>122.78724221015146</v>
      </c>
      <c r="AO32" s="26">
        <v>123.43718110483776</v>
      </c>
      <c r="AP32" s="26">
        <v>121.08492656889209</v>
      </c>
      <c r="AQ32" s="26">
        <v>117.07124162860076</v>
      </c>
      <c r="AR32" s="26">
        <v>114.85752884802876</v>
      </c>
      <c r="AS32" s="26">
        <v>109.86315946863382</v>
      </c>
      <c r="AT32" s="26">
        <v>106.10852763134878</v>
      </c>
      <c r="AU32" s="26">
        <v>105.89301162205005</v>
      </c>
      <c r="AV32" s="26">
        <v>106.8948808371664</v>
      </c>
      <c r="AW32" s="26">
        <v>105.64708063185297</v>
      </c>
      <c r="AX32" s="26">
        <v>103.22775310626534</v>
      </c>
      <c r="AY32" s="26">
        <v>102.04648305407602</v>
      </c>
      <c r="AZ32" s="26">
        <v>99.083673142145244</v>
      </c>
      <c r="BA32" s="26">
        <v>97.931811414213982</v>
      </c>
      <c r="BB32" s="26">
        <v>102.56002888351067</v>
      </c>
      <c r="BC32" s="26">
        <v>102.37673066476836</v>
      </c>
      <c r="BD32" s="26">
        <v>102.38592989558775</v>
      </c>
      <c r="BE32" s="26">
        <v>105.46614294173145</v>
      </c>
      <c r="BF32" s="26">
        <v>108.45059908830606</v>
      </c>
      <c r="BG32" s="26">
        <v>105.276688059723</v>
      </c>
      <c r="BH32" s="26">
        <v>103.07182899516543</v>
      </c>
      <c r="BI32" s="26">
        <v>105.35922194493634</v>
      </c>
      <c r="BJ32" s="26">
        <v>100.610991222816</v>
      </c>
      <c r="BK32" s="26">
        <v>88.815885758300368</v>
      </c>
      <c r="BL32" s="26">
        <v>87.958607343780315</v>
      </c>
      <c r="BM32" s="26">
        <v>87.732148152936162</v>
      </c>
      <c r="BN32" s="26">
        <v>86.452466837509874</v>
      </c>
      <c r="BO32" s="26">
        <v>85.725873671535993</v>
      </c>
      <c r="BP32" s="26">
        <v>97.285250465908462</v>
      </c>
      <c r="BQ32" s="26">
        <v>107.83792754207794</v>
      </c>
      <c r="BR32" s="26">
        <v>113.27117718443633</v>
      </c>
      <c r="BS32" s="26">
        <v>121.4189559318325</v>
      </c>
      <c r="BT32" s="26">
        <v>141.23543484370029</v>
      </c>
      <c r="BU32" s="26">
        <v>161.01071045202514</v>
      </c>
      <c r="BV32" s="26">
        <v>127.52933592260952</v>
      </c>
      <c r="BW32" s="26">
        <v>131.48250628409721</v>
      </c>
      <c r="BX32" s="26">
        <v>135.93124682856941</v>
      </c>
      <c r="BY32" s="26">
        <v>122.87766991426152</v>
      </c>
      <c r="BZ32" s="26">
        <v>108.8231862146914</v>
      </c>
      <c r="CA32" s="26">
        <v>114.98734946028527</v>
      </c>
      <c r="CB32" s="26">
        <v>112.53915642153716</v>
      </c>
      <c r="CC32" s="26">
        <v>113.3793364831759</v>
      </c>
      <c r="CD32" s="26">
        <v>122.2937894262472</v>
      </c>
      <c r="CE32" s="26">
        <v>102.42968521153195</v>
      </c>
      <c r="CF32" s="26">
        <v>103.51289711706566</v>
      </c>
      <c r="CG32" s="26">
        <v>99.353326086617528</v>
      </c>
      <c r="CH32" s="26">
        <v>108.35227890303409</v>
      </c>
      <c r="CI32" s="26">
        <v>120.81481570178354</v>
      </c>
      <c r="CJ32" s="26">
        <v>128.11625605457937</v>
      </c>
      <c r="CK32" s="26">
        <v>133.30984048765825</v>
      </c>
      <c r="CL32" s="26">
        <v>130.74225105782256</v>
      </c>
      <c r="CM32" s="26">
        <v>141.42393488267322</v>
      </c>
      <c r="CN32" s="26">
        <v>158.18437743367673</v>
      </c>
      <c r="CO32" s="26">
        <v>157.91489555534028</v>
      </c>
      <c r="CP32" s="26">
        <v>169.7960753889098</v>
      </c>
      <c r="CQ32" s="26">
        <v>198.02168103762412</v>
      </c>
      <c r="CR32" s="26">
        <v>191.00434735704033</v>
      </c>
      <c r="CS32" s="26">
        <v>156.6871915616546</v>
      </c>
      <c r="CT32" s="26">
        <v>148.10031445661861</v>
      </c>
      <c r="CU32" s="26">
        <v>153.60950644438427</v>
      </c>
      <c r="CV32" s="26">
        <v>162.86614600651447</v>
      </c>
      <c r="CW32" s="26">
        <v>180.30534897852939</v>
      </c>
      <c r="CX32" s="26">
        <v>189.67593972239467</v>
      </c>
      <c r="CY32" s="26">
        <v>240.62023712071786</v>
      </c>
      <c r="CZ32" s="26">
        <v>249.35200777443828</v>
      </c>
      <c r="DA32" s="26">
        <v>183.10264263911299</v>
      </c>
      <c r="DB32" s="26">
        <v>147.51174969032419</v>
      </c>
      <c r="DC32" s="26">
        <v>145.67125581678459</v>
      </c>
      <c r="DD32" s="26">
        <v>150.00496278082321</v>
      </c>
      <c r="DE32" s="26">
        <v>149.41328177217781</v>
      </c>
      <c r="DF32" s="26">
        <v>159.08070840921965</v>
      </c>
      <c r="DG32" s="26">
        <v>167.54913138943044</v>
      </c>
      <c r="DH32" s="26">
        <v>165.8814416220828</v>
      </c>
      <c r="DI32" s="26">
        <v>173.05135567678042</v>
      </c>
      <c r="DJ32" s="26">
        <v>197.85232935908033</v>
      </c>
      <c r="DK32" s="26">
        <v>211.79081117408353</v>
      </c>
      <c r="DL32" s="26">
        <v>194.58487490172431</v>
      </c>
      <c r="DM32" s="26">
        <v>206.83890475287893</v>
      </c>
      <c r="DN32" s="26">
        <v>206.17939010203273</v>
      </c>
      <c r="DO32" s="26">
        <v>202.09602334304032</v>
      </c>
      <c r="DP32" s="26">
        <v>200.9045467787796</v>
      </c>
      <c r="DQ32" s="26">
        <v>202.46304532646417</v>
      </c>
      <c r="DR32" s="26">
        <v>198.50955493229972</v>
      </c>
      <c r="DS32" s="26">
        <v>189.45077750011353</v>
      </c>
      <c r="DT32" s="26">
        <v>200.19041050418329</v>
      </c>
      <c r="DU32" s="26">
        <v>197.76401665934199</v>
      </c>
      <c r="DV32" s="26">
        <v>193.39399171979136</v>
      </c>
      <c r="DW32" s="26">
        <v>190.39974924185969</v>
      </c>
      <c r="DX32" s="26">
        <v>188.58017054594569</v>
      </c>
      <c r="DY32" s="26">
        <v>174.39527370752151</v>
      </c>
      <c r="DZ32" s="26">
        <v>144.9784498388087</v>
      </c>
      <c r="EA32" s="26">
        <v>159.89001603037914</v>
      </c>
      <c r="EB32" s="26">
        <v>155.68937341028897</v>
      </c>
      <c r="EC32" s="26">
        <v>142.50807042386737</v>
      </c>
      <c r="ED32" s="26">
        <v>117.0247650222347</v>
      </c>
      <c r="EE32" s="26">
        <v>132.12139065320338</v>
      </c>
      <c r="EF32" s="26">
        <v>134.16394843503627</v>
      </c>
      <c r="EG32" s="26">
        <v>144.91895631019943</v>
      </c>
      <c r="EH32" s="26">
        <v>153.02430000000007</v>
      </c>
      <c r="EI32" s="26">
        <v>148.5198</v>
      </c>
      <c r="EJ32" s="26">
        <v>143.69814644443409</v>
      </c>
      <c r="EK32" s="26">
        <v>159.40377733598407</v>
      </c>
      <c r="EL32" s="26">
        <v>167.14451038575658</v>
      </c>
      <c r="EM32" s="26">
        <v>174.47408866995065</v>
      </c>
      <c r="EN32" s="26">
        <v>188.90244140625001</v>
      </c>
      <c r="EO32" s="26">
        <v>193.2383414634148</v>
      </c>
      <c r="EP32" s="26">
        <v>182.13684210526324</v>
      </c>
      <c r="EQ32" s="26">
        <v>188.43575581395336</v>
      </c>
      <c r="ER32" s="26">
        <v>176.14186717998086</v>
      </c>
      <c r="ES32" s="26">
        <v>175.0517241379311</v>
      </c>
      <c r="ET32" s="26">
        <v>169.07167300380243</v>
      </c>
      <c r="EU32" s="26">
        <v>142.83610315186243</v>
      </c>
      <c r="EV32" s="26">
        <v>139.56745730550284</v>
      </c>
      <c r="EW32" s="26">
        <v>138.17932011331442</v>
      </c>
      <c r="EX32" s="26">
        <v>154.24719101123586</v>
      </c>
      <c r="EY32" s="26">
        <v>166.04916820702394</v>
      </c>
      <c r="EZ32" s="26">
        <v>177.10795660036177</v>
      </c>
      <c r="FA32" s="26">
        <v>195.57352941176472</v>
      </c>
      <c r="FB32" s="26">
        <v>223.59089316987766</v>
      </c>
      <c r="FC32" s="26">
        <v>285.11317829457397</v>
      </c>
      <c r="FD32" s="26">
        <v>286.0482293423272</v>
      </c>
      <c r="FE32" s="26">
        <v>270.34488778054873</v>
      </c>
      <c r="FF32" s="26">
        <v>236.79532019704445</v>
      </c>
      <c r="FG32" s="26">
        <v>205.54362307067458</v>
      </c>
      <c r="FH32" s="26">
        <v>217.54716679968047</v>
      </c>
      <c r="FI32" s="26">
        <v>227.34614773629832</v>
      </c>
      <c r="FJ32" s="26">
        <v>216.56543014996049</v>
      </c>
      <c r="FK32" s="26">
        <v>211.76816037735864</v>
      </c>
      <c r="FL32" s="26">
        <v>192.24562499999962</v>
      </c>
      <c r="FM32" s="26">
        <v>183.7</v>
      </c>
      <c r="FN32" s="26">
        <v>195.27921478060046</v>
      </c>
    </row>
    <row r="33" spans="1:170" s="198" customFormat="1" ht="16.5" x14ac:dyDescent="0.35">
      <c r="A33" s="197" t="s">
        <v>64</v>
      </c>
      <c r="B33" s="26">
        <v>153.68293043631067</v>
      </c>
      <c r="C33" s="26">
        <v>142.00141239176614</v>
      </c>
      <c r="D33" s="26">
        <v>139.57908259694</v>
      </c>
      <c r="E33" s="26">
        <v>143.12238076855041</v>
      </c>
      <c r="F33" s="26">
        <v>134.44039116268021</v>
      </c>
      <c r="G33" s="26">
        <v>132.86222800407154</v>
      </c>
      <c r="H33" s="26">
        <v>147.16638134060358</v>
      </c>
      <c r="I33" s="26">
        <v>153.04987763568707</v>
      </c>
      <c r="J33" s="26">
        <v>159.13308143491525</v>
      </c>
      <c r="K33" s="26">
        <v>155.92252222975995</v>
      </c>
      <c r="L33" s="26">
        <v>138.80477935695976</v>
      </c>
      <c r="M33" s="26">
        <v>120.55756228258682</v>
      </c>
      <c r="N33" s="26">
        <v>128.07085832757846</v>
      </c>
      <c r="O33" s="26">
        <v>79.408715664528643</v>
      </c>
      <c r="P33" s="26">
        <v>53.864038515056436</v>
      </c>
      <c r="Q33" s="26">
        <v>58.238953737349064</v>
      </c>
      <c r="R33" s="26">
        <v>66.267049701732418</v>
      </c>
      <c r="S33" s="26">
        <v>66.936047009522355</v>
      </c>
      <c r="T33" s="26">
        <v>66.812637080145791</v>
      </c>
      <c r="U33" s="26">
        <v>62.672881549869452</v>
      </c>
      <c r="V33" s="26">
        <v>53.764958565762541</v>
      </c>
      <c r="W33" s="26">
        <v>53.778302887601384</v>
      </c>
      <c r="X33" s="26">
        <v>50.023725263004323</v>
      </c>
      <c r="Y33" s="26">
        <v>44.80541846344061</v>
      </c>
      <c r="Z33" s="26">
        <v>54.381918023855491</v>
      </c>
      <c r="AA33" s="26">
        <v>60.939627213399987</v>
      </c>
      <c r="AB33" s="26">
        <v>59.44684949486124</v>
      </c>
      <c r="AC33" s="26">
        <v>60.84841588022379</v>
      </c>
      <c r="AD33" s="26">
        <v>68.472495994186787</v>
      </c>
      <c r="AE33" s="26">
        <v>62.250641883928346</v>
      </c>
      <c r="AF33" s="26">
        <v>55.780138905920204</v>
      </c>
      <c r="AG33" s="26">
        <v>93.487641250006206</v>
      </c>
      <c r="AH33" s="26">
        <v>91.037378139632651</v>
      </c>
      <c r="AI33" s="26">
        <v>75.889945350035504</v>
      </c>
      <c r="AJ33" s="26">
        <v>62.218939351007627</v>
      </c>
      <c r="AK33" s="26">
        <v>67.836748200383852</v>
      </c>
      <c r="AL33" s="26">
        <v>69.248920478069891</v>
      </c>
      <c r="AM33" s="26">
        <v>61.358028051570301</v>
      </c>
      <c r="AN33" s="26">
        <v>69.778738055954008</v>
      </c>
      <c r="AO33" s="26">
        <v>67.910784323153763</v>
      </c>
      <c r="AP33" s="26">
        <v>68.573018887271829</v>
      </c>
      <c r="AQ33" s="26">
        <v>66.057346021008328</v>
      </c>
      <c r="AR33" s="26">
        <v>61.566423348850627</v>
      </c>
      <c r="AS33" s="26">
        <v>58.461724261440146</v>
      </c>
      <c r="AT33" s="26">
        <v>54.786270253778667</v>
      </c>
      <c r="AU33" s="26">
        <v>49.735129747909937</v>
      </c>
      <c r="AV33" s="26">
        <v>47.884548150346951</v>
      </c>
      <c r="AW33" s="26">
        <v>47.590732336481651</v>
      </c>
      <c r="AX33" s="26">
        <v>46.685696796496806</v>
      </c>
      <c r="AY33" s="26">
        <v>45.652806210879582</v>
      </c>
      <c r="AZ33" s="26">
        <v>45.018233317010711</v>
      </c>
      <c r="BA33" s="26">
        <v>42.073877234623772</v>
      </c>
      <c r="BB33" s="26">
        <v>47.828918107548802</v>
      </c>
      <c r="BC33" s="26">
        <v>50.384031125237613</v>
      </c>
      <c r="BD33" s="26">
        <v>47.879642492081885</v>
      </c>
      <c r="BE33" s="26">
        <v>51.247870074046695</v>
      </c>
      <c r="BF33" s="26">
        <v>55.750803301748746</v>
      </c>
      <c r="BG33" s="26">
        <v>50.074313463265732</v>
      </c>
      <c r="BH33" s="26">
        <v>44.386281795352069</v>
      </c>
      <c r="BI33" s="26">
        <v>46.715393232204065</v>
      </c>
      <c r="BJ33" s="26">
        <v>44.595022514679542</v>
      </c>
      <c r="BK33" s="26">
        <v>38.859756431173388</v>
      </c>
      <c r="BL33" s="26">
        <v>38.22134414295509</v>
      </c>
      <c r="BM33" s="26">
        <v>37.964154921574703</v>
      </c>
      <c r="BN33" s="26">
        <v>34.344997151269503</v>
      </c>
      <c r="BO33" s="26">
        <v>35.264446331362521</v>
      </c>
      <c r="BP33" s="26">
        <v>50.533368987247513</v>
      </c>
      <c r="BQ33" s="26">
        <v>60.535303106207337</v>
      </c>
      <c r="BR33" s="26">
        <v>75.676559282178914</v>
      </c>
      <c r="BS33" s="26">
        <v>73.575864403910799</v>
      </c>
      <c r="BT33" s="26">
        <v>99.293607368381458</v>
      </c>
      <c r="BU33" s="26">
        <v>100.32386973100583</v>
      </c>
      <c r="BV33" s="26">
        <v>78.252035165766145</v>
      </c>
      <c r="BW33" s="26">
        <v>89.799432378582452</v>
      </c>
      <c r="BX33" s="26">
        <v>84.439094019915984</v>
      </c>
      <c r="BY33" s="26">
        <v>68.190021533501081</v>
      </c>
      <c r="BZ33" s="26">
        <v>66.300184467175455</v>
      </c>
      <c r="CA33" s="26">
        <v>72.474240132347887</v>
      </c>
      <c r="CB33" s="26">
        <v>72.762277218791368</v>
      </c>
      <c r="CC33" s="26">
        <v>74.295575672785162</v>
      </c>
      <c r="CD33" s="26">
        <v>77.55913617208023</v>
      </c>
      <c r="CE33" s="26">
        <v>61.931431395538986</v>
      </c>
      <c r="CF33" s="26">
        <v>63.408951338988835</v>
      </c>
      <c r="CG33" s="26">
        <v>63.721037435860914</v>
      </c>
      <c r="CH33" s="26">
        <v>66.275996015192163</v>
      </c>
      <c r="CI33" s="26">
        <v>74.299646709462223</v>
      </c>
      <c r="CJ33" s="26">
        <v>84.081009558646315</v>
      </c>
      <c r="CK33" s="26">
        <v>86.051320238059517</v>
      </c>
      <c r="CL33" s="26">
        <v>85.074784196774502</v>
      </c>
      <c r="CM33" s="26">
        <v>97.340196969295135</v>
      </c>
      <c r="CN33" s="26">
        <v>112.54540943846348</v>
      </c>
      <c r="CO33" s="26">
        <v>114.54403231062017</v>
      </c>
      <c r="CP33" s="26">
        <v>125.85495113534255</v>
      </c>
      <c r="CQ33" s="26">
        <v>151.58223180690632</v>
      </c>
      <c r="CR33" s="26">
        <v>145.64706530856958</v>
      </c>
      <c r="CS33" s="26">
        <v>113.29225892019888</v>
      </c>
      <c r="CT33" s="26">
        <v>109.13463635085968</v>
      </c>
      <c r="CU33" s="26">
        <v>117.72871494689764</v>
      </c>
      <c r="CV33" s="26">
        <v>122.83069847106262</v>
      </c>
      <c r="CW33" s="26">
        <v>138.91012210210442</v>
      </c>
      <c r="CX33" s="26">
        <v>149.31888214372168</v>
      </c>
      <c r="CY33" s="26">
        <v>196.39759521636856</v>
      </c>
      <c r="CZ33" s="26">
        <v>201.44261691803644</v>
      </c>
      <c r="DA33" s="26">
        <v>143.08291409524122</v>
      </c>
      <c r="DB33" s="26">
        <v>110.10290004339785</v>
      </c>
      <c r="DC33" s="26">
        <v>110.63727382159146</v>
      </c>
      <c r="DD33" s="26">
        <v>110.87139478180804</v>
      </c>
      <c r="DE33" s="26">
        <v>109.10931450782027</v>
      </c>
      <c r="DF33" s="26">
        <v>115.83803885449259</v>
      </c>
      <c r="DG33" s="26">
        <v>123.52033961885321</v>
      </c>
      <c r="DH33" s="26">
        <v>117.02746251899586</v>
      </c>
      <c r="DI33" s="26">
        <v>121.56413552359477</v>
      </c>
      <c r="DJ33" s="26">
        <v>146.12898400123512</v>
      </c>
      <c r="DK33" s="26">
        <v>150.91229303491988</v>
      </c>
      <c r="DL33" s="26">
        <v>137.17102925599218</v>
      </c>
      <c r="DM33" s="26">
        <v>147.28382661882085</v>
      </c>
      <c r="DN33" s="26">
        <v>147.83147847849841</v>
      </c>
      <c r="DO33" s="26">
        <v>140.77843746048327</v>
      </c>
      <c r="DP33" s="26">
        <v>141.25251071581766</v>
      </c>
      <c r="DQ33" s="26">
        <v>140.07251339840681</v>
      </c>
      <c r="DR33" s="26">
        <v>138.84104601372073</v>
      </c>
      <c r="DS33" s="26">
        <v>129.64716226096542</v>
      </c>
      <c r="DT33" s="26">
        <v>138.85524682002222</v>
      </c>
      <c r="DU33" s="26">
        <v>133.52774792049291</v>
      </c>
      <c r="DV33" s="26">
        <v>130.11307918256108</v>
      </c>
      <c r="DW33" s="26">
        <v>125.19352567146647</v>
      </c>
      <c r="DX33" s="26">
        <v>121.5112209858802</v>
      </c>
      <c r="DY33" s="26">
        <v>106.01465236846263</v>
      </c>
      <c r="DZ33" s="26">
        <v>84.289705229139102</v>
      </c>
      <c r="EA33" s="26">
        <v>94.51403997031862</v>
      </c>
      <c r="EB33" s="26">
        <v>89.584509242387028</v>
      </c>
      <c r="EC33" s="26">
        <v>78.77580263718086</v>
      </c>
      <c r="ED33" s="26">
        <v>58.273061399606078</v>
      </c>
      <c r="EE33" s="26">
        <v>70.58304784862321</v>
      </c>
      <c r="EF33" s="26">
        <v>68.067314294696317</v>
      </c>
      <c r="EG33" s="26">
        <v>75.838331969919508</v>
      </c>
      <c r="EH33" s="26">
        <v>79.920850846017117</v>
      </c>
      <c r="EI33" s="26">
        <v>76.123453542626194</v>
      </c>
      <c r="EJ33" s="26">
        <v>77.373012186768776</v>
      </c>
      <c r="EK33" s="26">
        <v>90.890924128177758</v>
      </c>
      <c r="EL33" s="26">
        <v>93.65847446548473</v>
      </c>
      <c r="EM33" s="26">
        <v>104.7729245740282</v>
      </c>
      <c r="EN33" s="26">
        <v>112.3380160152378</v>
      </c>
      <c r="EO33" s="26">
        <v>106.23067505796848</v>
      </c>
      <c r="EP33" s="26">
        <v>95.864799644463744</v>
      </c>
      <c r="EQ33" s="26">
        <v>101.45202793269883</v>
      </c>
      <c r="ER33" s="26">
        <v>98.953048007627643</v>
      </c>
      <c r="ES33" s="26">
        <v>100.29726128951731</v>
      </c>
      <c r="ET33" s="26">
        <v>84.487049217278724</v>
      </c>
      <c r="EU33" s="26">
        <v>55.932803626676694</v>
      </c>
      <c r="EV33" s="26">
        <v>60.451729987746873</v>
      </c>
      <c r="EW33" s="26">
        <v>58.712404773399911</v>
      </c>
      <c r="EX33" s="26">
        <v>73.348410571964081</v>
      </c>
      <c r="EY33" s="26">
        <v>81.285835980327818</v>
      </c>
      <c r="EZ33" s="26">
        <v>87.288292361464684</v>
      </c>
      <c r="FA33" s="26">
        <v>99.341903137718973</v>
      </c>
      <c r="FB33" s="26">
        <v>128.42182911871717</v>
      </c>
      <c r="FC33" s="26">
        <v>180.84104807556497</v>
      </c>
      <c r="FD33" s="26">
        <v>169.33066294148472</v>
      </c>
      <c r="FE33" s="26">
        <v>154.29456309928361</v>
      </c>
      <c r="FF33" s="26">
        <v>125.39989656185939</v>
      </c>
      <c r="FG33" s="26">
        <v>109.50565601434823</v>
      </c>
      <c r="FH33" s="26">
        <v>135.105513113939</v>
      </c>
      <c r="FI33" s="26">
        <v>125.11724099784352</v>
      </c>
      <c r="FJ33" s="26">
        <v>120.65875532267626</v>
      </c>
      <c r="FK33" s="26">
        <v>117.17563529723775</v>
      </c>
      <c r="FL33" s="26">
        <v>103.98186309127533</v>
      </c>
      <c r="FM33" s="26">
        <v>100.223603208969</v>
      </c>
      <c r="FN33" s="26">
        <v>107.6331955744766</v>
      </c>
    </row>
    <row r="34" spans="1:170" s="198" customFormat="1" ht="16.5" x14ac:dyDescent="0.35">
      <c r="A34" s="197" t="s">
        <v>65</v>
      </c>
      <c r="B34" s="26">
        <v>32.54160495696302</v>
      </c>
      <c r="C34" s="26">
        <v>32.230087365411904</v>
      </c>
      <c r="D34" s="26">
        <v>31.971116669244278</v>
      </c>
      <c r="E34" s="26">
        <v>31.67037532217249</v>
      </c>
      <c r="F34" s="26">
        <v>31.450223720627037</v>
      </c>
      <c r="G34" s="26">
        <v>30.77781853984845</v>
      </c>
      <c r="H34" s="26">
        <v>29.877712568087276</v>
      </c>
      <c r="I34" s="26">
        <v>28.949154799069589</v>
      </c>
      <c r="J34" s="26">
        <v>27.732377682336566</v>
      </c>
      <c r="K34" s="26">
        <v>26.391979435143707</v>
      </c>
      <c r="L34" s="26">
        <v>25.685624777912846</v>
      </c>
      <c r="M34" s="26">
        <v>25.115285739986088</v>
      </c>
      <c r="N34" s="26">
        <v>24.550678513629951</v>
      </c>
      <c r="O34" s="26">
        <v>23.902170039924872</v>
      </c>
      <c r="P34" s="26">
        <v>23.133948348135682</v>
      </c>
      <c r="Q34" s="26">
        <v>65.504774567552914</v>
      </c>
      <c r="R34" s="26">
        <v>64.002371378262055</v>
      </c>
      <c r="S34" s="26">
        <v>61.971839356044981</v>
      </c>
      <c r="T34" s="26">
        <v>61.004134150728163</v>
      </c>
      <c r="U34" s="26">
        <v>59.772104437093759</v>
      </c>
      <c r="V34" s="26">
        <v>58.729776762923152</v>
      </c>
      <c r="W34" s="26">
        <v>58.274235574428339</v>
      </c>
      <c r="X34" s="26">
        <v>57.830953154017905</v>
      </c>
      <c r="Y34" s="26">
        <v>57.154963161295512</v>
      </c>
      <c r="Z34" s="26">
        <v>56.521101361449006</v>
      </c>
      <c r="AA34" s="26">
        <v>55.858097187071387</v>
      </c>
      <c r="AB34" s="26">
        <v>37.923803515020047</v>
      </c>
      <c r="AC34" s="26">
        <v>29.961581383821116</v>
      </c>
      <c r="AD34" s="26">
        <v>25.90725215279414</v>
      </c>
      <c r="AE34" s="26">
        <v>25.460169665880276</v>
      </c>
      <c r="AF34" s="26">
        <v>25.208315460269397</v>
      </c>
      <c r="AG34" s="26">
        <v>24.939187557816663</v>
      </c>
      <c r="AH34" s="26">
        <v>0.761455294806062</v>
      </c>
      <c r="AI34" s="26">
        <v>0.760782630747322</v>
      </c>
      <c r="AJ34" s="26">
        <v>0.75810381845387076</v>
      </c>
      <c r="AK34" s="26">
        <v>0.75877175170184197</v>
      </c>
      <c r="AL34" s="26">
        <v>0.75544380484467122</v>
      </c>
      <c r="AM34" s="26">
        <v>0.75346101285965528</v>
      </c>
      <c r="AN34" s="26">
        <v>0.7508334253486435</v>
      </c>
      <c r="AO34" s="26">
        <v>0.74887472837770963</v>
      </c>
      <c r="AP34" s="26">
        <v>0.74822409959397052</v>
      </c>
      <c r="AQ34" s="26">
        <v>0.74370115592680264</v>
      </c>
      <c r="AR34" s="26">
        <v>0.7398676439074271</v>
      </c>
      <c r="AS34" s="26">
        <v>0.73859857468880086</v>
      </c>
      <c r="AT34" s="26">
        <v>0.73859857468880086</v>
      </c>
      <c r="AU34" s="26">
        <v>0.73565595158175701</v>
      </c>
      <c r="AV34" s="26">
        <v>0.72696710147881349</v>
      </c>
      <c r="AW34" s="26">
        <v>0.71848110391394249</v>
      </c>
      <c r="AX34" s="26">
        <v>0.71019093706829794</v>
      </c>
      <c r="AY34" s="26">
        <v>0.70342721328537816</v>
      </c>
      <c r="AZ34" s="26">
        <v>0.70208989951021128</v>
      </c>
      <c r="BA34" s="26">
        <v>0.69810829421778997</v>
      </c>
      <c r="BB34" s="26">
        <v>0.69482462316118843</v>
      </c>
      <c r="BC34" s="26">
        <v>0.68963452345337384</v>
      </c>
      <c r="BD34" s="26">
        <v>0.68579254930063505</v>
      </c>
      <c r="BE34" s="26">
        <v>0.68073601353299373</v>
      </c>
      <c r="BF34" s="26">
        <v>0.68262345170830974</v>
      </c>
      <c r="BG34" s="26">
        <v>0.68199314345258522</v>
      </c>
      <c r="BH34" s="26">
        <v>0.67885898503309339</v>
      </c>
      <c r="BI34" s="26">
        <v>0.67513580849192101</v>
      </c>
      <c r="BJ34" s="26">
        <v>0.67390380913395631</v>
      </c>
      <c r="BK34" s="26">
        <v>0.67084339242971525</v>
      </c>
      <c r="BL34" s="26">
        <v>0.66720738476585495</v>
      </c>
      <c r="BM34" s="26">
        <v>0.67267629793288042</v>
      </c>
      <c r="BN34" s="26">
        <v>0.6745192467541985</v>
      </c>
      <c r="BO34" s="26">
        <v>0.67328949454414277</v>
      </c>
      <c r="BP34" s="26">
        <v>0.67060706631839784</v>
      </c>
      <c r="BQ34" s="26">
        <v>0.6692738510041556</v>
      </c>
      <c r="BR34" s="26">
        <v>0.6646490562061963</v>
      </c>
      <c r="BS34" s="26">
        <v>0.66008773898622608</v>
      </c>
      <c r="BT34" s="26">
        <v>0.6511503814222549</v>
      </c>
      <c r="BU34" s="26">
        <v>0.64368020507284851</v>
      </c>
      <c r="BV34" s="26">
        <v>0.64491330844054673</v>
      </c>
      <c r="BW34" s="26">
        <v>0.63940122918978781</v>
      </c>
      <c r="BX34" s="26">
        <v>0.63577855894785396</v>
      </c>
      <c r="BY34" s="26">
        <v>0.63219670752989676</v>
      </c>
      <c r="BZ34" s="26">
        <v>0.62865498977019296</v>
      </c>
      <c r="CA34" s="26">
        <v>0.62226385759758052</v>
      </c>
      <c r="CB34" s="26">
        <v>0.61940155859915835</v>
      </c>
      <c r="CC34" s="26">
        <v>0.61543829436586328</v>
      </c>
      <c r="CD34" s="26">
        <v>0.61319626054121157</v>
      </c>
      <c r="CE34" s="26">
        <v>0.61319626054121157</v>
      </c>
      <c r="CF34" s="26">
        <v>0.61041658598934079</v>
      </c>
      <c r="CG34" s="26">
        <v>0.60602114709191135</v>
      </c>
      <c r="CH34" s="26">
        <v>0.60384708022884004</v>
      </c>
      <c r="CI34" s="26">
        <v>0.59901200522532372</v>
      </c>
      <c r="CJ34" s="26">
        <v>0.59530459292376536</v>
      </c>
      <c r="CK34" s="26">
        <v>0.59008719916606822</v>
      </c>
      <c r="CL34" s="26">
        <v>0.58751264715856988</v>
      </c>
      <c r="CM34" s="26">
        <v>0.58243035827551048</v>
      </c>
      <c r="CN34" s="26">
        <v>0.5759533742456947</v>
      </c>
      <c r="CO34" s="26">
        <v>0.57203865226679385</v>
      </c>
      <c r="CP34" s="26">
        <v>0.56865666757606581</v>
      </c>
      <c r="CQ34" s="26">
        <v>0.56014101010642681</v>
      </c>
      <c r="CR34" s="26">
        <v>0.55624727901353055</v>
      </c>
      <c r="CS34" s="26">
        <v>0.55735423852091559</v>
      </c>
      <c r="CT34" s="26">
        <v>0.55459505941033338</v>
      </c>
      <c r="CU34" s="26">
        <v>0.54915785284749652</v>
      </c>
      <c r="CV34" s="26">
        <v>0.54647903433187739</v>
      </c>
      <c r="CW34" s="26">
        <v>0.54015526487238752</v>
      </c>
      <c r="CX34" s="26">
        <v>0.53653353467290965</v>
      </c>
      <c r="CY34" s="26">
        <v>0.52793686142061091</v>
      </c>
      <c r="CZ34" s="26">
        <v>0.52009378824868147</v>
      </c>
      <c r="DA34" s="26">
        <v>0.55195732306806566</v>
      </c>
      <c r="DB34" s="26">
        <v>0.5504169764564335</v>
      </c>
      <c r="DC34" s="26">
        <v>0.54736193317930071</v>
      </c>
      <c r="DD34" s="26">
        <v>0.54036369877818147</v>
      </c>
      <c r="DE34" s="26">
        <v>0.54135247018904997</v>
      </c>
      <c r="DF34" s="26">
        <v>0.53937853212890918</v>
      </c>
      <c r="DG34" s="26">
        <v>0.53839695176552194</v>
      </c>
      <c r="DH34" s="26">
        <v>0.53258168329007749</v>
      </c>
      <c r="DI34" s="26">
        <v>0.52040303431269186</v>
      </c>
      <c r="DJ34" s="26">
        <v>0.51631609958006341</v>
      </c>
      <c r="DK34" s="26">
        <v>0.51140730322138672</v>
      </c>
      <c r="DL34" s="26">
        <v>0.5092067556744353</v>
      </c>
      <c r="DM34" s="26">
        <v>0.51096567379663593</v>
      </c>
      <c r="DN34" s="26">
        <v>0.50833182964012114</v>
      </c>
      <c r="DO34" s="26">
        <v>0.50659096760454525</v>
      </c>
      <c r="DP34" s="26">
        <v>0.5052931257011557</v>
      </c>
      <c r="DQ34" s="26">
        <v>0.50615761331616205</v>
      </c>
      <c r="DR34" s="26">
        <v>0.50400191672046446</v>
      </c>
      <c r="DS34" s="26">
        <v>0.50314477027296445</v>
      </c>
      <c r="DT34" s="26">
        <v>0.49848209786898157</v>
      </c>
      <c r="DU34" s="26">
        <v>0.498062499981553</v>
      </c>
      <c r="DV34" s="26">
        <v>0.49639114917810917</v>
      </c>
      <c r="DW34" s="26">
        <v>0.49514497895767956</v>
      </c>
      <c r="DX34" s="26">
        <v>0.49349311901416354</v>
      </c>
      <c r="DY34" s="26">
        <v>0.49431766923900672</v>
      </c>
      <c r="DZ34" s="26">
        <v>0.49514497895767956</v>
      </c>
      <c r="EA34" s="26">
        <v>0.49308187509368567</v>
      </c>
      <c r="EB34" s="26">
        <v>0.49144372919914481</v>
      </c>
      <c r="EC34" s="26">
        <v>0.49390504999029811</v>
      </c>
      <c r="ED34" s="26">
        <v>0.49308187509368567</v>
      </c>
      <c r="EE34" s="26">
        <v>0.49103589192221292</v>
      </c>
      <c r="EF34" s="26">
        <v>0.69170129056973939</v>
      </c>
      <c r="EG34" s="26">
        <v>0.68885243806641894</v>
      </c>
      <c r="EH34" s="26">
        <v>0.68211000000000011</v>
      </c>
      <c r="EI34" s="26">
        <v>0.68211000000000011</v>
      </c>
      <c r="EJ34" s="26">
        <v>0.80686125008906884</v>
      </c>
      <c r="EK34" s="26">
        <v>0.80597415506958214</v>
      </c>
      <c r="EL34" s="26">
        <v>0.8019881305637977</v>
      </c>
      <c r="EM34" s="26">
        <v>0.7988275862068962</v>
      </c>
      <c r="EN34" s="26">
        <v>5.0357950216055647</v>
      </c>
      <c r="EO34" s="26">
        <v>5.0302887600324571</v>
      </c>
      <c r="EP34" s="26">
        <v>5.0247930887454055</v>
      </c>
      <c r="EQ34" s="26">
        <v>4.9949899808273814</v>
      </c>
      <c r="ER34" s="26">
        <v>5.3323258699887957</v>
      </c>
      <c r="ES34" s="26">
        <v>5.3031184083597314</v>
      </c>
      <c r="ET34" s="26">
        <v>5.2591484792250096</v>
      </c>
      <c r="EU34" s="26">
        <v>5.2806048133275123</v>
      </c>
      <c r="EV34" s="26">
        <v>5.2540516166515419</v>
      </c>
      <c r="EW34" s="26">
        <v>5.2202123170467889</v>
      </c>
      <c r="EX34" s="26">
        <v>5.1672630833638369</v>
      </c>
      <c r="EY34" s="26">
        <v>5.0915643075697474</v>
      </c>
      <c r="EZ34" s="26">
        <v>4.9491795923371011</v>
      </c>
      <c r="FA34" s="26">
        <v>4.8720837235956358</v>
      </c>
      <c r="FB34" s="26">
        <v>4.7803515584852265</v>
      </c>
      <c r="FC34" s="26">
        <v>4.6958205699089408</v>
      </c>
      <c r="FD34" s="26">
        <v>4.6559436082465373</v>
      </c>
      <c r="FE34" s="26">
        <v>4.5990007579703489</v>
      </c>
      <c r="FF34" s="26">
        <v>4.5511077803517033</v>
      </c>
      <c r="FG34" s="26">
        <v>4.5116951817282382</v>
      </c>
      <c r="FH34" s="26">
        <v>4.5128538845082096</v>
      </c>
      <c r="FI34" s="26">
        <v>4.4977319243809468</v>
      </c>
      <c r="FJ34" s="26">
        <v>4.4756780019544555</v>
      </c>
      <c r="FK34" s="26">
        <v>4.464404562879813</v>
      </c>
      <c r="FL34" s="26">
        <v>1.0255781249999996</v>
      </c>
      <c r="FM34" s="26">
        <v>1.02</v>
      </c>
      <c r="FN34" s="26">
        <v>1.0105773672055423</v>
      </c>
    </row>
    <row r="35" spans="1:170" s="198" customFormat="1" x14ac:dyDescent="0.35">
      <c r="A35" s="197" t="s">
        <v>37</v>
      </c>
      <c r="B35" s="26">
        <v>0</v>
      </c>
      <c r="C35" s="26">
        <v>0</v>
      </c>
      <c r="D35" s="26">
        <v>0</v>
      </c>
      <c r="E35" s="26">
        <v>0</v>
      </c>
      <c r="F35" s="26">
        <v>0</v>
      </c>
      <c r="G35" s="26">
        <v>0</v>
      </c>
      <c r="H35" s="26">
        <v>0</v>
      </c>
      <c r="I35" s="26">
        <v>0</v>
      </c>
      <c r="J35" s="26">
        <v>0</v>
      </c>
      <c r="K35" s="26">
        <v>0</v>
      </c>
      <c r="L35" s="26">
        <v>0</v>
      </c>
      <c r="M35" s="26">
        <v>0</v>
      </c>
      <c r="N35" s="26">
        <v>0</v>
      </c>
      <c r="O35" s="26">
        <v>0</v>
      </c>
      <c r="P35" s="26">
        <v>0</v>
      </c>
      <c r="Q35" s="26">
        <v>15.868134935616302</v>
      </c>
      <c r="R35" s="26">
        <v>16.357288052667926</v>
      </c>
      <c r="S35" s="26">
        <v>16.520715974064476</v>
      </c>
      <c r="T35" s="26">
        <v>16.262741013021085</v>
      </c>
      <c r="U35" s="26">
        <v>15.934301302629036</v>
      </c>
      <c r="V35" s="26">
        <v>16.069399954990605</v>
      </c>
      <c r="W35" s="26">
        <v>15.944756648692254</v>
      </c>
      <c r="X35" s="26">
        <v>15.803318808332881</v>
      </c>
      <c r="Y35" s="26">
        <v>15.501706901556831</v>
      </c>
      <c r="Z35" s="26">
        <v>15.064731518194051</v>
      </c>
      <c r="AA35" s="26">
        <v>14.888019110936305</v>
      </c>
      <c r="AB35" s="26">
        <v>17.577891008069287</v>
      </c>
      <c r="AC35" s="26">
        <v>15.768056555260575</v>
      </c>
      <c r="AD35" s="26">
        <v>15.989651950132959</v>
      </c>
      <c r="AE35" s="26">
        <v>15.697324002789392</v>
      </c>
      <c r="AF35" s="26">
        <v>18.205663526602962</v>
      </c>
      <c r="AG35" s="26">
        <v>18.877414768371125</v>
      </c>
      <c r="AH35" s="26">
        <v>14.925323289575458</v>
      </c>
      <c r="AI35" s="26">
        <v>12.499689306887364</v>
      </c>
      <c r="AJ35" s="26">
        <v>12.336911154115221</v>
      </c>
      <c r="AK35" s="26">
        <v>13.561647102494991</v>
      </c>
      <c r="AL35" s="26">
        <v>12.751928039384667</v>
      </c>
      <c r="AM35" s="26">
        <v>13.150016236669657</v>
      </c>
      <c r="AN35" s="26">
        <v>13.643026912239065</v>
      </c>
      <c r="AO35" s="26">
        <v>13.715242344981974</v>
      </c>
      <c r="AP35" s="26">
        <v>13.453880729876884</v>
      </c>
      <c r="AQ35" s="26">
        <v>13.00791573651119</v>
      </c>
      <c r="AR35" s="26">
        <v>12.761947649780966</v>
      </c>
      <c r="AS35" s="26">
        <v>12.207017718737077</v>
      </c>
      <c r="AT35" s="26">
        <v>11.789836403483193</v>
      </c>
      <c r="AU35" s="26">
        <v>11.765890180227792</v>
      </c>
      <c r="AV35" s="26">
        <v>11.877208981907376</v>
      </c>
      <c r="AW35" s="26">
        <v>11.738564514650328</v>
      </c>
      <c r="AX35" s="26">
        <v>11.46975034514058</v>
      </c>
      <c r="AY35" s="26">
        <v>11.338498117119549</v>
      </c>
      <c r="AZ35" s="26">
        <v>11.00929701579393</v>
      </c>
      <c r="BA35" s="26">
        <v>10.881312379357094</v>
      </c>
      <c r="BB35" s="26">
        <v>11.39555876483451</v>
      </c>
      <c r="BC35" s="26">
        <v>11.375192296085373</v>
      </c>
      <c r="BD35" s="26">
        <v>11.376214432843089</v>
      </c>
      <c r="BE35" s="26">
        <v>11.718460326859045</v>
      </c>
      <c r="BF35" s="26">
        <v>12.050066565367352</v>
      </c>
      <c r="BG35" s="26">
        <v>11.697409784413672</v>
      </c>
      <c r="BH35" s="26">
        <v>11.452425443907273</v>
      </c>
      <c r="BI35" s="26">
        <v>11.706580216104054</v>
      </c>
      <c r="BJ35" s="26">
        <v>11.178999024757339</v>
      </c>
      <c r="BK35" s="26">
        <v>9.8684317509222552</v>
      </c>
      <c r="BL35" s="26">
        <v>9.7731785937533697</v>
      </c>
      <c r="BM35" s="26">
        <v>9.7480164614373717</v>
      </c>
      <c r="BN35" s="26">
        <v>9.6058296486122252</v>
      </c>
      <c r="BO35" s="26">
        <v>9.5250970746151182</v>
      </c>
      <c r="BP35" s="26">
        <v>10.809472273989819</v>
      </c>
      <c r="BQ35" s="26">
        <v>11.981991949119772</v>
      </c>
      <c r="BR35" s="26">
        <v>12.585686353826249</v>
      </c>
      <c r="BS35" s="26">
        <v>13.490995103536944</v>
      </c>
      <c r="BT35" s="26">
        <v>15.692826093744495</v>
      </c>
      <c r="BU35" s="26">
        <v>17.890078939113902</v>
      </c>
      <c r="BV35" s="26">
        <v>14.169926213623281</v>
      </c>
      <c r="BW35" s="26">
        <v>14.60916736489969</v>
      </c>
      <c r="BX35" s="26">
        <v>15.103471869841053</v>
      </c>
      <c r="BY35" s="26">
        <v>13.653074434917945</v>
      </c>
      <c r="BZ35" s="26">
        <v>12.091465134965727</v>
      </c>
      <c r="CA35" s="26">
        <v>12.776372162253924</v>
      </c>
      <c r="CB35" s="26">
        <v>12.504350713504126</v>
      </c>
      <c r="CC35" s="26">
        <v>12.597704053686222</v>
      </c>
      <c r="CD35" s="26">
        <v>13.588198825138592</v>
      </c>
      <c r="CE35" s="26">
        <v>11.381076134614666</v>
      </c>
      <c r="CF35" s="26">
        <v>11.501433013007301</v>
      </c>
      <c r="CG35" s="26">
        <v>11.039258454068626</v>
      </c>
      <c r="CH35" s="26">
        <v>12.039142100337129</v>
      </c>
      <c r="CI35" s="26">
        <v>13.423868411309297</v>
      </c>
      <c r="CJ35" s="26">
        <v>14.235139561619933</v>
      </c>
      <c r="CK35" s="26">
        <v>14.81220449862869</v>
      </c>
      <c r="CL35" s="26">
        <v>14.526916784202498</v>
      </c>
      <c r="CM35" s="26">
        <v>15.713770542519253</v>
      </c>
      <c r="CN35" s="26">
        <v>17.576041937075136</v>
      </c>
      <c r="CO35" s="26">
        <v>17.546099506148938</v>
      </c>
      <c r="CP35" s="26">
        <v>18.866230598767789</v>
      </c>
      <c r="CQ35" s="26">
        <v>22.002409004180389</v>
      </c>
      <c r="CR35" s="26">
        <v>21.222705261893317</v>
      </c>
      <c r="CS35" s="26">
        <v>17.40968795129497</v>
      </c>
      <c r="CT35" s="26">
        <v>16.455590495179791</v>
      </c>
      <c r="CU35" s="26">
        <v>17.067722938264865</v>
      </c>
      <c r="CV35" s="26">
        <v>18.096238445168343</v>
      </c>
      <c r="CW35" s="26">
        <v>20.033927664281094</v>
      </c>
      <c r="CX35" s="26">
        <v>21.075104413599355</v>
      </c>
      <c r="CY35" s="26">
        <v>26.73558190230202</v>
      </c>
      <c r="CZ35" s="26">
        <v>27.70577864160424</v>
      </c>
      <c r="DA35" s="26">
        <v>20.344738071012522</v>
      </c>
      <c r="DB35" s="26">
        <v>16.39019441003607</v>
      </c>
      <c r="DC35" s="26">
        <v>16.185695090753857</v>
      </c>
      <c r="DD35" s="26">
        <v>16.667218086758179</v>
      </c>
      <c r="DE35" s="26">
        <v>16.6014757524642</v>
      </c>
      <c r="DF35" s="26">
        <v>17.675634267691088</v>
      </c>
      <c r="DG35" s="26">
        <v>18.616570154381208</v>
      </c>
      <c r="DH35" s="26">
        <v>18.431271291342565</v>
      </c>
      <c r="DI35" s="26">
        <v>22.571915957840865</v>
      </c>
      <c r="DJ35" s="26">
        <v>25.806825568575743</v>
      </c>
      <c r="DK35" s="26">
        <v>27.624888414010861</v>
      </c>
      <c r="DL35" s="26">
        <v>25.380635856746657</v>
      </c>
      <c r="DM35" s="26">
        <v>26.97898757646238</v>
      </c>
      <c r="DN35" s="26">
        <v>26.892963926352138</v>
      </c>
      <c r="DO35" s="26">
        <v>26.360350870831333</v>
      </c>
      <c r="DP35" s="26">
        <v>26.204940884188606</v>
      </c>
      <c r="DQ35" s="26">
        <v>26.408223303451869</v>
      </c>
      <c r="DR35" s="26">
        <v>25.892550643343448</v>
      </c>
      <c r="DS35" s="26">
        <v>24.710970978275643</v>
      </c>
      <c r="DT35" s="26">
        <v>26.111792674458698</v>
      </c>
      <c r="DU35" s="26">
        <v>25.795306520783761</v>
      </c>
      <c r="DV35" s="26">
        <v>25.225303267798825</v>
      </c>
      <c r="DW35" s="26">
        <v>24.834749901112119</v>
      </c>
      <c r="DX35" s="26">
        <v>24.597413549471195</v>
      </c>
      <c r="DY35" s="26">
        <v>22.747209614024506</v>
      </c>
      <c r="DZ35" s="26">
        <v>18.910232587670706</v>
      </c>
      <c r="EA35" s="26">
        <v>20.855219482223376</v>
      </c>
      <c r="EB35" s="26">
        <v>20.30730957525504</v>
      </c>
      <c r="EC35" s="26">
        <v>18.588009185721866</v>
      </c>
      <c r="ED35" s="26">
        <v>15.264099785508861</v>
      </c>
      <c r="EE35" s="26">
        <v>17.233224867809152</v>
      </c>
      <c r="EF35" s="26">
        <v>17.499645448048188</v>
      </c>
      <c r="EG35" s="26">
        <v>18.902472562199971</v>
      </c>
      <c r="EH35" s="26">
        <v>19.95969130434781</v>
      </c>
      <c r="EI35" s="26">
        <v>19.372147826086987</v>
      </c>
      <c r="EJ35" s="26">
        <v>18.743236492752217</v>
      </c>
      <c r="EK35" s="26">
        <v>20.79179704382403</v>
      </c>
      <c r="EL35" s="26">
        <v>21.801457876402981</v>
      </c>
      <c r="EM35" s="26">
        <v>22.757489826515275</v>
      </c>
      <c r="EN35" s="26">
        <v>24.639448879076131</v>
      </c>
      <c r="EO35" s="26">
        <v>25.205001060445447</v>
      </c>
      <c r="EP35" s="26">
        <v>23.756979405034322</v>
      </c>
      <c r="EQ35" s="26">
        <v>24.578576845298262</v>
      </c>
      <c r="ER35" s="26">
        <v>22.975026153910516</v>
      </c>
      <c r="ES35" s="26">
        <v>22.832833583208419</v>
      </c>
      <c r="ET35" s="26">
        <v>22.052826913539391</v>
      </c>
      <c r="EU35" s="26">
        <v>18.630796063286354</v>
      </c>
      <c r="EV35" s="26">
        <v>18.204450952891662</v>
      </c>
      <c r="EW35" s="26">
        <v>18.023389579997538</v>
      </c>
      <c r="EX35" s="26">
        <v>20.119198827552459</v>
      </c>
      <c r="EY35" s="26">
        <v>21.658587157437893</v>
      </c>
      <c r="EZ35" s="26">
        <v>23.101037817438513</v>
      </c>
      <c r="FA35" s="26">
        <v>25.509590792838857</v>
      </c>
      <c r="FB35" s="26">
        <v>29.164029543897044</v>
      </c>
      <c r="FC35" s="26">
        <v>37.188675429726977</v>
      </c>
      <c r="FD35" s="26">
        <v>37.310638609868811</v>
      </c>
      <c r="FE35" s="26">
        <v>35.262376667028079</v>
      </c>
      <c r="FF35" s="26">
        <v>30.886346112657975</v>
      </c>
      <c r="FG35" s="26">
        <v>26.810037791827124</v>
      </c>
      <c r="FH35" s="26">
        <v>28.375717408653962</v>
      </c>
      <c r="FI35" s="26">
        <v>29.653845356908512</v>
      </c>
      <c r="FJ35" s="26">
        <v>28.247664802168739</v>
      </c>
      <c r="FK35" s="26">
        <v>27.621933962264162</v>
      </c>
      <c r="FL35" s="26">
        <v>25.075516304347808</v>
      </c>
      <c r="FM35" s="26">
        <v>23.960869565217401</v>
      </c>
      <c r="FN35" s="26">
        <v>25.471201927904382</v>
      </c>
    </row>
    <row r="36" spans="1:170" s="198" customFormat="1" ht="16.5" x14ac:dyDescent="0.35">
      <c r="A36" s="197" t="s">
        <v>66</v>
      </c>
      <c r="B36" s="26">
        <v>0</v>
      </c>
      <c r="C36" s="26">
        <v>0</v>
      </c>
      <c r="D36" s="26">
        <v>0</v>
      </c>
      <c r="E36" s="26">
        <v>0</v>
      </c>
      <c r="F36" s="26">
        <v>0</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0</v>
      </c>
      <c r="AX36" s="26">
        <v>0</v>
      </c>
      <c r="AY36" s="26">
        <v>0</v>
      </c>
      <c r="AZ36" s="26">
        <v>0</v>
      </c>
      <c r="BA36" s="26">
        <v>0</v>
      </c>
      <c r="BB36" s="26">
        <v>0</v>
      </c>
      <c r="BC36" s="26">
        <v>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3.5794007991981709</v>
      </c>
      <c r="DI36" s="26">
        <v>3.7726381425664752</v>
      </c>
      <c r="DJ36" s="26">
        <v>3.8599791604605542</v>
      </c>
      <c r="DK36" s="26">
        <v>3.8232809988830874</v>
      </c>
      <c r="DL36" s="26">
        <v>3.4717407991728009</v>
      </c>
      <c r="DM36" s="26">
        <v>2.7396983700995872</v>
      </c>
      <c r="DN36" s="26">
        <v>1.8096613135188313</v>
      </c>
      <c r="DO36" s="26">
        <v>1.8034638446721809</v>
      </c>
      <c r="DP36" s="26">
        <v>1.4418422735776599</v>
      </c>
      <c r="DQ36" s="26">
        <v>1.2613447723838758</v>
      </c>
      <c r="DR36" s="26">
        <v>1.2559727764673974</v>
      </c>
      <c r="DS36" s="26">
        <v>1.2538367675202273</v>
      </c>
      <c r="DT36" s="26">
        <v>0.75017024073846539</v>
      </c>
      <c r="DU36" s="26">
        <v>0.70924099997373147</v>
      </c>
      <c r="DV36" s="26">
        <v>0.70686099642962752</v>
      </c>
      <c r="DW36" s="26">
        <v>0.70508645003573578</v>
      </c>
      <c r="DX36" s="26">
        <v>0.70273420147616894</v>
      </c>
      <c r="DY36" s="26">
        <v>0.74923579333323187</v>
      </c>
      <c r="DZ36" s="26">
        <v>0.88135806254466964</v>
      </c>
      <c r="EA36" s="26">
        <v>0.8776857376667605</v>
      </c>
      <c r="EB36" s="26">
        <v>0.87476983797447772</v>
      </c>
      <c r="EC36" s="26">
        <v>1.2055254415922789</v>
      </c>
      <c r="ED36" s="26">
        <v>1.5461348366937671</v>
      </c>
      <c r="EE36" s="26">
        <v>2.5091782989258316</v>
      </c>
      <c r="EF36" s="26">
        <v>3.1361475495077054</v>
      </c>
      <c r="EG36" s="26">
        <v>3.1232309597615178</v>
      </c>
      <c r="EH36" s="26">
        <v>3.6493578000000051</v>
      </c>
      <c r="EI36" s="26">
        <v>3.8967786000000002</v>
      </c>
      <c r="EJ36" s="26">
        <v>3.9767462072247008</v>
      </c>
      <c r="EK36" s="26">
        <v>4.3115090457256393</v>
      </c>
      <c r="EL36" s="26">
        <v>5.9480786350148334</v>
      </c>
      <c r="EM36" s="26">
        <v>5.9246379310344803</v>
      </c>
      <c r="EN36" s="26">
        <v>6.3243017578125018</v>
      </c>
      <c r="EO36" s="26">
        <v>6.704956097560979</v>
      </c>
      <c r="EP36" s="26">
        <v>8.3730263157894758</v>
      </c>
      <c r="EQ36" s="26">
        <v>8.3243459302325569</v>
      </c>
      <c r="ER36" s="26">
        <v>8.2682627526467787</v>
      </c>
      <c r="ES36" s="26">
        <v>8.2286637931034505</v>
      </c>
      <c r="ET36" s="26">
        <v>8.1660884030418295</v>
      </c>
      <c r="EU36" s="26">
        <v>8.2050859598853823</v>
      </c>
      <c r="EV36" s="26">
        <v>10.504150474383305</v>
      </c>
      <c r="EW36" s="26">
        <v>11.680426978576484</v>
      </c>
      <c r="EX36" s="26">
        <v>12.353590666908257</v>
      </c>
      <c r="EY36" s="26">
        <v>12.258471640033427</v>
      </c>
      <c r="EZ36" s="26">
        <v>16.830735623869817</v>
      </c>
      <c r="FA36" s="26">
        <v>20.212552941176469</v>
      </c>
      <c r="FB36" s="26">
        <v>23.038150680752533</v>
      </c>
      <c r="FC36" s="26">
        <v>22.623723307493506</v>
      </c>
      <c r="FD36" s="26">
        <v>23.318995902192221</v>
      </c>
      <c r="FE36" s="26">
        <v>23.587694127584218</v>
      </c>
      <c r="FF36" s="26">
        <v>19.28629902285396</v>
      </c>
      <c r="FG36" s="26">
        <v>15.223752653447189</v>
      </c>
      <c r="FH36" s="26">
        <v>16.668930560405023</v>
      </c>
      <c r="FI36" s="26">
        <v>19.144432618480252</v>
      </c>
      <c r="FJ36" s="26">
        <v>18.157348816100985</v>
      </c>
      <c r="FK36" s="26">
        <v>14.186064554169194</v>
      </c>
      <c r="FL36" s="26">
        <v>15.450307031249965</v>
      </c>
      <c r="FM36" s="26">
        <v>16.798412698412701</v>
      </c>
      <c r="FN36" s="26">
        <v>16.357690419429375</v>
      </c>
    </row>
    <row r="37" spans="1:170" s="198" customFormat="1" x14ac:dyDescent="0.35">
      <c r="A37" s="197" t="s">
        <v>38</v>
      </c>
      <c r="B37" s="26">
        <v>63.275319126036493</v>
      </c>
      <c r="C37" s="26">
        <v>72.879917133594731</v>
      </c>
      <c r="D37" s="26">
        <v>73.575662483591643</v>
      </c>
      <c r="E37" s="26">
        <v>68.027290612696561</v>
      </c>
      <c r="F37" s="26">
        <v>75.241506696860739</v>
      </c>
      <c r="G37" s="26">
        <v>72.336674895285014</v>
      </c>
      <c r="H37" s="26">
        <v>75.610557756307429</v>
      </c>
      <c r="I37" s="26">
        <v>77.898359929105339</v>
      </c>
      <c r="J37" s="26">
        <v>62.108049564275653</v>
      </c>
      <c r="K37" s="26">
        <v>79.107144065584023</v>
      </c>
      <c r="L37" s="26">
        <v>90.411160327234739</v>
      </c>
      <c r="M37" s="26">
        <v>84.420531355097182</v>
      </c>
      <c r="N37" s="26">
        <v>69.877312442700088</v>
      </c>
      <c r="O37" s="26">
        <v>94.568591045427866</v>
      </c>
      <c r="P37" s="26">
        <v>100.7766533380192</v>
      </c>
      <c r="Q37" s="26">
        <v>34.937621051261047</v>
      </c>
      <c r="R37" s="26">
        <v>33.303459446684521</v>
      </c>
      <c r="S37" s="26">
        <v>36.299273375077171</v>
      </c>
      <c r="T37" s="26">
        <v>34.810638899336659</v>
      </c>
      <c r="U37" s="26">
        <v>36.898027039326919</v>
      </c>
      <c r="V37" s="26">
        <v>48.199264221220375</v>
      </c>
      <c r="W37" s="26">
        <v>47.39502802489281</v>
      </c>
      <c r="X37" s="26">
        <v>50.178509666306581</v>
      </c>
      <c r="Y37" s="26">
        <v>53.056687390831932</v>
      </c>
      <c r="Z37" s="26">
        <v>39.744295796636017</v>
      </c>
      <c r="AA37" s="26">
        <v>32.082466708891673</v>
      </c>
      <c r="AB37" s="26">
        <v>43.252475054673134</v>
      </c>
      <c r="AC37" s="26">
        <v>35.334455178039832</v>
      </c>
      <c r="AD37" s="26">
        <v>33.537467454082801</v>
      </c>
      <c r="AE37" s="26">
        <v>37.86778047250651</v>
      </c>
      <c r="AF37" s="26">
        <v>64.65685384663405</v>
      </c>
      <c r="AG37" s="26">
        <v>32.592489339146141</v>
      </c>
      <c r="AH37" s="26">
        <v>27.603752882165029</v>
      </c>
      <c r="AI37" s="26">
        <v>23.346786474315987</v>
      </c>
      <c r="AJ37" s="26">
        <v>35.718246063460271</v>
      </c>
      <c r="AK37" s="26">
        <v>39.897656867874176</v>
      </c>
      <c r="AL37" s="26">
        <v>32.011060032162774</v>
      </c>
      <c r="AM37" s="26">
        <v>43.088640828927417</v>
      </c>
      <c r="AN37" s="26">
        <v>38.614643816609735</v>
      </c>
      <c r="AO37" s="26">
        <v>41.062279708324319</v>
      </c>
      <c r="AP37" s="26">
        <v>38.309802852149403</v>
      </c>
      <c r="AQ37" s="26">
        <v>37.262278715154423</v>
      </c>
      <c r="AR37" s="26">
        <v>39.789290205489742</v>
      </c>
      <c r="AS37" s="26">
        <v>38.4558189137678</v>
      </c>
      <c r="AT37" s="26">
        <v>38.793822399398117</v>
      </c>
      <c r="AU37" s="26">
        <v>43.656335742330569</v>
      </c>
      <c r="AV37" s="26">
        <v>46.406156603433246</v>
      </c>
      <c r="AW37" s="26">
        <v>45.599302676807035</v>
      </c>
      <c r="AX37" s="26">
        <v>44.362115027559653</v>
      </c>
      <c r="AY37" s="26">
        <v>44.351751512791523</v>
      </c>
      <c r="AZ37" s="26">
        <v>42.354052909830401</v>
      </c>
      <c r="BA37" s="26">
        <v>44.278513506015315</v>
      </c>
      <c r="BB37" s="26">
        <v>42.640727387966166</v>
      </c>
      <c r="BC37" s="26">
        <v>39.92787271999201</v>
      </c>
      <c r="BD37" s="26">
        <v>42.444280421362144</v>
      </c>
      <c r="BE37" s="26">
        <v>41.819076527292708</v>
      </c>
      <c r="BF37" s="26">
        <v>39.967105769481648</v>
      </c>
      <c r="BG37" s="26">
        <v>42.822971668591016</v>
      </c>
      <c r="BH37" s="26">
        <v>46.554262770872988</v>
      </c>
      <c r="BI37" s="26">
        <v>46.262112688136298</v>
      </c>
      <c r="BJ37" s="26">
        <v>44.16306587424517</v>
      </c>
      <c r="BK37" s="26">
        <v>39.416854183775015</v>
      </c>
      <c r="BL37" s="26">
        <v>39.296877222306016</v>
      </c>
      <c r="BM37" s="26">
        <v>39.347300471991197</v>
      </c>
      <c r="BN37" s="26">
        <v>41.827120790873956</v>
      </c>
      <c r="BO37" s="26">
        <v>40.263040771014211</v>
      </c>
      <c r="BP37" s="26">
        <v>35.271802138352726</v>
      </c>
      <c r="BQ37" s="26">
        <v>34.651358635746682</v>
      </c>
      <c r="BR37" s="26">
        <v>24.344282492224963</v>
      </c>
      <c r="BS37" s="26">
        <v>33.692008685398513</v>
      </c>
      <c r="BT37" s="26">
        <v>25.597851000152076</v>
      </c>
      <c r="BU37" s="26">
        <v>42.153081576832577</v>
      </c>
      <c r="BV37" s="26">
        <v>34.46246123477956</v>
      </c>
      <c r="BW37" s="26">
        <v>26.434505311425298</v>
      </c>
      <c r="BX37" s="26">
        <v>35.752902379864537</v>
      </c>
      <c r="BY37" s="26">
        <v>40.402377238312624</v>
      </c>
      <c r="BZ37" s="26">
        <v>29.802881622780021</v>
      </c>
      <c r="CA37" s="26">
        <v>29.114473308085888</v>
      </c>
      <c r="CB37" s="26">
        <v>26.653126930642514</v>
      </c>
      <c r="CC37" s="26">
        <v>25.870618462338648</v>
      </c>
      <c r="CD37" s="26">
        <v>30.533258168487187</v>
      </c>
      <c r="CE37" s="26">
        <v>28.503981420837086</v>
      </c>
      <c r="CF37" s="26">
        <v>27.992096179080189</v>
      </c>
      <c r="CG37" s="26">
        <v>23.987009049596075</v>
      </c>
      <c r="CH37" s="26">
        <v>29.433293707275965</v>
      </c>
      <c r="CI37" s="26">
        <v>32.492288575786695</v>
      </c>
      <c r="CJ37" s="26">
        <v>29.204802341389357</v>
      </c>
      <c r="CK37" s="26">
        <v>31.856228551803969</v>
      </c>
      <c r="CL37" s="26">
        <v>30.553037429686984</v>
      </c>
      <c r="CM37" s="26">
        <v>27.787537012583314</v>
      </c>
      <c r="CN37" s="26">
        <v>27.486972683892404</v>
      </c>
      <c r="CO37" s="26">
        <v>25.252725086304377</v>
      </c>
      <c r="CP37" s="26">
        <v>24.506236987223392</v>
      </c>
      <c r="CQ37" s="26">
        <v>23.876899216430981</v>
      </c>
      <c r="CR37" s="26">
        <v>23.578329507563932</v>
      </c>
      <c r="CS37" s="26">
        <v>25.42789045163984</v>
      </c>
      <c r="CT37" s="26">
        <v>21.955492551168788</v>
      </c>
      <c r="CU37" s="26">
        <v>18.263910706374268</v>
      </c>
      <c r="CV37" s="26">
        <v>21.392730055951613</v>
      </c>
      <c r="CW37" s="26">
        <v>20.821143947271469</v>
      </c>
      <c r="CX37" s="26">
        <v>18.745419630400733</v>
      </c>
      <c r="CY37" s="26">
        <v>16.95912314062668</v>
      </c>
      <c r="CZ37" s="26">
        <v>19.683518426548932</v>
      </c>
      <c r="DA37" s="26">
        <v>19.123033149791169</v>
      </c>
      <c r="DB37" s="26">
        <v>20.468238260433832</v>
      </c>
      <c r="DC37" s="26">
        <v>18.30092497125996</v>
      </c>
      <c r="DD37" s="26">
        <v>21.925986213478787</v>
      </c>
      <c r="DE37" s="26">
        <v>23.161139041704267</v>
      </c>
      <c r="DF37" s="26">
        <v>25.027656754907049</v>
      </c>
      <c r="DG37" s="26">
        <v>24.873824664430494</v>
      </c>
      <c r="DH37" s="26">
        <v>26.310725329256123</v>
      </c>
      <c r="DI37" s="26">
        <v>24.622263018465588</v>
      </c>
      <c r="DJ37" s="26">
        <v>21.540224529228819</v>
      </c>
      <c r="DK37" s="26">
        <v>28.918941423048299</v>
      </c>
      <c r="DL37" s="26">
        <v>28.052262234138233</v>
      </c>
      <c r="DM37" s="26">
        <v>29.325426513699469</v>
      </c>
      <c r="DN37" s="26">
        <v>29.136954554023237</v>
      </c>
      <c r="DO37" s="26">
        <v>32.647180199448982</v>
      </c>
      <c r="DP37" s="26">
        <v>31.499959779494507</v>
      </c>
      <c r="DQ37" s="26">
        <v>34.214806238905425</v>
      </c>
      <c r="DR37" s="26">
        <v>32.015983582047689</v>
      </c>
      <c r="DS37" s="26">
        <v>33.335662723079288</v>
      </c>
      <c r="DT37" s="26">
        <v>33.974718671094941</v>
      </c>
      <c r="DU37" s="26">
        <v>37.23365871811</v>
      </c>
      <c r="DV37" s="26">
        <v>36.852357123823701</v>
      </c>
      <c r="DW37" s="26">
        <v>39.171242240287697</v>
      </c>
      <c r="DX37" s="26">
        <v>41.275308690103948</v>
      </c>
      <c r="DY37" s="26">
        <v>44.389858262462134</v>
      </c>
      <c r="DZ37" s="26">
        <v>40.402008980496547</v>
      </c>
      <c r="EA37" s="26">
        <v>43.149988965076687</v>
      </c>
      <c r="EB37" s="26">
        <v>44.431341025473259</v>
      </c>
      <c r="EC37" s="26">
        <v>43.444828109382058</v>
      </c>
      <c r="ED37" s="26">
        <v>41.448387125332303</v>
      </c>
      <c r="EE37" s="26">
        <v>41.304903745922964</v>
      </c>
      <c r="EF37" s="26">
        <v>44.769139852214302</v>
      </c>
      <c r="EG37" s="26">
        <v>46.366068380252024</v>
      </c>
      <c r="EH37" s="26">
        <v>48.812290049635138</v>
      </c>
      <c r="EI37" s="26">
        <v>48.445310031286823</v>
      </c>
      <c r="EJ37" s="26">
        <v>42.798290307599316</v>
      </c>
      <c r="EK37" s="26">
        <v>42.603572963187069</v>
      </c>
      <c r="EL37" s="26">
        <v>44.934511278290223</v>
      </c>
      <c r="EM37" s="26">
        <v>40.220208752165817</v>
      </c>
      <c r="EN37" s="26">
        <v>40.564879732518001</v>
      </c>
      <c r="EO37" s="26">
        <v>50.067420487407453</v>
      </c>
      <c r="EP37" s="26">
        <v>49.117243651230282</v>
      </c>
      <c r="EQ37" s="26">
        <v>49.085815124896335</v>
      </c>
      <c r="ER37" s="26">
        <v>40.613204395807124</v>
      </c>
      <c r="ES37" s="26">
        <v>38.389847063742195</v>
      </c>
      <c r="ET37" s="26">
        <v>49.106559990717471</v>
      </c>
      <c r="EU37" s="26">
        <v>54.786812688686474</v>
      </c>
      <c r="EV37" s="26">
        <v>45.153074273829453</v>
      </c>
      <c r="EW37" s="26">
        <v>44.542886464293701</v>
      </c>
      <c r="EX37" s="26">
        <v>43.258727861447198</v>
      </c>
      <c r="EY37" s="26">
        <v>45.75470912165504</v>
      </c>
      <c r="EZ37" s="26">
        <v>44.938711205251636</v>
      </c>
      <c r="FA37" s="26">
        <v>45.637398816434775</v>
      </c>
      <c r="FB37" s="26">
        <v>38.186532268025687</v>
      </c>
      <c r="FC37" s="26">
        <v>39.763910911879648</v>
      </c>
      <c r="FD37" s="26">
        <v>51.431988280534945</v>
      </c>
      <c r="FE37" s="26">
        <v>52.601253128682458</v>
      </c>
      <c r="FF37" s="26">
        <v>56.671670719321426</v>
      </c>
      <c r="FG37" s="26">
        <v>49.492481429323767</v>
      </c>
      <c r="FH37" s="26">
        <v>32.884151832174261</v>
      </c>
      <c r="FI37" s="26">
        <v>48.932896838685117</v>
      </c>
      <c r="FJ37" s="26">
        <v>45.025983207060072</v>
      </c>
      <c r="FK37" s="26">
        <v>48.320122000807721</v>
      </c>
      <c r="FL37" s="26">
        <v>46.712360448126518</v>
      </c>
      <c r="FM37" s="26">
        <v>41.697114527400899</v>
      </c>
      <c r="FN37" s="26">
        <v>44.806549491584555</v>
      </c>
    </row>
    <row r="38" spans="1:170" x14ac:dyDescent="0.35">
      <c r="A38" s="4"/>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C38" s="152"/>
      <c r="FD38" s="152"/>
      <c r="FE38" s="152"/>
      <c r="FH38" s="152"/>
      <c r="FI38" s="152"/>
      <c r="FJ38" s="152"/>
      <c r="FK38" s="152"/>
      <c r="FL38" s="152"/>
      <c r="FM38" s="152"/>
      <c r="FN38" s="152"/>
    </row>
    <row r="39" spans="1:170" x14ac:dyDescent="0.35">
      <c r="A39" s="194" t="s">
        <v>185</v>
      </c>
      <c r="B39" s="195">
        <v>0.234469074592075</v>
      </c>
      <c r="C39" s="195">
        <v>0.23673531857031899</v>
      </c>
      <c r="D39" s="195">
        <v>0.238652909090909</v>
      </c>
      <c r="E39" s="195">
        <v>0.24091915306915301</v>
      </c>
      <c r="F39" s="195">
        <v>0.242605587412587</v>
      </c>
      <c r="G39" s="195">
        <v>0.247905808857809</v>
      </c>
      <c r="H39" s="195">
        <v>0.25537430225330199</v>
      </c>
      <c r="I39" s="195">
        <v>0.263565553224553</v>
      </c>
      <c r="J39" s="195">
        <v>0.27512967288267298</v>
      </c>
      <c r="K39" s="195">
        <v>0.28910298368298398</v>
      </c>
      <c r="L39" s="195">
        <v>0.297053315462315</v>
      </c>
      <c r="M39" s="195">
        <v>0.303799052059052</v>
      </c>
      <c r="N39" s="195">
        <v>0.31078570784770798</v>
      </c>
      <c r="O39" s="195">
        <v>0.31921787801087798</v>
      </c>
      <c r="P39" s="195">
        <v>0.32981832090132102</v>
      </c>
      <c r="Q39" s="195">
        <v>0.35921045687645697</v>
      </c>
      <c r="R39" s="195">
        <v>0.36764262781662799</v>
      </c>
      <c r="S39" s="195">
        <v>0.37968858508158498</v>
      </c>
      <c r="T39" s="195">
        <v>0.38571156410256402</v>
      </c>
      <c r="U39" s="195">
        <v>0.393661896658897</v>
      </c>
      <c r="V39" s="195">
        <v>0.40064855167055202</v>
      </c>
      <c r="W39" s="195">
        <v>0.4037805003885</v>
      </c>
      <c r="X39" s="195">
        <v>0.40739428826728802</v>
      </c>
      <c r="Y39" s="195">
        <v>0.41221267055167099</v>
      </c>
      <c r="Z39" s="195">
        <v>0.41674701010101001</v>
      </c>
      <c r="AA39" s="195">
        <v>0.42169356254856299</v>
      </c>
      <c r="AB39" s="195">
        <v>0.43653321833721798</v>
      </c>
      <c r="AC39" s="195">
        <v>0.44189198290598303</v>
      </c>
      <c r="AD39" s="195">
        <v>0.44601410955711002</v>
      </c>
      <c r="AE39" s="195">
        <v>0.45384615073815099</v>
      </c>
      <c r="AF39" s="195">
        <v>0.45838049028749001</v>
      </c>
      <c r="AG39" s="195">
        <v>0.46332704195804197</v>
      </c>
      <c r="AH39" s="195">
        <v>0.46621253069153101</v>
      </c>
      <c r="AI39" s="195">
        <v>0.46662474358974398</v>
      </c>
      <c r="AJ39" s="195">
        <v>0.46827359440559402</v>
      </c>
      <c r="AK39" s="195">
        <v>0.46786138150738199</v>
      </c>
      <c r="AL39" s="195">
        <v>0.469922445221445</v>
      </c>
      <c r="AM39" s="195">
        <v>0.471159083139083</v>
      </c>
      <c r="AN39" s="195">
        <v>0.47280793317793302</v>
      </c>
      <c r="AO39" s="195">
        <v>0.47404457187257198</v>
      </c>
      <c r="AP39" s="195">
        <v>0.47445678399378399</v>
      </c>
      <c r="AQ39" s="195">
        <v>0.47734227272727298</v>
      </c>
      <c r="AR39" s="195">
        <v>0.47981554933954901</v>
      </c>
      <c r="AS39" s="195">
        <v>0.48063997435897399</v>
      </c>
      <c r="AT39" s="195">
        <v>0.48063997435897399</v>
      </c>
      <c r="AU39" s="195">
        <v>0.48256253379953401</v>
      </c>
      <c r="AV39" s="195">
        <v>0.48833021367521401</v>
      </c>
      <c r="AW39" s="195">
        <v>0.49409789355089401</v>
      </c>
      <c r="AX39" s="195">
        <v>0.49986557342657301</v>
      </c>
      <c r="AY39" s="195">
        <v>0.50467197358197402</v>
      </c>
      <c r="AZ39" s="195">
        <v>0.50563325330225295</v>
      </c>
      <c r="BA39" s="195">
        <v>0.50851709246309296</v>
      </c>
      <c r="BB39" s="195">
        <v>0.51092029292929297</v>
      </c>
      <c r="BC39" s="195">
        <v>0.51476541258741304</v>
      </c>
      <c r="BD39" s="195">
        <v>0.51764925174825205</v>
      </c>
      <c r="BE39" s="195">
        <v>0.52149437218337202</v>
      </c>
      <c r="BF39" s="195">
        <v>0.52005245221445195</v>
      </c>
      <c r="BG39" s="195">
        <v>0.52053309246309298</v>
      </c>
      <c r="BH39" s="195">
        <v>0.52293629137529096</v>
      </c>
      <c r="BI39" s="195">
        <v>0.52582013209013201</v>
      </c>
      <c r="BJ39" s="195">
        <v>0.52678141181041205</v>
      </c>
      <c r="BK39" s="195">
        <v>0.52918461149961105</v>
      </c>
      <c r="BL39" s="195">
        <v>0.53206845143745096</v>
      </c>
      <c r="BM39" s="195">
        <v>0.52774269153069198</v>
      </c>
      <c r="BN39" s="195">
        <v>0.52630077156177202</v>
      </c>
      <c r="BO39" s="195">
        <v>0.52726205128205095</v>
      </c>
      <c r="BP39" s="195">
        <v>0.52937109945609995</v>
      </c>
      <c r="BQ39" s="195">
        <v>0.53042562393162396</v>
      </c>
      <c r="BR39" s="195">
        <v>0.53411645843045796</v>
      </c>
      <c r="BS39" s="195">
        <v>0.53780729292929297</v>
      </c>
      <c r="BT39" s="195">
        <v>0.54518896114996096</v>
      </c>
      <c r="BU39" s="195">
        <v>0.55151610567210596</v>
      </c>
      <c r="BV39" s="195">
        <v>0.55046158197358197</v>
      </c>
      <c r="BW39" s="195">
        <v>0.55520694017093997</v>
      </c>
      <c r="BX39" s="195">
        <v>0.55837051282051298</v>
      </c>
      <c r="BY39" s="195">
        <v>0.56153408547008599</v>
      </c>
      <c r="BZ39" s="195">
        <v>0.56469765734265698</v>
      </c>
      <c r="CA39" s="195">
        <v>0.57049754001553998</v>
      </c>
      <c r="CB39" s="195">
        <v>0.57313385003884998</v>
      </c>
      <c r="CC39" s="195">
        <v>0.57682468453768498</v>
      </c>
      <c r="CD39" s="195">
        <v>0.57893373271173298</v>
      </c>
      <c r="CE39" s="195">
        <v>0.57893373271173298</v>
      </c>
      <c r="CF39" s="195">
        <v>0.58157004273504298</v>
      </c>
      <c r="CG39" s="195">
        <v>0.58578813908313898</v>
      </c>
      <c r="CH39" s="195">
        <v>0.58789718725718698</v>
      </c>
      <c r="CI39" s="195">
        <v>0.592642546231546</v>
      </c>
      <c r="CJ39" s="195">
        <v>0.59633337995337998</v>
      </c>
      <c r="CK39" s="195">
        <v>0.60160600077700099</v>
      </c>
      <c r="CL39" s="195">
        <v>0.60424231157731201</v>
      </c>
      <c r="CM39" s="195">
        <v>0.609514931623932</v>
      </c>
      <c r="CN39" s="195">
        <v>0.616369337995338</v>
      </c>
      <c r="CO39" s="195">
        <v>0.62058743512043502</v>
      </c>
      <c r="CP39" s="195">
        <v>0.624278268842269</v>
      </c>
      <c r="CQ39" s="195">
        <v>0.63376898601398601</v>
      </c>
      <c r="CR39" s="195">
        <v>0.63820536907536896</v>
      </c>
      <c r="CS39" s="195">
        <v>0.63693783139083104</v>
      </c>
      <c r="CT39" s="195">
        <v>0.64010667599067606</v>
      </c>
      <c r="CU39" s="195">
        <v>0.64644436596736599</v>
      </c>
      <c r="CV39" s="195">
        <v>0.649613210567211</v>
      </c>
      <c r="CW39" s="195">
        <v>0.65721843900543897</v>
      </c>
      <c r="CX39" s="195">
        <v>0.661654821289821</v>
      </c>
      <c r="CY39" s="195">
        <v>0.67242889432789399</v>
      </c>
      <c r="CZ39" s="195">
        <v>0.68256919813519801</v>
      </c>
      <c r="DA39" s="195">
        <v>0.67940035275835298</v>
      </c>
      <c r="DB39" s="195">
        <v>0.68130166045065998</v>
      </c>
      <c r="DC39" s="195">
        <v>0.68510427428127396</v>
      </c>
      <c r="DD39" s="195">
        <v>0.69397703962704005</v>
      </c>
      <c r="DE39" s="195">
        <v>0.69270950194250203</v>
      </c>
      <c r="DF39" s="195">
        <v>0.69524457808857798</v>
      </c>
      <c r="DG39" s="195">
        <v>0.696512115773116</v>
      </c>
      <c r="DH39" s="195">
        <v>0.70411734343434296</v>
      </c>
      <c r="DI39" s="195">
        <v>0.72059533721833702</v>
      </c>
      <c r="DJ39" s="195">
        <v>0.72629925796425798</v>
      </c>
      <c r="DK39" s="195">
        <v>0.73327071717171699</v>
      </c>
      <c r="DL39" s="195">
        <v>0.736439561771562</v>
      </c>
      <c r="DM39" s="195">
        <v>0.73390448562548605</v>
      </c>
      <c r="DN39" s="195">
        <v>0.73770710023310004</v>
      </c>
      <c r="DO39" s="195">
        <v>0.74024217560217598</v>
      </c>
      <c r="DP39" s="195">
        <v>0.74214348251748297</v>
      </c>
      <c r="DQ39" s="195">
        <v>0.74087594483294505</v>
      </c>
      <c r="DR39" s="195">
        <v>0.74404478943278896</v>
      </c>
      <c r="DS39" s="195">
        <v>0.745312327894328</v>
      </c>
      <c r="DT39" s="195">
        <v>0.75228378632478599</v>
      </c>
      <c r="DU39" s="195">
        <v>0.75291755555555595</v>
      </c>
      <c r="DV39" s="195">
        <v>0.75545263170163202</v>
      </c>
      <c r="DW39" s="195">
        <v>0.757353938616939</v>
      </c>
      <c r="DX39" s="195">
        <v>0.75988901476301496</v>
      </c>
      <c r="DY39" s="195">
        <v>0.75862147630147603</v>
      </c>
      <c r="DZ39" s="195">
        <v>0.757353938616939</v>
      </c>
      <c r="EA39" s="195">
        <v>0.76052278321678302</v>
      </c>
      <c r="EB39" s="195">
        <v>0.76305785936285897</v>
      </c>
      <c r="EC39" s="195">
        <v>0.75925524553224599</v>
      </c>
      <c r="ED39" s="195">
        <v>0.76052278321678302</v>
      </c>
      <c r="EE39" s="195">
        <v>0.76369162859362905</v>
      </c>
      <c r="EF39" s="195">
        <v>0.76622670396270398</v>
      </c>
      <c r="EG39" s="195">
        <v>0.76939554933954901</v>
      </c>
      <c r="EH39" s="195">
        <v>0.77700077700077697</v>
      </c>
      <c r="EI39" s="195">
        <v>0.77700077700077697</v>
      </c>
      <c r="EJ39" s="195">
        <v>0.78080339083139105</v>
      </c>
      <c r="EK39" s="195">
        <v>0.78166278166278202</v>
      </c>
      <c r="EL39" s="195">
        <v>0.78554778554778604</v>
      </c>
      <c r="EM39" s="195">
        <v>0.788655788655789</v>
      </c>
      <c r="EN39" s="195">
        <v>0.79564879564879598</v>
      </c>
      <c r="EO39" s="195">
        <v>0.79642579642579603</v>
      </c>
      <c r="EP39" s="195">
        <v>0.79720279720279696</v>
      </c>
      <c r="EQ39" s="195">
        <v>0.80186480186480202</v>
      </c>
      <c r="ER39" s="195">
        <v>0.80730380730380702</v>
      </c>
      <c r="ES39" s="195">
        <v>0.81118881118881103</v>
      </c>
      <c r="ET39" s="195">
        <v>0.81740481740481696</v>
      </c>
      <c r="EU39" s="195">
        <v>0.81351981351981395</v>
      </c>
      <c r="EV39" s="195">
        <v>0.81895881895881895</v>
      </c>
      <c r="EW39" s="195">
        <v>0.82284382284382296</v>
      </c>
      <c r="EX39" s="195">
        <v>0.82983682983683005</v>
      </c>
      <c r="EY39" s="195">
        <v>0.84071484071484104</v>
      </c>
      <c r="EZ39" s="195">
        <v>0.85936285936285906</v>
      </c>
      <c r="FA39" s="195">
        <v>0.87179487179487203</v>
      </c>
      <c r="FB39" s="195">
        <v>0.88733488733488697</v>
      </c>
      <c r="FC39" s="195">
        <v>0.90209790209790197</v>
      </c>
      <c r="FD39" s="195">
        <v>0.92152292152292103</v>
      </c>
      <c r="FE39" s="195">
        <v>0.93473193473193505</v>
      </c>
      <c r="FF39" s="195">
        <v>0.94638694638694598</v>
      </c>
      <c r="FG39" s="195">
        <v>0.95648795648795604</v>
      </c>
      <c r="FH39" s="195">
        <v>0.97358197358197396</v>
      </c>
      <c r="FI39" s="195">
        <v>0.97824397824397802</v>
      </c>
      <c r="FJ39" s="195">
        <v>0.98445998445998495</v>
      </c>
      <c r="FK39" s="195">
        <v>0.98834498834498796</v>
      </c>
      <c r="FL39" s="195">
        <v>0.994560994560995</v>
      </c>
      <c r="FM39" s="195">
        <v>1</v>
      </c>
      <c r="FN39" s="195">
        <v>1.0093240093240099</v>
      </c>
    </row>
    <row r="40" spans="1:170" x14ac:dyDescent="0.35">
      <c r="A40" s="4"/>
    </row>
    <row r="41" spans="1:170" x14ac:dyDescent="0.35">
      <c r="A41" s="4"/>
    </row>
    <row r="42" spans="1:170" x14ac:dyDescent="0.35">
      <c r="A42" s="189" t="s">
        <v>12</v>
      </c>
    </row>
    <row r="43" spans="1:170" ht="45.5" x14ac:dyDescent="0.35">
      <c r="A43" s="199" t="s">
        <v>70</v>
      </c>
    </row>
    <row r="44" spans="1:170" ht="16.5" x14ac:dyDescent="0.35">
      <c r="A44" s="200" t="s">
        <v>67</v>
      </c>
    </row>
    <row r="45" spans="1:170" ht="16.5" x14ac:dyDescent="0.35">
      <c r="A45" s="200" t="s">
        <v>68</v>
      </c>
    </row>
    <row r="46" spans="1:170" ht="60" x14ac:dyDescent="0.35">
      <c r="A46" s="200" t="s">
        <v>69</v>
      </c>
    </row>
    <row r="47" spans="1:170" ht="43.5" x14ac:dyDescent="0.35">
      <c r="A47" s="200" t="s">
        <v>83</v>
      </c>
    </row>
    <row r="48" spans="1:170" x14ac:dyDescent="0.35">
      <c r="A48" s="122"/>
    </row>
    <row r="49" spans="1:115" x14ac:dyDescent="0.35">
      <c r="A49" s="122"/>
    </row>
    <row r="50" spans="1:115" x14ac:dyDescent="0.35">
      <c r="A50" s="122"/>
    </row>
    <row r="51" spans="1:115" x14ac:dyDescent="0.35">
      <c r="A51" s="122"/>
    </row>
    <row r="52" spans="1:115" x14ac:dyDescent="0.35">
      <c r="A52" s="122"/>
    </row>
    <row r="53" spans="1:115" x14ac:dyDescent="0.35">
      <c r="A53" s="122"/>
    </row>
    <row r="54" spans="1:115" x14ac:dyDescent="0.35">
      <c r="A54" s="122"/>
    </row>
    <row r="55" spans="1:115" x14ac:dyDescent="0.35">
      <c r="A55" s="12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row>
    <row r="56" spans="1:115" x14ac:dyDescent="0.35">
      <c r="A56" s="122"/>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row>
    <row r="57" spans="1:115" x14ac:dyDescent="0.35">
      <c r="A57" s="122"/>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row>
    <row r="58" spans="1:115" x14ac:dyDescent="0.35">
      <c r="A58" s="122"/>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7"/>
      <c r="DA58" s="127"/>
      <c r="DB58" s="127"/>
      <c r="DC58" s="127"/>
      <c r="DD58" s="127"/>
      <c r="DE58" s="127"/>
      <c r="DF58" s="127"/>
      <c r="DG58" s="127"/>
      <c r="DH58" s="127"/>
      <c r="DI58" s="127"/>
      <c r="DJ58" s="127"/>
      <c r="DK58" s="127"/>
    </row>
    <row r="59" spans="1:115" x14ac:dyDescent="0.35">
      <c r="A59" s="122"/>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7"/>
      <c r="DA59" s="127"/>
      <c r="DB59" s="127"/>
      <c r="DC59" s="127"/>
      <c r="DD59" s="127"/>
      <c r="DE59" s="127"/>
      <c r="DF59" s="127"/>
      <c r="DG59" s="127"/>
      <c r="DH59" s="127"/>
      <c r="DI59" s="127"/>
      <c r="DJ59" s="127"/>
      <c r="DK59" s="127"/>
    </row>
    <row r="60" spans="1:115" x14ac:dyDescent="0.35">
      <c r="A60" s="122"/>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row>
    <row r="61" spans="1:115" x14ac:dyDescent="0.35">
      <c r="A61" s="122"/>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23"/>
  <sheetViews>
    <sheetView zoomScale="50" zoomScaleNormal="70" workbookViewId="0">
      <selection activeCell="C19" sqref="C19"/>
    </sheetView>
  </sheetViews>
  <sheetFormatPr defaultColWidth="9" defaultRowHeight="14.5" x14ac:dyDescent="0.35"/>
  <cols>
    <col min="1" max="1" width="17.08203125" style="64" customWidth="1"/>
    <col min="2" max="3" width="21.25" style="61" customWidth="1"/>
    <col min="4" max="4" width="21.25" style="63" customWidth="1"/>
    <col min="5" max="5" width="72.25" style="61" bestFit="1" customWidth="1"/>
    <col min="6" max="16384" width="9" style="61"/>
  </cols>
  <sheetData>
    <row r="1" spans="1:9" s="80" customFormat="1" ht="23.5" x14ac:dyDescent="0.35">
      <c r="A1" s="171" t="s">
        <v>102</v>
      </c>
      <c r="D1" s="170"/>
      <c r="E1" s="81"/>
      <c r="F1" s="81"/>
      <c r="G1" s="82"/>
      <c r="H1" s="82"/>
      <c r="I1" s="82"/>
    </row>
    <row r="3" spans="1:9" s="1" customFormat="1" x14ac:dyDescent="0.35">
      <c r="A3" s="177" t="s">
        <v>125</v>
      </c>
      <c r="B3" s="2"/>
      <c r="C3" s="2"/>
      <c r="D3" s="62"/>
    </row>
    <row r="4" spans="1:9" s="1" customFormat="1" x14ac:dyDescent="0.35">
      <c r="A4" s="101"/>
      <c r="B4" s="2"/>
      <c r="C4" s="2"/>
      <c r="D4" s="62"/>
    </row>
    <row r="5" spans="1:9" x14ac:dyDescent="0.35">
      <c r="A5" s="64" t="s">
        <v>90</v>
      </c>
    </row>
    <row r="6" spans="1:9" ht="15" thickBot="1" x14ac:dyDescent="0.4"/>
    <row r="7" spans="1:9" ht="15" thickBot="1" x14ac:dyDescent="0.4">
      <c r="A7" s="68" t="s">
        <v>86</v>
      </c>
      <c r="B7" s="69" t="s">
        <v>92</v>
      </c>
      <c r="C7" s="70" t="s">
        <v>93</v>
      </c>
      <c r="D7" s="70" t="s">
        <v>87</v>
      </c>
      <c r="E7" s="71" t="s">
        <v>85</v>
      </c>
    </row>
    <row r="8" spans="1:9" ht="58" x14ac:dyDescent="0.35">
      <c r="A8" s="65">
        <v>43709</v>
      </c>
      <c r="B8" s="66" t="s">
        <v>94</v>
      </c>
      <c r="C8" s="66" t="s">
        <v>0</v>
      </c>
      <c r="D8" s="66" t="s">
        <v>88</v>
      </c>
      <c r="E8" s="67" t="s">
        <v>103</v>
      </c>
    </row>
    <row r="9" spans="1:9" x14ac:dyDescent="0.35">
      <c r="A9" s="65">
        <v>43709</v>
      </c>
      <c r="B9" s="66" t="s">
        <v>94</v>
      </c>
      <c r="C9" s="66" t="s">
        <v>1</v>
      </c>
      <c r="D9" s="66" t="s">
        <v>95</v>
      </c>
      <c r="E9" s="67" t="s">
        <v>96</v>
      </c>
    </row>
    <row r="10" spans="1:9" x14ac:dyDescent="0.35">
      <c r="A10" s="65">
        <v>43709</v>
      </c>
      <c r="B10" s="66" t="s">
        <v>94</v>
      </c>
      <c r="C10" s="66" t="s">
        <v>97</v>
      </c>
      <c r="D10" s="66" t="s">
        <v>89</v>
      </c>
      <c r="E10" s="66" t="s">
        <v>104</v>
      </c>
    </row>
    <row r="11" spans="1:9" x14ac:dyDescent="0.35">
      <c r="A11" s="72">
        <v>43709</v>
      </c>
      <c r="B11" s="73" t="s">
        <v>98</v>
      </c>
      <c r="C11" s="74" t="s">
        <v>99</v>
      </c>
      <c r="D11" s="73" t="s">
        <v>100</v>
      </c>
      <c r="E11" s="73" t="s">
        <v>101</v>
      </c>
    </row>
    <row r="12" spans="1:9" x14ac:dyDescent="0.35">
      <c r="A12" s="72">
        <v>43891</v>
      </c>
      <c r="B12" s="73" t="s">
        <v>98</v>
      </c>
      <c r="C12" s="74"/>
      <c r="D12" s="73" t="s">
        <v>175</v>
      </c>
      <c r="E12" s="73" t="s">
        <v>96</v>
      </c>
    </row>
    <row r="13" spans="1:9" x14ac:dyDescent="0.35">
      <c r="A13" s="72">
        <v>43891</v>
      </c>
      <c r="B13" s="73" t="s">
        <v>94</v>
      </c>
      <c r="C13" s="73" t="s">
        <v>2</v>
      </c>
      <c r="D13" s="75" t="s">
        <v>176</v>
      </c>
      <c r="E13" s="73" t="s">
        <v>105</v>
      </c>
    </row>
    <row r="14" spans="1:9" x14ac:dyDescent="0.35">
      <c r="A14" s="72">
        <v>43891</v>
      </c>
      <c r="B14" s="73" t="s">
        <v>94</v>
      </c>
      <c r="C14" s="73" t="s">
        <v>11</v>
      </c>
      <c r="D14" s="75" t="s">
        <v>177</v>
      </c>
      <c r="E14" s="73" t="s">
        <v>105</v>
      </c>
    </row>
    <row r="15" spans="1:9" x14ac:dyDescent="0.35">
      <c r="A15" s="72" t="s">
        <v>106</v>
      </c>
      <c r="B15" s="73" t="s">
        <v>94</v>
      </c>
      <c r="C15" s="73" t="s">
        <v>1</v>
      </c>
      <c r="D15" s="75" t="s">
        <v>178</v>
      </c>
      <c r="E15" s="73" t="s">
        <v>104</v>
      </c>
    </row>
    <row r="16" spans="1:9" x14ac:dyDescent="0.35">
      <c r="A16" s="72">
        <v>44166</v>
      </c>
      <c r="B16" s="73" t="s">
        <v>98</v>
      </c>
      <c r="C16" s="74" t="s">
        <v>99</v>
      </c>
      <c r="D16" s="75"/>
      <c r="E16" s="73" t="s">
        <v>105</v>
      </c>
    </row>
    <row r="17" spans="1:5" x14ac:dyDescent="0.35">
      <c r="A17" s="72">
        <v>44166</v>
      </c>
      <c r="B17" s="73" t="s">
        <v>111</v>
      </c>
      <c r="C17" s="74" t="s">
        <v>99</v>
      </c>
      <c r="D17" s="75"/>
      <c r="E17" s="73" t="s">
        <v>105</v>
      </c>
    </row>
    <row r="18" spans="1:5" x14ac:dyDescent="0.35">
      <c r="A18" s="72">
        <v>44166</v>
      </c>
      <c r="B18" s="73" t="s">
        <v>53</v>
      </c>
      <c r="C18" s="73" t="s">
        <v>1</v>
      </c>
      <c r="D18" s="75"/>
      <c r="E18" s="73" t="s">
        <v>105</v>
      </c>
    </row>
    <row r="19" spans="1:5" x14ac:dyDescent="0.35">
      <c r="A19" s="72">
        <v>45170</v>
      </c>
      <c r="B19" s="73" t="s">
        <v>98</v>
      </c>
      <c r="C19" s="74" t="s">
        <v>99</v>
      </c>
      <c r="D19" s="75"/>
      <c r="E19" s="73" t="s">
        <v>171</v>
      </c>
    </row>
    <row r="20" spans="1:5" x14ac:dyDescent="0.35">
      <c r="A20" s="72">
        <v>45170</v>
      </c>
      <c r="B20" s="73" t="s">
        <v>111</v>
      </c>
      <c r="C20" s="74" t="s">
        <v>99</v>
      </c>
      <c r="D20" s="75"/>
      <c r="E20" s="73" t="s">
        <v>171</v>
      </c>
    </row>
    <row r="21" spans="1:5" x14ac:dyDescent="0.35">
      <c r="A21" s="72">
        <v>45170</v>
      </c>
      <c r="B21" s="73" t="s">
        <v>53</v>
      </c>
      <c r="C21" s="73" t="s">
        <v>1</v>
      </c>
      <c r="D21" s="75"/>
      <c r="E21" s="73" t="s">
        <v>171</v>
      </c>
    </row>
    <row r="22" spans="1:5" x14ac:dyDescent="0.35">
      <c r="A22" s="72">
        <v>45261</v>
      </c>
      <c r="B22" s="73" t="s">
        <v>53</v>
      </c>
      <c r="C22" s="73" t="s">
        <v>1</v>
      </c>
      <c r="D22" s="75"/>
      <c r="E22" s="73" t="s">
        <v>172</v>
      </c>
    </row>
    <row r="23" spans="1:5" ht="16" customHeight="1" x14ac:dyDescent="0.35">
      <c r="A23" s="72">
        <v>45261</v>
      </c>
      <c r="B23" s="73" t="s">
        <v>173</v>
      </c>
      <c r="C23" s="73" t="s">
        <v>97</v>
      </c>
      <c r="D23" s="75" t="s">
        <v>179</v>
      </c>
      <c r="E23" s="73" t="s">
        <v>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8:S180"/>
  <sheetViews>
    <sheetView zoomScale="90" zoomScaleNormal="90" workbookViewId="0">
      <selection activeCell="C68" sqref="C68"/>
    </sheetView>
  </sheetViews>
  <sheetFormatPr defaultRowHeight="14" x14ac:dyDescent="0.3"/>
  <cols>
    <col min="1" max="1" width="4.75" customWidth="1"/>
    <col min="3" max="3" width="6.75" bestFit="1" customWidth="1"/>
    <col min="4" max="4" width="15" bestFit="1" customWidth="1"/>
    <col min="5" max="5" width="14" bestFit="1" customWidth="1"/>
    <col min="6" max="6" width="10.25" bestFit="1" customWidth="1"/>
    <col min="7" max="7" width="7.25" bestFit="1" customWidth="1"/>
    <col min="8" max="8" width="12.58203125" bestFit="1" customWidth="1"/>
    <col min="9" max="9" width="18.08203125" bestFit="1" customWidth="1"/>
    <col min="10" max="10" width="5.58203125" customWidth="1"/>
    <col min="12" max="13" width="22.25" bestFit="1" customWidth="1"/>
    <col min="14" max="14" width="9" customWidth="1"/>
    <col min="16" max="18" width="11.25" bestFit="1" customWidth="1"/>
    <col min="19" max="19" width="10.25" bestFit="1" customWidth="1"/>
  </cols>
  <sheetData>
    <row r="18" spans="2:19" ht="14.5" thickBot="1" x14ac:dyDescent="0.35"/>
    <row r="19" spans="2:19" x14ac:dyDescent="0.3">
      <c r="B19" s="41"/>
      <c r="C19" s="42"/>
      <c r="D19" s="42"/>
      <c r="E19" s="42" t="s">
        <v>50</v>
      </c>
      <c r="F19" s="42"/>
      <c r="G19" s="42"/>
      <c r="H19" s="43" t="s">
        <v>3</v>
      </c>
      <c r="I19" s="44" t="s">
        <v>1</v>
      </c>
      <c r="J19" s="45"/>
      <c r="K19" s="41"/>
      <c r="L19" s="42" t="s">
        <v>7</v>
      </c>
      <c r="M19" s="46" t="s">
        <v>53</v>
      </c>
      <c r="N19" s="45"/>
      <c r="O19" s="41"/>
      <c r="P19" s="47" t="s">
        <v>0</v>
      </c>
      <c r="Q19" s="47" t="s">
        <v>1</v>
      </c>
      <c r="R19" s="47" t="s">
        <v>2</v>
      </c>
      <c r="S19" s="48" t="s">
        <v>11</v>
      </c>
    </row>
    <row r="20" spans="2:19" x14ac:dyDescent="0.3">
      <c r="B20" s="49"/>
      <c r="C20" s="50" t="s">
        <v>48</v>
      </c>
      <c r="D20" s="51" t="s">
        <v>6</v>
      </c>
      <c r="E20" s="51" t="s">
        <v>7</v>
      </c>
      <c r="F20" s="51"/>
      <c r="G20" s="50" t="s">
        <v>49</v>
      </c>
      <c r="H20" s="50" t="s">
        <v>51</v>
      </c>
      <c r="I20" s="52" t="s">
        <v>52</v>
      </c>
      <c r="J20" s="53"/>
      <c r="K20" s="49"/>
      <c r="L20" s="51" t="s">
        <v>38</v>
      </c>
      <c r="M20" s="52" t="s">
        <v>38</v>
      </c>
      <c r="N20" s="45"/>
      <c r="O20" s="49">
        <v>1979</v>
      </c>
      <c r="P20" s="54">
        <f>INDEX('8 - Annual NZD per GJ (real)'!$C$12:$AW$34,MATCH(P$19,'8 - Annual NZD per GJ (real)'!$A$12:$A$34,0),MATCH($B26,'8 - Annual NZD per GJ (real)'!$C$10:$AW$10,0))</f>
        <v>38.127794302974699</v>
      </c>
      <c r="Q20" s="54">
        <f>INDEX('8 - Annual NZD per GJ (real)'!$C$12:$AW$34,MATCH(P$19,'8 - Annual NZD per GJ (real)'!$A$12:$A$34,0)+1,MATCH($B26,'8 - Annual NZD per GJ (real)'!$C$10:$AW$10,0))</f>
        <v>16.182396210256901</v>
      </c>
      <c r="R20" s="54"/>
      <c r="S20" s="55"/>
    </row>
    <row r="21" spans="2:19" x14ac:dyDescent="0.3">
      <c r="B21" s="33">
        <v>1974</v>
      </c>
      <c r="C21" s="35" t="e">
        <f>INDEX('6 - Annual c per unit (real)'!$C$12:$AW$46,MATCH(C$20,'6 - Annual c per unit (real)'!$A$12:$A$46,0),MATCH($B21,'6 - Annual c per unit (real)'!$C$10:$AW$10,0))</f>
        <v>#N/A</v>
      </c>
      <c r="D21" s="35">
        <f>INDEX('6 - Annual c per unit (real)'!$C$12:$AW$46,MATCH(D$20,'6 - Annual c per unit (real)'!$A$12:$A$46,0),MATCH($B21,'6 - Annual c per unit (real)'!$C$10:$AW$10,0))</f>
        <v>195.62829737853301</v>
      </c>
      <c r="E21" s="35">
        <f>INDEX('6 - Annual c per unit (real)'!$C$12:$AW$46,MATCH(E$20,'6 - Annual c per unit (real)'!$A$12:$A$46,0),MATCH($B21,'6 - Annual c per unit (real)'!$C$10:$AW$10,0))</f>
        <v>191.50980690740599</v>
      </c>
      <c r="F21" s="35"/>
      <c r="G21" s="35" t="e">
        <f>INDEX('6 - Annual c per unit (real)'!$C$12:$AW$46,MATCH(G$20,'6 - Annual c per unit (real)'!$A$12:$A$46,0),MATCH($B21,'6 - Annual c per unit (real)'!$C$10:$AW$10,0))</f>
        <v>#N/A</v>
      </c>
      <c r="H21" s="35">
        <f>INDEX('6 - Annual c per unit (real)'!$C$12:$AW$46,MATCH(H$19,'6 - Annual c per unit (real)'!$A$12:$A$46,0),MATCH($B21,'6 - Annual c per unit (real)'!$C$10:$AW$10,0))</f>
        <v>130.41886491902201</v>
      </c>
      <c r="I21" s="36"/>
      <c r="J21" s="32"/>
      <c r="K21" s="34">
        <v>30376</v>
      </c>
      <c r="L21" s="35">
        <f>INDEX('Retail price composition'!$A$26:$GF$39,MATCH(L$20,'Retail price composition'!$A$26:$A$39,0),MATCH($K21,'Retail price composition'!$A$10:$GF$10,0))</f>
        <v>79.463792751411958</v>
      </c>
      <c r="M21" s="36">
        <f>INDEX('Retail price composition'!$A$26:$GF$39,MATCH(M$20,'Retail price composition'!$A$26:$A$39,0)+6,MATCH($K21,'Retail price composition'!$A$10:$GF$10,0))</f>
        <v>63.275319126036493</v>
      </c>
      <c r="O21" s="33">
        <v>1980</v>
      </c>
      <c r="P21" s="35">
        <f>INDEX('8 - Annual NZD per GJ (real)'!$C$12:$AW$34,MATCH(P$19,'8 - Annual NZD per GJ (real)'!$A$12:$A$34,0),MATCH($B27,'8 - Annual NZD per GJ (real)'!$C$10:$AW$10,0))</f>
        <v>37.277330582401703</v>
      </c>
      <c r="Q21" s="35">
        <f>INDEX('8 - Annual NZD per GJ (real)'!$C$12:$AW$34,MATCH(P$19,'8 - Annual NZD per GJ (real)'!$A$12:$A$34,0)+1,MATCH($B27,'8 - Annual NZD per GJ (real)'!$C$10:$AW$10,0))</f>
        <v>19.7634038731563</v>
      </c>
      <c r="R21" s="35"/>
      <c r="S21" s="36"/>
    </row>
    <row r="22" spans="2:19" x14ac:dyDescent="0.3">
      <c r="B22" s="33">
        <v>1975</v>
      </c>
      <c r="C22" s="35" t="e">
        <f>INDEX('6 - Annual c per unit (real)'!$C$12:$AW$46,MATCH(C$20,'6 - Annual c per unit (real)'!$A$12:$A$46,0),MATCH($B22,'6 - Annual c per unit (real)'!$C$10:$AW$10,0))</f>
        <v>#N/A</v>
      </c>
      <c r="D22" s="35">
        <f>INDEX('6 - Annual c per unit (real)'!$C$12:$AW$46,MATCH(D$20,'6 - Annual c per unit (real)'!$A$12:$A$46,0),MATCH($B22,'6 - Annual c per unit (real)'!$C$10:$AW$10,0))</f>
        <v>235.81780546456699</v>
      </c>
      <c r="E22" s="35">
        <f>INDEX('6 - Annual c per unit (real)'!$C$12:$AW$46,MATCH(E$20,'6 - Annual c per unit (real)'!$A$12:$A$46,0),MATCH($B22,'6 - Annual c per unit (real)'!$C$10:$AW$10,0))</f>
        <v>253.53406699185399</v>
      </c>
      <c r="F22" s="35"/>
      <c r="G22" s="35" t="e">
        <f>INDEX('6 - Annual c per unit (real)'!$C$12:$AW$46,MATCH(G$20,'6 - Annual c per unit (real)'!$A$12:$A$46,0),MATCH($B22,'6 - Annual c per unit (real)'!$C$10:$AW$10,0))</f>
        <v>#N/A</v>
      </c>
      <c r="H22" s="35">
        <f>INDEX('6 - Annual c per unit (real)'!$C$12:$AW$46,MATCH(H$19,'6 - Annual c per unit (real)'!$A$12:$A$46,0),MATCH($B22,'6 - Annual c per unit (real)'!$C$10:$AW$10,0))</f>
        <v>131.17293031703201</v>
      </c>
      <c r="I22" s="36"/>
      <c r="J22" s="32"/>
      <c r="K22" s="34">
        <v>30468</v>
      </c>
      <c r="L22" s="35">
        <f>INDEX('Retail price composition'!$A$26:$GF$39,MATCH(L$20,'Retail price composition'!$A$26:$A$39,0),MATCH($K22,'Retail price composition'!$A$10:$GF$10,0))</f>
        <v>82.001534275646051</v>
      </c>
      <c r="M22" s="36">
        <f>INDEX('Retail price composition'!$A$26:$GF$39,MATCH(M$20,'Retail price composition'!$A$26:$A$39,0)+6,MATCH($K22,'Retail price composition'!$A$10:$GF$10,0))</f>
        <v>72.879917133594731</v>
      </c>
      <c r="O22" s="33">
        <v>1981</v>
      </c>
      <c r="P22" s="35">
        <f>INDEX('8 - Annual NZD per GJ (real)'!$C$12:$AW$34,MATCH(P$19,'8 - Annual NZD per GJ (real)'!$A$12:$A$34,0),MATCH($B28,'8 - Annual NZD per GJ (real)'!$C$10:$AW$10,0))</f>
        <v>34.288258305521403</v>
      </c>
      <c r="Q22" s="35">
        <f>INDEX('8 - Annual NZD per GJ (real)'!$C$12:$AW$34,MATCH(P$19,'8 - Annual NZD per GJ (real)'!$A$12:$A$34,0)+1,MATCH($B28,'8 - Annual NZD per GJ (real)'!$C$10:$AW$10,0))</f>
        <v>17.39888884742</v>
      </c>
      <c r="R22" s="35"/>
      <c r="S22" s="36"/>
    </row>
    <row r="23" spans="2:19" x14ac:dyDescent="0.3">
      <c r="B23" s="33">
        <v>1976</v>
      </c>
      <c r="C23" s="35" t="e">
        <f>INDEX('6 - Annual c per unit (real)'!$C$12:$AW$46,MATCH(C$20,'6 - Annual c per unit (real)'!$A$12:$A$46,0),MATCH($B23,'6 - Annual c per unit (real)'!$C$10:$AW$10,0))</f>
        <v>#N/A</v>
      </c>
      <c r="D23" s="35">
        <f>INDEX('6 - Annual c per unit (real)'!$C$12:$AW$46,MATCH(D$20,'6 - Annual c per unit (real)'!$A$12:$A$46,0),MATCH($B23,'6 - Annual c per unit (real)'!$C$10:$AW$10,0))</f>
        <v>276.46110391278501</v>
      </c>
      <c r="E23" s="35">
        <f>INDEX('6 - Annual c per unit (real)'!$C$12:$AW$46,MATCH(E$20,'6 - Annual c per unit (real)'!$A$12:$A$46,0),MATCH($B23,'6 - Annual c per unit (real)'!$C$10:$AW$10,0))</f>
        <v>267.24573378235903</v>
      </c>
      <c r="F23" s="35"/>
      <c r="G23" s="35" t="e">
        <f>INDEX('6 - Annual c per unit (real)'!$C$12:$AW$46,MATCH(G$20,'6 - Annual c per unit (real)'!$A$12:$A$46,0),MATCH($B23,'6 - Annual c per unit (real)'!$C$10:$AW$10,0))</f>
        <v>#N/A</v>
      </c>
      <c r="H23" s="35">
        <f>INDEX('6 - Annual c per unit (real)'!$C$12:$AW$46,MATCH(H$19,'6 - Annual c per unit (real)'!$A$12:$A$46,0),MATCH($B23,'6 - Annual c per unit (real)'!$C$10:$AW$10,0))</f>
        <v>152.56557215927799</v>
      </c>
      <c r="I23" s="36"/>
      <c r="J23" s="32"/>
      <c r="K23" s="34">
        <v>30560</v>
      </c>
      <c r="L23" s="35">
        <f>INDEX('Retail price composition'!$A$26:$GF$39,MATCH(L$20,'Retail price composition'!$A$26:$A$39,0),MATCH($K23,'Retail price composition'!$A$10:$GF$10,0))</f>
        <v>74.493676769839226</v>
      </c>
      <c r="M23" s="36">
        <f>INDEX('Retail price composition'!$A$26:$GF$39,MATCH(M$20,'Retail price composition'!$A$26:$A$39,0)+6,MATCH($K23,'Retail price composition'!$A$10:$GF$10,0))</f>
        <v>73.575662483591643</v>
      </c>
      <c r="O23" s="33">
        <v>1982</v>
      </c>
      <c r="P23" s="35">
        <f>INDEX('8 - Annual NZD per GJ (real)'!$C$12:$AW$34,MATCH(P$19,'8 - Annual NZD per GJ (real)'!$A$12:$A$34,0),MATCH($B29,'8 - Annual NZD per GJ (real)'!$C$10:$AW$10,0))</f>
        <v>29.517189925885301</v>
      </c>
      <c r="Q23" s="35">
        <f>INDEX('8 - Annual NZD per GJ (real)'!$C$12:$AW$34,MATCH(P$19,'8 - Annual NZD per GJ (real)'!$A$12:$A$34,0)+1,MATCH($B29,'8 - Annual NZD per GJ (real)'!$C$10:$AW$10,0))</f>
        <v>15.101048727448999</v>
      </c>
      <c r="R23" s="35"/>
      <c r="S23" s="36"/>
    </row>
    <row r="24" spans="2:19" x14ac:dyDescent="0.3">
      <c r="B24" s="33">
        <v>1977</v>
      </c>
      <c r="C24" s="35" t="e">
        <f>INDEX('6 - Annual c per unit (real)'!$C$12:$AW$46,MATCH(C$20,'6 - Annual c per unit (real)'!$A$12:$A$46,0),MATCH($B24,'6 - Annual c per unit (real)'!$C$10:$AW$10,0))</f>
        <v>#N/A</v>
      </c>
      <c r="D24" s="35">
        <f>INDEX('6 - Annual c per unit (real)'!$C$12:$AW$46,MATCH(D$20,'6 - Annual c per unit (real)'!$A$12:$A$46,0),MATCH($B24,'6 - Annual c per unit (real)'!$C$10:$AW$10,0))</f>
        <v>259.152394334885</v>
      </c>
      <c r="E24" s="35">
        <f>INDEX('6 - Annual c per unit (real)'!$C$12:$AW$46,MATCH(E$20,'6 - Annual c per unit (real)'!$A$12:$A$46,0),MATCH($B24,'6 - Annual c per unit (real)'!$C$10:$AW$10,0))</f>
        <v>251.09584321566601</v>
      </c>
      <c r="F24" s="35"/>
      <c r="G24" s="35" t="e">
        <f>INDEX('6 - Annual c per unit (real)'!$C$12:$AW$46,MATCH(G$20,'6 - Annual c per unit (real)'!$A$12:$A$46,0),MATCH($B24,'6 - Annual c per unit (real)'!$C$10:$AW$10,0))</f>
        <v>#N/A</v>
      </c>
      <c r="H24" s="35">
        <f>INDEX('6 - Annual c per unit (real)'!$C$12:$AW$46,MATCH(H$19,'6 - Annual c per unit (real)'!$A$12:$A$46,0),MATCH($B24,'6 - Annual c per unit (real)'!$C$10:$AW$10,0))</f>
        <v>153.969643611745</v>
      </c>
      <c r="I24" s="36"/>
      <c r="J24" s="32"/>
      <c r="K24" s="34">
        <v>30651</v>
      </c>
      <c r="L24" s="35">
        <f>INDEX('Retail price composition'!$A$26:$GF$39,MATCH(L$20,'Retail price composition'!$A$26:$A$39,0),MATCH($K24,'Retail price composition'!$A$10:$GF$10,0))</f>
        <v>70.526318657292023</v>
      </c>
      <c r="M24" s="36">
        <f>INDEX('Retail price composition'!$A$26:$GF$39,MATCH(M$20,'Retail price composition'!$A$26:$A$39,0)+6,MATCH($K24,'Retail price composition'!$A$10:$GF$10,0))</f>
        <v>68.027290612696561</v>
      </c>
      <c r="O24" s="33">
        <v>1983</v>
      </c>
      <c r="P24" s="35">
        <f>INDEX('8 - Annual NZD per GJ (real)'!$C$12:$AW$34,MATCH(P$19,'8 - Annual NZD per GJ (real)'!$A$12:$A$34,0),MATCH($B30,'8 - Annual NZD per GJ (real)'!$C$10:$AW$10,0))</f>
        <v>27.498504204759499</v>
      </c>
      <c r="Q24" s="35">
        <f>INDEX('8 - Annual NZD per GJ (real)'!$C$12:$AW$34,MATCH(P$19,'8 - Annual NZD per GJ (real)'!$A$12:$A$34,0)+1,MATCH($B30,'8 - Annual NZD per GJ (real)'!$C$10:$AW$10,0))</f>
        <v>14.3178278197531</v>
      </c>
      <c r="R24" s="35"/>
      <c r="S24" s="36"/>
    </row>
    <row r="25" spans="2:19" x14ac:dyDescent="0.3">
      <c r="B25" s="33">
        <v>1978</v>
      </c>
      <c r="C25" s="35" t="e">
        <f>INDEX('6 - Annual c per unit (real)'!$C$12:$AW$46,MATCH(C$20,'6 - Annual c per unit (real)'!$A$12:$A$46,0),MATCH($B25,'6 - Annual c per unit (real)'!$C$10:$AW$10,0))</f>
        <v>#N/A</v>
      </c>
      <c r="D25" s="35">
        <f>INDEX('6 - Annual c per unit (real)'!$C$12:$AW$46,MATCH(D$20,'6 - Annual c per unit (real)'!$A$12:$A$46,0),MATCH($B25,'6 - Annual c per unit (real)'!$C$10:$AW$10,0))</f>
        <v>246.06794180299099</v>
      </c>
      <c r="E25" s="35">
        <f>INDEX('6 - Annual c per unit (real)'!$C$12:$AW$46,MATCH(E$20,'6 - Annual c per unit (real)'!$A$12:$A$46,0),MATCH($B25,'6 - Annual c per unit (real)'!$C$10:$AW$10,0))</f>
        <v>241.470409177915</v>
      </c>
      <c r="F25" s="35"/>
      <c r="G25" s="35" t="e">
        <f>INDEX('6 - Annual c per unit (real)'!$C$12:$AW$46,MATCH(G$20,'6 - Annual c per unit (real)'!$A$12:$A$46,0),MATCH($B25,'6 - Annual c per unit (real)'!$C$10:$AW$10,0))</f>
        <v>#N/A</v>
      </c>
      <c r="H25" s="35">
        <f>INDEX('6 - Annual c per unit (real)'!$C$12:$AW$46,MATCH(H$19,'6 - Annual c per unit (real)'!$A$12:$A$46,0),MATCH($B25,'6 - Annual c per unit (real)'!$C$10:$AW$10,0))</f>
        <v>137.52619330662699</v>
      </c>
      <c r="I25" s="36"/>
      <c r="J25" s="32"/>
      <c r="K25" s="34">
        <v>30742</v>
      </c>
      <c r="L25" s="35">
        <f>INDEX('Retail price composition'!$A$26:$GF$39,MATCH(L$20,'Retail price composition'!$A$26:$A$39,0),MATCH($K25,'Retail price composition'!$A$10:$GF$10,0))</f>
        <v>61.977318166332935</v>
      </c>
      <c r="M25" s="36">
        <f>INDEX('Retail price composition'!$A$26:$GF$39,MATCH(M$20,'Retail price composition'!$A$26:$A$39,0)+6,MATCH($K25,'Retail price composition'!$A$10:$GF$10,0))</f>
        <v>75.241506696860739</v>
      </c>
      <c r="O25" s="33">
        <v>1984</v>
      </c>
      <c r="P25" s="35">
        <f>INDEX('8 - Annual NZD per GJ (real)'!$C$12:$AW$34,MATCH(P$19,'8 - Annual NZD per GJ (real)'!$A$12:$A$34,0),MATCH($B31,'8 - Annual NZD per GJ (real)'!$C$10:$AW$10,0))</f>
        <v>20.5316188963541</v>
      </c>
      <c r="Q25" s="35">
        <f>INDEX('8 - Annual NZD per GJ (real)'!$C$12:$AW$34,MATCH(P$19,'8 - Annual NZD per GJ (real)'!$A$12:$A$34,0)+1,MATCH($B31,'8 - Annual NZD per GJ (real)'!$C$10:$AW$10,0))</f>
        <v>15.012994662441701</v>
      </c>
      <c r="R25" s="35"/>
      <c r="S25" s="36"/>
    </row>
    <row r="26" spans="2:19" x14ac:dyDescent="0.3">
      <c r="B26" s="33">
        <v>1979</v>
      </c>
      <c r="C26" s="35" t="e">
        <f>INDEX('6 - Annual c per unit (real)'!$C$12:$AW$46,MATCH(C$20,'6 - Annual c per unit (real)'!$A$12:$A$46,0),MATCH($B26,'6 - Annual c per unit (real)'!$C$10:$AW$10,0))</f>
        <v>#N/A</v>
      </c>
      <c r="D26" s="35">
        <f>INDEX('6 - Annual c per unit (real)'!$C$12:$AW$46,MATCH(D$20,'6 - Annual c per unit (real)'!$A$12:$A$46,0),MATCH($B26,'6 - Annual c per unit (real)'!$C$10:$AW$10,0))</f>
        <v>255.09706474704899</v>
      </c>
      <c r="E26" s="35">
        <f>INDEX('6 - Annual c per unit (real)'!$C$12:$AW$46,MATCH(E$20,'6 - Annual c per unit (real)'!$A$12:$A$46,0),MATCH($B26,'6 - Annual c per unit (real)'!$C$10:$AW$10,0))</f>
        <v>257.38256567172903</v>
      </c>
      <c r="F26" s="35"/>
      <c r="G26" s="35" t="e">
        <f>INDEX('6 - Annual c per unit (real)'!$C$12:$AW$46,MATCH(G$20,'6 - Annual c per unit (real)'!$A$12:$A$46,0),MATCH($B26,'6 - Annual c per unit (real)'!$C$10:$AW$10,0))</f>
        <v>#N/A</v>
      </c>
      <c r="H26" s="35">
        <f>INDEX('6 - Annual c per unit (real)'!$C$12:$AW$46,MATCH(H$19,'6 - Annual c per unit (real)'!$A$12:$A$46,0),MATCH($B26,'6 - Annual c per unit (real)'!$C$10:$AW$10,0))</f>
        <v>161.868161231643</v>
      </c>
      <c r="I26" s="36"/>
      <c r="J26" s="32"/>
      <c r="K26" s="34">
        <v>30834</v>
      </c>
      <c r="L26" s="35">
        <f>INDEX('Retail price composition'!$A$26:$GF$39,MATCH(L$20,'Retail price composition'!$A$26:$A$39,0),MATCH($K26,'Retail price composition'!$A$10:$GF$10,0))</f>
        <v>61.136688526298656</v>
      </c>
      <c r="M26" s="36">
        <f>INDEX('Retail price composition'!$A$26:$GF$39,MATCH(M$20,'Retail price composition'!$A$26:$A$39,0)+6,MATCH($K26,'Retail price composition'!$A$10:$GF$10,0))</f>
        <v>72.336674895285014</v>
      </c>
      <c r="O26" s="33">
        <v>1985</v>
      </c>
      <c r="P26" s="35">
        <f>INDEX('8 - Annual NZD per GJ (real)'!$C$12:$AW$34,MATCH(P$19,'8 - Annual NZD per GJ (real)'!$A$12:$A$34,0),MATCH($B32,'8 - Annual NZD per GJ (real)'!$C$10:$AW$10,0))</f>
        <v>19.719801046257</v>
      </c>
      <c r="Q26" s="35">
        <f>INDEX('8 - Annual NZD per GJ (real)'!$C$12:$AW$34,MATCH(P$19,'8 - Annual NZD per GJ (real)'!$A$12:$A$34,0)+1,MATCH($B32,'8 - Annual NZD per GJ (real)'!$C$10:$AW$10,0))</f>
        <v>15.489579909377699</v>
      </c>
      <c r="R26" s="35"/>
      <c r="S26" s="36"/>
    </row>
    <row r="27" spans="2:19" x14ac:dyDescent="0.3">
      <c r="B27" s="33">
        <v>1980</v>
      </c>
      <c r="C27" s="35" t="e">
        <f>INDEX('6 - Annual c per unit (real)'!$C$12:$AW$46,MATCH(C$20,'6 - Annual c per unit (real)'!$A$12:$A$46,0),MATCH($B27,'6 - Annual c per unit (real)'!$C$10:$AW$10,0))</f>
        <v>#N/A</v>
      </c>
      <c r="D27" s="35">
        <f>INDEX('6 - Annual c per unit (real)'!$C$12:$AW$46,MATCH(D$20,'6 - Annual c per unit (real)'!$A$12:$A$46,0),MATCH($B27,'6 - Annual c per unit (real)'!$C$10:$AW$10,0))</f>
        <v>306.59286795318297</v>
      </c>
      <c r="E27" s="35">
        <f>INDEX('6 - Annual c per unit (real)'!$C$12:$AW$46,MATCH(E$20,'6 - Annual c per unit (real)'!$A$12:$A$46,0),MATCH($B27,'6 - Annual c per unit (real)'!$C$10:$AW$10,0))</f>
        <v>298.87927352694999</v>
      </c>
      <c r="F27" s="35"/>
      <c r="G27" s="35" t="e">
        <f>INDEX('6 - Annual c per unit (real)'!$C$12:$AW$46,MATCH(G$20,'6 - Annual c per unit (real)'!$A$12:$A$46,0),MATCH($B27,'6 - Annual c per unit (real)'!$C$10:$AW$10,0))</f>
        <v>#N/A</v>
      </c>
      <c r="H27" s="35">
        <f>INDEX('6 - Annual c per unit (real)'!$C$12:$AW$46,MATCH(H$19,'6 - Annual c per unit (real)'!$A$12:$A$46,0),MATCH($B27,'6 - Annual c per unit (real)'!$C$10:$AW$10,0))</f>
        <v>232.90853209169799</v>
      </c>
      <c r="I27" s="36"/>
      <c r="J27" s="32"/>
      <c r="K27" s="34">
        <v>30926</v>
      </c>
      <c r="L27" s="35">
        <f>INDEX('Retail price composition'!$A$26:$GF$39,MATCH(L$20,'Retail price composition'!$A$26:$A$39,0),MATCH($K27,'Retail price composition'!$A$10:$GF$10,0))</f>
        <v>90.578100246971545</v>
      </c>
      <c r="M27" s="36">
        <f>INDEX('Retail price composition'!$A$26:$GF$39,MATCH(M$20,'Retail price composition'!$A$26:$A$39,0)+6,MATCH($K27,'Retail price composition'!$A$10:$GF$10,0))</f>
        <v>75.610557756307429</v>
      </c>
      <c r="O27" s="33">
        <v>1986</v>
      </c>
      <c r="P27" s="35">
        <f>INDEX('8 - Annual NZD per GJ (real)'!$C$12:$AW$34,MATCH(P$19,'8 - Annual NZD per GJ (real)'!$A$12:$A$34,0),MATCH($B33,'8 - Annual NZD per GJ (real)'!$C$10:$AW$10,0))</f>
        <v>23.5433111736405</v>
      </c>
      <c r="Q27" s="35">
        <f>INDEX('8 - Annual NZD per GJ (real)'!$C$12:$AW$34,MATCH(P$19,'8 - Annual NZD per GJ (real)'!$A$12:$A$34,0)+1,MATCH($B33,'8 - Annual NZD per GJ (real)'!$C$10:$AW$10,0))</f>
        <v>16.9107474627573</v>
      </c>
      <c r="R27" s="35"/>
      <c r="S27" s="36"/>
    </row>
    <row r="28" spans="2:19" x14ac:dyDescent="0.3">
      <c r="B28" s="33">
        <v>1981</v>
      </c>
      <c r="C28" s="35" t="e">
        <f>INDEX('6 - Annual c per unit (real)'!$C$12:$AW$46,MATCH(C$20,'6 - Annual c per unit (real)'!$A$12:$A$46,0),MATCH($B28,'6 - Annual c per unit (real)'!$C$10:$AW$10,0))</f>
        <v>#N/A</v>
      </c>
      <c r="D28" s="35">
        <f>INDEX('6 - Annual c per unit (real)'!$C$12:$AW$46,MATCH(D$20,'6 - Annual c per unit (real)'!$A$12:$A$46,0),MATCH($B28,'6 - Annual c per unit (real)'!$C$10:$AW$10,0))</f>
        <v>304.77019783267099</v>
      </c>
      <c r="E28" s="35">
        <f>INDEX('6 - Annual c per unit (real)'!$C$12:$AW$46,MATCH(E$20,'6 - Annual c per unit (real)'!$A$12:$A$46,0),MATCH($B28,'6 - Annual c per unit (real)'!$C$10:$AW$10,0))</f>
        <v>295.690829583111</v>
      </c>
      <c r="F28" s="35"/>
      <c r="G28" s="35" t="e">
        <f>INDEX('6 - Annual c per unit (real)'!$C$12:$AW$46,MATCH(G$20,'6 - Annual c per unit (real)'!$A$12:$A$46,0),MATCH($B28,'6 - Annual c per unit (real)'!$C$10:$AW$10,0))</f>
        <v>#N/A</v>
      </c>
      <c r="H28" s="35">
        <f>INDEX('6 - Annual c per unit (real)'!$C$12:$AW$46,MATCH(H$19,'6 - Annual c per unit (real)'!$A$12:$A$46,0),MATCH($B28,'6 - Annual c per unit (real)'!$C$10:$AW$10,0))</f>
        <v>229.97597514646301</v>
      </c>
      <c r="I28" s="36"/>
      <c r="J28" s="32"/>
      <c r="K28" s="34">
        <v>31017</v>
      </c>
      <c r="L28" s="35">
        <f>INDEX('Retail price composition'!$A$26:$GF$39,MATCH(L$20,'Retail price composition'!$A$26:$A$39,0),MATCH($K28,'Retail price composition'!$A$10:$GF$10,0))</f>
        <v>96.138064055387431</v>
      </c>
      <c r="M28" s="36">
        <f>INDEX('Retail price composition'!$A$26:$GF$39,MATCH(M$20,'Retail price composition'!$A$26:$A$39,0)+6,MATCH($K28,'Retail price composition'!$A$10:$GF$10,0))</f>
        <v>77.898359929105339</v>
      </c>
      <c r="O28" s="33">
        <v>1987</v>
      </c>
      <c r="P28" s="35">
        <f>INDEX('8 - Annual NZD per GJ (real)'!$C$12:$AW$34,MATCH(P$19,'8 - Annual NZD per GJ (real)'!$A$12:$A$34,0),MATCH($B34,'8 - Annual NZD per GJ (real)'!$C$10:$AW$10,0))</f>
        <v>22.036483767001901</v>
      </c>
      <c r="Q28" s="35">
        <f>INDEX('8 - Annual NZD per GJ (real)'!$C$12:$AW$34,MATCH(P$19,'8 - Annual NZD per GJ (real)'!$A$12:$A$34,0)+1,MATCH($B34,'8 - Annual NZD per GJ (real)'!$C$10:$AW$10,0))</f>
        <v>20.2101765804907</v>
      </c>
      <c r="R28" s="35"/>
      <c r="S28" s="36"/>
    </row>
    <row r="29" spans="2:19" x14ac:dyDescent="0.3">
      <c r="B29" s="33">
        <v>1982</v>
      </c>
      <c r="C29" s="35" t="e">
        <f>INDEX('6 - Annual c per unit (real)'!$C$12:$AW$46,MATCH(C$20,'6 - Annual c per unit (real)'!$A$12:$A$46,0),MATCH($B29,'6 - Annual c per unit (real)'!$C$10:$AW$10,0))</f>
        <v>#N/A</v>
      </c>
      <c r="D29" s="35">
        <f>INDEX('6 - Annual c per unit (real)'!$C$12:$AW$46,MATCH(D$20,'6 - Annual c per unit (real)'!$A$12:$A$46,0),MATCH($B29,'6 - Annual c per unit (real)'!$C$10:$AW$10,0))</f>
        <v>300.43495831947598</v>
      </c>
      <c r="E29" s="35">
        <f>INDEX('6 - Annual c per unit (real)'!$C$12:$AW$46,MATCH(E$20,'6 - Annual c per unit (real)'!$A$12:$A$46,0),MATCH($B29,'6 - Annual c per unit (real)'!$C$10:$AW$10,0))</f>
        <v>288.139856409868</v>
      </c>
      <c r="F29" s="35"/>
      <c r="G29" s="35" t="e">
        <f>INDEX('6 - Annual c per unit (real)'!$C$12:$AW$46,MATCH(G$20,'6 - Annual c per unit (real)'!$A$12:$A$46,0),MATCH($B29,'6 - Annual c per unit (real)'!$C$10:$AW$10,0))</f>
        <v>#N/A</v>
      </c>
      <c r="H29" s="35">
        <f>INDEX('6 - Annual c per unit (real)'!$C$12:$AW$46,MATCH(H$19,'6 - Annual c per unit (real)'!$A$12:$A$46,0),MATCH($B29,'6 - Annual c per unit (real)'!$C$10:$AW$10,0))</f>
        <v>262.02676200804098</v>
      </c>
      <c r="I29" s="36"/>
      <c r="J29" s="32"/>
      <c r="K29" s="34">
        <v>31107</v>
      </c>
      <c r="L29" s="35">
        <f>INDEX('Retail price composition'!$A$26:$GF$39,MATCH(L$20,'Retail price composition'!$A$26:$A$39,0),MATCH($K29,'Retail price composition'!$A$10:$GF$10,0))</f>
        <v>66.469892136275377</v>
      </c>
      <c r="M29" s="36">
        <f>INDEX('Retail price composition'!$A$26:$GF$39,MATCH(M$20,'Retail price composition'!$A$26:$A$39,0)+6,MATCH($K29,'Retail price composition'!$A$10:$GF$10,0))</f>
        <v>62.108049564275653</v>
      </c>
      <c r="O29" s="33">
        <v>1988</v>
      </c>
      <c r="P29" s="35">
        <f>INDEX('8 - Annual NZD per GJ (real)'!$C$12:$AW$34,MATCH(P$19,'8 - Annual NZD per GJ (real)'!$A$12:$A$34,0),MATCH($B35,'8 - Annual NZD per GJ (real)'!$C$10:$AW$10,0))</f>
        <v>18.468241722257201</v>
      </c>
      <c r="Q29" s="35">
        <f>INDEX('8 - Annual NZD per GJ (real)'!$C$12:$AW$34,MATCH(P$19,'8 - Annual NZD per GJ (real)'!$A$12:$A$34,0)+1,MATCH($B35,'8 - Annual NZD per GJ (real)'!$C$10:$AW$10,0))</f>
        <v>17.3237399506183</v>
      </c>
      <c r="R29" s="35"/>
      <c r="S29" s="36"/>
    </row>
    <row r="30" spans="2:19" x14ac:dyDescent="0.3">
      <c r="B30" s="33">
        <v>1983</v>
      </c>
      <c r="C30" s="35" t="e">
        <f>INDEX('6 - Annual c per unit (real)'!$C$12:$AW$46,MATCH(C$20,'6 - Annual c per unit (real)'!$A$12:$A$46,0),MATCH($B30,'6 - Annual c per unit (real)'!$C$10:$AW$10,0))</f>
        <v>#N/A</v>
      </c>
      <c r="D30" s="35">
        <f>INDEX('6 - Annual c per unit (real)'!$C$12:$AW$46,MATCH(D$20,'6 - Annual c per unit (real)'!$A$12:$A$46,0),MATCH($B30,'6 - Annual c per unit (real)'!$C$10:$AW$10,0))</f>
        <v>296.26625912549702</v>
      </c>
      <c r="E30" s="35">
        <f>INDEX('6 - Annual c per unit (real)'!$C$12:$AW$46,MATCH(E$20,'6 - Annual c per unit (real)'!$A$12:$A$46,0),MATCH($B30,'6 - Annual c per unit (real)'!$C$10:$AW$10,0))</f>
        <v>283.74796648639102</v>
      </c>
      <c r="F30" s="35"/>
      <c r="G30" s="35" t="e">
        <f>INDEX('6 - Annual c per unit (real)'!$C$12:$AW$46,MATCH(G$20,'6 - Annual c per unit (real)'!$A$12:$A$46,0),MATCH($B30,'6 - Annual c per unit (real)'!$C$10:$AW$10,0))</f>
        <v>#N/A</v>
      </c>
      <c r="H30" s="35">
        <f>INDEX('6 - Annual c per unit (real)'!$C$12:$AW$46,MATCH(H$19,'6 - Annual c per unit (real)'!$A$12:$A$46,0),MATCH($B30,'6 - Annual c per unit (real)'!$C$10:$AW$10,0))</f>
        <v>244.10670646255701</v>
      </c>
      <c r="I30" s="36">
        <f>INDEX('6 - Annual c per unit (real)'!$C$12:$AW$46,MATCH(I$19,'6 - Annual c per unit (real)'!$A$12:$A$46,0),MATCH($B30,'6 - Annual c per unit (real)'!$C$10:$AW$10,0))</f>
        <v>215.89853498705699</v>
      </c>
      <c r="J30" s="32"/>
      <c r="K30" s="34">
        <v>31199</v>
      </c>
      <c r="L30" s="35">
        <f>INDEX('Retail price composition'!$A$26:$GF$39,MATCH(L$20,'Retail price composition'!$A$26:$A$39,0),MATCH($K30,'Retail price composition'!$A$10:$GF$10,0))</f>
        <v>84.745563044294627</v>
      </c>
      <c r="M30" s="36">
        <f>INDEX('Retail price composition'!$A$26:$GF$39,MATCH(M$20,'Retail price composition'!$A$26:$A$39,0)+6,MATCH($K30,'Retail price composition'!$A$10:$GF$10,0))</f>
        <v>79.107144065584023</v>
      </c>
      <c r="O30" s="33">
        <v>1989</v>
      </c>
      <c r="P30" s="35">
        <f>INDEX('8 - Annual NZD per GJ (real)'!$C$12:$AW$34,MATCH(P$19,'8 - Annual NZD per GJ (real)'!$A$12:$A$34,0),MATCH($B36,'8 - Annual NZD per GJ (real)'!$C$10:$AW$10,0))</f>
        <v>21.306691219284499</v>
      </c>
      <c r="Q30" s="35">
        <f>INDEX('8 - Annual NZD per GJ (real)'!$C$12:$AW$34,MATCH(P$19,'8 - Annual NZD per GJ (real)'!$A$12:$A$34,0)+1,MATCH($B36,'8 - Annual NZD per GJ (real)'!$C$10:$AW$10,0))</f>
        <v>16.771175371166802</v>
      </c>
      <c r="R30" s="35"/>
      <c r="S30" s="36"/>
    </row>
    <row r="31" spans="2:19" x14ac:dyDescent="0.3">
      <c r="B31" s="33">
        <v>1984</v>
      </c>
      <c r="C31" s="35" t="e">
        <f>INDEX('6 - Annual c per unit (real)'!$C$12:$AW$46,MATCH(C$20,'6 - Annual c per unit (real)'!$A$12:$A$46,0),MATCH($B31,'6 - Annual c per unit (real)'!$C$10:$AW$10,0))</f>
        <v>#N/A</v>
      </c>
      <c r="D31" s="35">
        <f>INDEX('6 - Annual c per unit (real)'!$C$12:$AW$46,MATCH(D$20,'6 - Annual c per unit (real)'!$A$12:$A$46,0),MATCH($B31,'6 - Annual c per unit (real)'!$C$10:$AW$10,0))</f>
        <v>307.73626235715199</v>
      </c>
      <c r="E31" s="35">
        <f>INDEX('6 - Annual c per unit (real)'!$C$12:$AW$46,MATCH(E$20,'6 - Annual c per unit (real)'!$A$12:$A$46,0),MATCH($B31,'6 - Annual c per unit (real)'!$C$10:$AW$10,0))</f>
        <v>295.90629875951402</v>
      </c>
      <c r="F31" s="35"/>
      <c r="G31" s="35" t="e">
        <f>INDEX('6 - Annual c per unit (real)'!$C$12:$AW$46,MATCH(G$20,'6 - Annual c per unit (real)'!$A$12:$A$46,0),MATCH($B31,'6 - Annual c per unit (real)'!$C$10:$AW$10,0))</f>
        <v>#N/A</v>
      </c>
      <c r="H31" s="35">
        <f>INDEX('6 - Annual c per unit (real)'!$C$12:$AW$46,MATCH(H$19,'6 - Annual c per unit (real)'!$A$12:$A$46,0),MATCH($B31,'6 - Annual c per unit (real)'!$C$10:$AW$10,0))</f>
        <v>269.22010180670401</v>
      </c>
      <c r="I31" s="36">
        <f>INDEX('6 - Annual c per unit (real)'!$C$12:$AW$46,MATCH(I$19,'6 - Annual c per unit (real)'!$A$12:$A$46,0),MATCH($B31,'6 - Annual c per unit (real)'!$C$10:$AW$10,0))</f>
        <v>237.91358547187701</v>
      </c>
      <c r="J31" s="32"/>
      <c r="K31" s="34">
        <v>31291</v>
      </c>
      <c r="L31" s="35">
        <f>INDEX('Retail price composition'!$A$26:$GF$39,MATCH(L$20,'Retail price composition'!$A$26:$A$39,0),MATCH($K31,'Retail price composition'!$A$10:$GF$10,0))</f>
        <v>73.144358467045777</v>
      </c>
      <c r="M31" s="36">
        <f>INDEX('Retail price composition'!$A$26:$GF$39,MATCH(M$20,'Retail price composition'!$A$26:$A$39,0)+6,MATCH($K31,'Retail price composition'!$A$10:$GF$10,0))</f>
        <v>90.411160327234739</v>
      </c>
      <c r="O31" s="33">
        <v>1990</v>
      </c>
      <c r="P31" s="35">
        <f>INDEX('8 - Annual NZD per GJ (real)'!$C$12:$AW$34,MATCH(P$19,'8 - Annual NZD per GJ (real)'!$A$12:$A$34,0),MATCH($B37,'8 - Annual NZD per GJ (real)'!$C$10:$AW$10,0))</f>
        <v>20.512732396959802</v>
      </c>
      <c r="Q31" s="35">
        <f>INDEX('8 - Annual NZD per GJ (real)'!$C$12:$AW$34,MATCH(P$19,'8 - Annual NZD per GJ (real)'!$A$12:$A$34,0)+1,MATCH($B37,'8 - Annual NZD per GJ (real)'!$C$10:$AW$10,0))</f>
        <v>16.065575584268299</v>
      </c>
      <c r="R31" s="35"/>
      <c r="S31" s="36"/>
    </row>
    <row r="32" spans="2:19" x14ac:dyDescent="0.3">
      <c r="B32" s="33">
        <v>1985</v>
      </c>
      <c r="C32" s="35" t="e">
        <f>INDEX('6 - Annual c per unit (real)'!$C$12:$AW$46,MATCH(C$20,'6 - Annual c per unit (real)'!$A$12:$A$46,0),MATCH($B32,'6 - Annual c per unit (real)'!$C$10:$AW$10,0))</f>
        <v>#N/A</v>
      </c>
      <c r="D32" s="35">
        <f>INDEX('6 - Annual c per unit (real)'!$C$12:$AW$46,MATCH(D$20,'6 - Annual c per unit (real)'!$A$12:$A$46,0),MATCH($B32,'6 - Annual c per unit (real)'!$C$10:$AW$10,0))</f>
        <v>316.42968100665001</v>
      </c>
      <c r="E32" s="35">
        <f>INDEX('6 - Annual c per unit (real)'!$C$12:$AW$46,MATCH(E$20,'6 - Annual c per unit (real)'!$A$12:$A$46,0),MATCH($B32,'6 - Annual c per unit (real)'!$C$10:$AW$10,0))</f>
        <v>308.75091930990499</v>
      </c>
      <c r="F32" s="35"/>
      <c r="G32" s="35" t="e">
        <f>INDEX('6 - Annual c per unit (real)'!$C$12:$AW$46,MATCH(G$20,'6 - Annual c per unit (real)'!$A$12:$A$46,0),MATCH($B32,'6 - Annual c per unit (real)'!$C$10:$AW$10,0))</f>
        <v>#N/A</v>
      </c>
      <c r="H32" s="35">
        <f>INDEX('6 - Annual c per unit (real)'!$C$12:$AW$46,MATCH(H$19,'6 - Annual c per unit (real)'!$A$12:$A$46,0),MATCH($B32,'6 - Annual c per unit (real)'!$C$10:$AW$10,0))</f>
        <v>238.031909572785</v>
      </c>
      <c r="I32" s="36">
        <f>INDEX('6 - Annual c per unit (real)'!$C$12:$AW$46,MATCH(I$19,'6 - Annual c per unit (real)'!$A$12:$A$46,0),MATCH($B32,'6 - Annual c per unit (real)'!$C$10:$AW$10,0))</f>
        <v>207.462711220128</v>
      </c>
      <c r="J32" s="32"/>
      <c r="K32" s="34">
        <v>31382</v>
      </c>
      <c r="L32" s="35">
        <f>INDEX('Retail price composition'!$A$26:$GF$39,MATCH(L$20,'Retail price composition'!$A$26:$A$39,0),MATCH($K32,'Retail price composition'!$A$10:$GF$10,0))</f>
        <v>69.323366999533349</v>
      </c>
      <c r="M32" s="36">
        <f>INDEX('Retail price composition'!$A$26:$GF$39,MATCH(M$20,'Retail price composition'!$A$26:$A$39,0)+6,MATCH($K32,'Retail price composition'!$A$10:$GF$10,0))</f>
        <v>84.420531355097182</v>
      </c>
      <c r="O32" s="33">
        <v>1991</v>
      </c>
      <c r="P32" s="35">
        <f>INDEX('8 - Annual NZD per GJ (real)'!$C$12:$AW$34,MATCH(P$19,'8 - Annual NZD per GJ (real)'!$A$12:$A$34,0),MATCH($B38,'8 - Annual NZD per GJ (real)'!$C$10:$AW$10,0))</f>
        <v>22.313544505593601</v>
      </c>
      <c r="Q32" s="35">
        <f>INDEX('8 - Annual NZD per GJ (real)'!$C$12:$AW$34,MATCH(P$19,'8 - Annual NZD per GJ (real)'!$A$12:$A$34,0)+1,MATCH($B38,'8 - Annual NZD per GJ (real)'!$C$10:$AW$10,0))</f>
        <v>16.921836191889799</v>
      </c>
      <c r="R32" s="35"/>
      <c r="S32" s="36"/>
    </row>
    <row r="33" spans="2:19" x14ac:dyDescent="0.3">
      <c r="B33" s="33">
        <v>1986</v>
      </c>
      <c r="C33" s="35" t="e">
        <f>INDEX('6 - Annual c per unit (real)'!$C$12:$AW$46,MATCH(C$20,'6 - Annual c per unit (real)'!$A$12:$A$46,0),MATCH($B33,'6 - Annual c per unit (real)'!$C$10:$AW$10,0))</f>
        <v>#N/A</v>
      </c>
      <c r="D33" s="35">
        <f>INDEX('6 - Annual c per unit (real)'!$C$12:$AW$46,MATCH(D$20,'6 - Annual c per unit (real)'!$A$12:$A$46,0),MATCH($B33,'6 - Annual c per unit (real)'!$C$10:$AW$10,0))</f>
        <v>252.20278556815299</v>
      </c>
      <c r="E33" s="35">
        <f>INDEX('6 - Annual c per unit (real)'!$C$12:$AW$46,MATCH(E$20,'6 - Annual c per unit (real)'!$A$12:$A$46,0),MATCH($B33,'6 - Annual c per unit (real)'!$C$10:$AW$10,0))</f>
        <v>241.104058332059</v>
      </c>
      <c r="F33" s="35"/>
      <c r="G33" s="35" t="e">
        <f>INDEX('6 - Annual c per unit (real)'!$C$12:$AW$46,MATCH(G$20,'6 - Annual c per unit (real)'!$A$12:$A$46,0),MATCH($B33,'6 - Annual c per unit (real)'!$C$10:$AW$10,0))</f>
        <v>#N/A</v>
      </c>
      <c r="H33" s="35">
        <f>INDEX('6 - Annual c per unit (real)'!$C$12:$AW$46,MATCH(H$19,'6 - Annual c per unit (real)'!$A$12:$A$46,0),MATCH($B33,'6 - Annual c per unit (real)'!$C$10:$AW$10,0))</f>
        <v>188.588129458834</v>
      </c>
      <c r="I33" s="36">
        <f>INDEX('6 - Annual c per unit (real)'!$C$12:$AW$46,MATCH(I$19,'6 - Annual c per unit (real)'!$A$12:$A$46,0),MATCH($B33,'6 - Annual c per unit (real)'!$C$10:$AW$10,0))</f>
        <v>173.56754464294201</v>
      </c>
      <c r="J33" s="32"/>
      <c r="K33" s="34">
        <v>31472</v>
      </c>
      <c r="L33" s="35">
        <f>INDEX('Retail price composition'!$A$26:$GF$39,MATCH(L$20,'Retail price composition'!$A$26:$A$39,0),MATCH($K33,'Retail price composition'!$A$10:$GF$10,0))</f>
        <v>79.901928734021539</v>
      </c>
      <c r="M33" s="36">
        <f>INDEX('Retail price composition'!$A$26:$GF$39,MATCH(M$20,'Retail price composition'!$A$26:$A$39,0)+6,MATCH($K33,'Retail price composition'!$A$10:$GF$10,0))</f>
        <v>69.877312442700088</v>
      </c>
      <c r="O33" s="33">
        <v>1992</v>
      </c>
      <c r="P33" s="35">
        <f>INDEX('8 - Annual NZD per GJ (real)'!$C$12:$AW$34,MATCH(P$19,'8 - Annual NZD per GJ (real)'!$A$12:$A$34,0),MATCH($B39,'8 - Annual NZD per GJ (real)'!$C$10:$AW$10,0))</f>
        <v>22.3905857902867</v>
      </c>
      <c r="Q33" s="35">
        <f>INDEX('8 - Annual NZD per GJ (real)'!$C$12:$AW$34,MATCH(P$19,'8 - Annual NZD per GJ (real)'!$A$12:$A$34,0)+1,MATCH($B39,'8 - Annual NZD per GJ (real)'!$C$10:$AW$10,0))</f>
        <v>16.604107785486502</v>
      </c>
      <c r="R33" s="35"/>
      <c r="S33" s="36"/>
    </row>
    <row r="34" spans="2:19" x14ac:dyDescent="0.3">
      <c r="B34" s="33">
        <v>1987</v>
      </c>
      <c r="C34" s="35" t="e">
        <f>INDEX('6 - Annual c per unit (real)'!$C$12:$AW$46,MATCH(C$20,'6 - Annual c per unit (real)'!$A$12:$A$46,0),MATCH($B34,'6 - Annual c per unit (real)'!$C$10:$AW$10,0))</f>
        <v>#N/A</v>
      </c>
      <c r="D34" s="35">
        <f>INDEX('6 - Annual c per unit (real)'!$C$12:$AW$46,MATCH(D$20,'6 - Annual c per unit (real)'!$A$12:$A$46,0),MATCH($B34,'6 - Annual c per unit (real)'!$C$10:$AW$10,0))</f>
        <v>236.548956498709</v>
      </c>
      <c r="E34" s="35">
        <f>INDEX('6 - Annual c per unit (real)'!$C$12:$AW$46,MATCH(E$20,'6 - Annual c per unit (real)'!$A$12:$A$46,0),MATCH($B34,'6 - Annual c per unit (real)'!$C$10:$AW$10,0))</f>
        <v>228.68090414062101</v>
      </c>
      <c r="F34" s="35"/>
      <c r="G34" s="35" t="e">
        <f>INDEX('6 - Annual c per unit (real)'!$C$12:$AW$46,MATCH(G$20,'6 - Annual c per unit (real)'!$A$12:$A$46,0),MATCH($B34,'6 - Annual c per unit (real)'!$C$10:$AW$10,0))</f>
        <v>#N/A</v>
      </c>
      <c r="H34" s="35">
        <f>INDEX('6 - Annual c per unit (real)'!$C$12:$AW$46,MATCH(H$19,'6 - Annual c per unit (real)'!$A$12:$A$46,0),MATCH($B34,'6 - Annual c per unit (real)'!$C$10:$AW$10,0))</f>
        <v>179.30661801935</v>
      </c>
      <c r="I34" s="36">
        <f>INDEX('6 - Annual c per unit (real)'!$C$12:$AW$46,MATCH(I$19,'6 - Annual c per unit (real)'!$A$12:$A$46,0),MATCH($B34,'6 - Annual c per unit (real)'!$C$10:$AW$10,0))</f>
        <v>176.95906348652699</v>
      </c>
      <c r="J34" s="32"/>
      <c r="K34" s="34">
        <v>31564</v>
      </c>
      <c r="L34" s="35">
        <f>INDEX('Retail price composition'!$A$26:$GF$39,MATCH(L$20,'Retail price composition'!$A$26:$A$39,0),MATCH($K34,'Retail price composition'!$A$10:$GF$10,0))</f>
        <v>84.133149895460434</v>
      </c>
      <c r="M34" s="36">
        <f>INDEX('Retail price composition'!$A$26:$GF$39,MATCH(M$20,'Retail price composition'!$A$26:$A$39,0)+6,MATCH($K34,'Retail price composition'!$A$10:$GF$10,0))</f>
        <v>94.568591045427866</v>
      </c>
      <c r="O34" s="33">
        <v>1993</v>
      </c>
      <c r="P34" s="35">
        <f>INDEX('8 - Annual NZD per GJ (real)'!$C$12:$AW$34,MATCH(P$19,'8 - Annual NZD per GJ (real)'!$A$12:$A$34,0),MATCH($B40,'8 - Annual NZD per GJ (real)'!$C$10:$AW$10,0))</f>
        <v>23.904608600413098</v>
      </c>
      <c r="Q34" s="35">
        <f>INDEX('8 - Annual NZD per GJ (real)'!$C$12:$AW$34,MATCH(P$19,'8 - Annual NZD per GJ (real)'!$A$12:$A$34,0)+1,MATCH($B40,'8 - Annual NZD per GJ (real)'!$C$10:$AW$10,0))</f>
        <v>15.9021681303687</v>
      </c>
      <c r="R34" s="35"/>
      <c r="S34" s="36"/>
    </row>
    <row r="35" spans="2:19" x14ac:dyDescent="0.3">
      <c r="B35" s="33">
        <v>1988</v>
      </c>
      <c r="C35" s="35" t="e">
        <f>INDEX('6 - Annual c per unit (real)'!$C$12:$AW$46,MATCH(C$20,'6 - Annual c per unit (real)'!$A$12:$A$46,0),MATCH($B35,'6 - Annual c per unit (real)'!$C$10:$AW$10,0))</f>
        <v>#N/A</v>
      </c>
      <c r="D35" s="35">
        <f>INDEX('6 - Annual c per unit (real)'!$C$12:$AW$46,MATCH(D$20,'6 - Annual c per unit (real)'!$A$12:$A$46,0),MATCH($B35,'6 - Annual c per unit (real)'!$C$10:$AW$10,0))</f>
        <v>219.67824741922101</v>
      </c>
      <c r="E35" s="35">
        <f>INDEX('6 - Annual c per unit (real)'!$C$12:$AW$46,MATCH(E$20,'6 - Annual c per unit (real)'!$A$12:$A$46,0),MATCH($B35,'6 - Annual c per unit (real)'!$C$10:$AW$10,0))</f>
        <v>213.94963479538899</v>
      </c>
      <c r="F35" s="35"/>
      <c r="G35" s="35" t="e">
        <f>INDEX('6 - Annual c per unit (real)'!$C$12:$AW$46,MATCH(G$20,'6 - Annual c per unit (real)'!$A$12:$A$46,0),MATCH($B35,'6 - Annual c per unit (real)'!$C$10:$AW$10,0))</f>
        <v>#N/A</v>
      </c>
      <c r="H35" s="35">
        <f>INDEX('6 - Annual c per unit (real)'!$C$12:$AW$46,MATCH(H$19,'6 - Annual c per unit (real)'!$A$12:$A$46,0),MATCH($B35,'6 - Annual c per unit (real)'!$C$10:$AW$10,0))</f>
        <v>171.71180440474899</v>
      </c>
      <c r="I35" s="36">
        <f>INDEX('6 - Annual c per unit (real)'!$C$12:$AW$46,MATCH(I$19,'6 - Annual c per unit (real)'!$A$12:$A$46,0),MATCH($B35,'6 - Annual c per unit (real)'!$C$10:$AW$10,0))</f>
        <v>171.31484634159801</v>
      </c>
      <c r="J35" s="32"/>
      <c r="K35" s="34">
        <v>31656</v>
      </c>
      <c r="L35" s="35">
        <f>INDEX('Retail price composition'!$A$26:$GF$39,MATCH(L$20,'Retail price composition'!$A$26:$A$39,0),MATCH($K35,'Retail price composition'!$A$10:$GF$10,0))</f>
        <v>71.110345737940662</v>
      </c>
      <c r="M35" s="36">
        <f>INDEX('Retail price composition'!$A$26:$GF$39,MATCH(M$20,'Retail price composition'!$A$26:$A$39,0)+6,MATCH($K35,'Retail price composition'!$A$10:$GF$10,0))</f>
        <v>100.7766533380192</v>
      </c>
      <c r="O35" s="33">
        <v>1994</v>
      </c>
      <c r="P35" s="35">
        <f>INDEX('8 - Annual NZD per GJ (real)'!$C$12:$AW$34,MATCH(P$19,'8 - Annual NZD per GJ (real)'!$A$12:$A$34,0),MATCH($B41,'8 - Annual NZD per GJ (real)'!$C$10:$AW$10,0))</f>
        <v>24.945903092278702</v>
      </c>
      <c r="Q35" s="35">
        <f>INDEX('8 - Annual NZD per GJ (real)'!$C$12:$AW$34,MATCH(P$19,'8 - Annual NZD per GJ (real)'!$A$12:$A$34,0)+1,MATCH($B41,'8 - Annual NZD per GJ (real)'!$C$10:$AW$10,0))</f>
        <v>16.0213349032224</v>
      </c>
      <c r="R35" s="35"/>
      <c r="S35" s="36"/>
    </row>
    <row r="36" spans="2:19" x14ac:dyDescent="0.3">
      <c r="B36" s="33">
        <v>1989</v>
      </c>
      <c r="C36" s="35" t="e">
        <f>INDEX('6 - Annual c per unit (real)'!$C$12:$AW$46,MATCH(C$20,'6 - Annual c per unit (real)'!$A$12:$A$46,0),MATCH($B36,'6 - Annual c per unit (real)'!$C$10:$AW$10,0))</f>
        <v>#N/A</v>
      </c>
      <c r="D36" s="35">
        <f>INDEX('6 - Annual c per unit (real)'!$C$12:$AW$46,MATCH(D$20,'6 - Annual c per unit (real)'!$A$12:$A$46,0),MATCH($B36,'6 - Annual c per unit (real)'!$C$10:$AW$10,0))</f>
        <v>210.75535394111199</v>
      </c>
      <c r="E36" s="35">
        <f>INDEX('6 - Annual c per unit (real)'!$C$12:$AW$46,MATCH(E$20,'6 - Annual c per unit (real)'!$A$12:$A$46,0),MATCH($B36,'6 - Annual c per unit (real)'!$C$10:$AW$10,0))</f>
        <v>204.276395306052</v>
      </c>
      <c r="F36" s="35"/>
      <c r="G36" s="35" t="e">
        <f>INDEX('6 - Annual c per unit (real)'!$C$12:$AW$46,MATCH(G$20,'6 - Annual c per unit (real)'!$A$12:$A$46,0),MATCH($B36,'6 - Annual c per unit (real)'!$C$10:$AW$10,0))</f>
        <v>#N/A</v>
      </c>
      <c r="H36" s="35">
        <f>INDEX('6 - Annual c per unit (real)'!$C$12:$AW$46,MATCH(H$19,'6 - Annual c per unit (real)'!$A$12:$A$46,0),MATCH($B36,'6 - Annual c per unit (real)'!$C$10:$AW$10,0))</f>
        <v>144.91145644392</v>
      </c>
      <c r="I36" s="36">
        <f>INDEX('6 - Annual c per unit (real)'!$C$12:$AW$46,MATCH(I$19,'6 - Annual c per unit (real)'!$A$12:$A$46,0),MATCH($B36,'6 - Annual c per unit (real)'!$C$10:$AW$10,0))</f>
        <v>120.101768032129</v>
      </c>
      <c r="J36" s="32"/>
      <c r="K36" s="34">
        <v>31747</v>
      </c>
      <c r="L36" s="35">
        <f>INDEX('Retail price composition'!$A$26:$GF$39,MATCH(L$20,'Retail price composition'!$A$26:$A$39,0),MATCH($K36,'Retail price composition'!$A$10:$GF$10,0))</f>
        <v>50.407889340001987</v>
      </c>
      <c r="M36" s="36">
        <f>INDEX('Retail price composition'!$A$26:$GF$39,MATCH(M$20,'Retail price composition'!$A$26:$A$39,0)+6,MATCH($K36,'Retail price composition'!$A$10:$GF$10,0))</f>
        <v>34.937621051261047</v>
      </c>
      <c r="O36" s="33">
        <v>1995</v>
      </c>
      <c r="P36" s="35">
        <f>INDEX('8 - Annual NZD per GJ (real)'!$C$12:$AW$34,MATCH(P$19,'8 - Annual NZD per GJ (real)'!$A$12:$A$34,0),MATCH($B42,'8 - Annual NZD per GJ (real)'!$C$10:$AW$10,0))</f>
        <v>26.733966458556299</v>
      </c>
      <c r="Q36" s="35">
        <f>INDEX('8 - Annual NZD per GJ (real)'!$C$12:$AW$34,MATCH(P$19,'8 - Annual NZD per GJ (real)'!$A$12:$A$34,0)+1,MATCH($B42,'8 - Annual NZD per GJ (real)'!$C$10:$AW$10,0))</f>
        <v>16.135966913221701</v>
      </c>
      <c r="R36" s="35"/>
      <c r="S36" s="36"/>
    </row>
    <row r="37" spans="2:19" x14ac:dyDescent="0.3">
      <c r="B37" s="33">
        <v>1990</v>
      </c>
      <c r="C37" s="35" t="e">
        <f>INDEX('6 - Annual c per unit (real)'!$C$12:$AW$46,MATCH(C$20,'6 - Annual c per unit (real)'!$A$12:$A$46,0),MATCH($B37,'6 - Annual c per unit (real)'!$C$10:$AW$10,0))</f>
        <v>#N/A</v>
      </c>
      <c r="D37" s="35">
        <f>INDEX('6 - Annual c per unit (real)'!$C$12:$AW$46,MATCH(D$20,'6 - Annual c per unit (real)'!$A$12:$A$46,0),MATCH($B37,'6 - Annual c per unit (real)'!$C$10:$AW$10,0))</f>
        <v>209.687161218917</v>
      </c>
      <c r="E37" s="35">
        <f>INDEX('6 - Annual c per unit (real)'!$C$12:$AW$46,MATCH(E$20,'6 - Annual c per unit (real)'!$A$12:$A$46,0),MATCH($B37,'6 - Annual c per unit (real)'!$C$10:$AW$10,0))</f>
        <v>208.71728310609501</v>
      </c>
      <c r="F37" s="35"/>
      <c r="G37" s="35" t="e">
        <f>INDEX('6 - Annual c per unit (real)'!$C$12:$AW$46,MATCH(G$20,'6 - Annual c per unit (real)'!$A$12:$A$46,0),MATCH($B37,'6 - Annual c per unit (real)'!$C$10:$AW$10,0))</f>
        <v>#N/A</v>
      </c>
      <c r="H37" s="35">
        <f>INDEX('6 - Annual c per unit (real)'!$C$12:$AW$46,MATCH(H$19,'6 - Annual c per unit (real)'!$A$12:$A$46,0),MATCH($B37,'6 - Annual c per unit (real)'!$C$10:$AW$10,0))</f>
        <v>153.66936094212099</v>
      </c>
      <c r="I37" s="36">
        <f>INDEX('6 - Annual c per unit (real)'!$C$12:$AW$46,MATCH(I$19,'6 - Annual c per unit (real)'!$A$12:$A$46,0),MATCH($B37,'6 - Annual c per unit (real)'!$C$10:$AW$10,0))</f>
        <v>129.138032330524</v>
      </c>
      <c r="J37" s="32"/>
      <c r="K37" s="34">
        <v>31837</v>
      </c>
      <c r="L37" s="35">
        <f>INDEX('Retail price composition'!$A$26:$GF$39,MATCH(L$20,'Retail price composition'!$A$26:$A$39,0),MATCH($K37,'Retail price composition'!$A$10:$GF$10,0))</f>
        <v>52.328888265707192</v>
      </c>
      <c r="M37" s="36">
        <f>INDEX('Retail price composition'!$A$26:$GF$39,MATCH(M$20,'Retail price composition'!$A$26:$A$39,0)+6,MATCH($K37,'Retail price composition'!$A$10:$GF$10,0))</f>
        <v>33.303459446684521</v>
      </c>
      <c r="O37" s="33">
        <v>1996</v>
      </c>
      <c r="P37" s="35">
        <f>INDEX('8 - Annual NZD per GJ (real)'!$C$12:$AW$34,MATCH(P$19,'8 - Annual NZD per GJ (real)'!$A$12:$A$34,0),MATCH($B43,'8 - Annual NZD per GJ (real)'!$C$10:$AW$10,0))</f>
        <v>29.297573107459701</v>
      </c>
      <c r="Q37" s="35">
        <f>INDEX('8 - Annual NZD per GJ (real)'!$C$12:$AW$34,MATCH(P$19,'8 - Annual NZD per GJ (real)'!$A$12:$A$34,0)+1,MATCH($B43,'8 - Annual NZD per GJ (real)'!$C$10:$AW$10,0))</f>
        <v>16.391498612099799</v>
      </c>
      <c r="R37" s="35"/>
      <c r="S37" s="36"/>
    </row>
    <row r="38" spans="2:19" x14ac:dyDescent="0.3">
      <c r="B38" s="33">
        <v>1991</v>
      </c>
      <c r="C38" s="35" t="e">
        <f>INDEX('6 - Annual c per unit (real)'!$C$12:$AW$46,MATCH(C$20,'6 - Annual c per unit (real)'!$A$12:$A$46,0),MATCH($B38,'6 - Annual c per unit (real)'!$C$10:$AW$10,0))</f>
        <v>#N/A</v>
      </c>
      <c r="D38" s="35">
        <f>INDEX('6 - Annual c per unit (real)'!$C$12:$AW$46,MATCH(D$20,'6 - Annual c per unit (real)'!$A$12:$A$46,0),MATCH($B38,'6 - Annual c per unit (real)'!$C$10:$AW$10,0))</f>
        <v>211.84052319502601</v>
      </c>
      <c r="E38" s="35">
        <f>INDEX('6 - Annual c per unit (real)'!$C$12:$AW$46,MATCH(E$20,'6 - Annual c per unit (real)'!$A$12:$A$46,0),MATCH($B38,'6 - Annual c per unit (real)'!$C$10:$AW$10,0))</f>
        <v>200.87609190174999</v>
      </c>
      <c r="F38" s="35"/>
      <c r="G38" s="35" t="e">
        <f>INDEX('6 - Annual c per unit (real)'!$C$12:$AW$46,MATCH(G$20,'6 - Annual c per unit (real)'!$A$12:$A$46,0),MATCH($B38,'6 - Annual c per unit (real)'!$C$10:$AW$10,0))</f>
        <v>#N/A</v>
      </c>
      <c r="H38" s="35">
        <f>INDEX('6 - Annual c per unit (real)'!$C$12:$AW$46,MATCH(H$19,'6 - Annual c per unit (real)'!$A$12:$A$46,0),MATCH($B38,'6 - Annual c per unit (real)'!$C$10:$AW$10,0))</f>
        <v>118.802483347219</v>
      </c>
      <c r="I38" s="36">
        <f>INDEX('6 - Annual c per unit (real)'!$C$12:$AW$46,MATCH(I$19,'6 - Annual c per unit (real)'!$A$12:$A$46,0),MATCH($B38,'6 - Annual c per unit (real)'!$C$10:$AW$10,0))</f>
        <v>101.621060138826</v>
      </c>
      <c r="J38" s="32"/>
      <c r="K38" s="34">
        <v>31929</v>
      </c>
      <c r="L38" s="35">
        <f>INDEX('Retail price composition'!$A$26:$GF$39,MATCH(L$20,'Retail price composition'!$A$26:$A$39,0),MATCH($K38,'Retail price composition'!$A$10:$GF$10,0))</f>
        <v>42.548160529028308</v>
      </c>
      <c r="M38" s="36">
        <f>INDEX('Retail price composition'!$A$26:$GF$39,MATCH(M$20,'Retail price composition'!$A$26:$A$39,0)+6,MATCH($K38,'Retail price composition'!$A$10:$GF$10,0))</f>
        <v>36.299273375077171</v>
      </c>
      <c r="O38" s="33">
        <v>1997</v>
      </c>
      <c r="P38" s="35">
        <f>INDEX('8 - Annual NZD per GJ (real)'!$C$12:$AW$34,MATCH(P$19,'8 - Annual NZD per GJ (real)'!$A$12:$A$34,0),MATCH($B44,'8 - Annual NZD per GJ (real)'!$C$10:$AW$10,0))</f>
        <v>31.5018264432886</v>
      </c>
      <c r="Q38" s="35">
        <f>INDEX('8 - Annual NZD per GJ (real)'!$C$12:$AW$34,MATCH(P$19,'8 - Annual NZD per GJ (real)'!$A$12:$A$34,0)+1,MATCH($B44,'8 - Annual NZD per GJ (real)'!$C$10:$AW$10,0))</f>
        <v>19.586919795220101</v>
      </c>
      <c r="R38" s="35"/>
      <c r="S38" s="36"/>
    </row>
    <row r="39" spans="2:19" x14ac:dyDescent="0.3">
      <c r="B39" s="33">
        <v>1992</v>
      </c>
      <c r="C39" s="35" t="e">
        <f>INDEX('6 - Annual c per unit (real)'!$C$12:$AW$46,MATCH(C$20,'6 - Annual c per unit (real)'!$A$12:$A$46,0),MATCH($B39,'6 - Annual c per unit (real)'!$C$10:$AW$10,0))</f>
        <v>#N/A</v>
      </c>
      <c r="D39" s="35">
        <f>INDEX('6 - Annual c per unit (real)'!$C$12:$AW$46,MATCH(D$20,'6 - Annual c per unit (real)'!$A$12:$A$46,0),MATCH($B39,'6 - Annual c per unit (real)'!$C$10:$AW$10,0))</f>
        <v>211.41938461083001</v>
      </c>
      <c r="E39" s="35">
        <f>INDEX('6 - Annual c per unit (real)'!$C$12:$AW$46,MATCH(E$20,'6 - Annual c per unit (real)'!$A$12:$A$46,0),MATCH($B39,'6 - Annual c per unit (real)'!$C$10:$AW$10,0))</f>
        <v>203.103452747831</v>
      </c>
      <c r="F39" s="35"/>
      <c r="G39" s="35" t="e">
        <f>INDEX('6 - Annual c per unit (real)'!$C$12:$AW$46,MATCH(G$20,'6 - Annual c per unit (real)'!$A$12:$A$46,0),MATCH($B39,'6 - Annual c per unit (real)'!$C$10:$AW$10,0))</f>
        <v>#N/A</v>
      </c>
      <c r="H39" s="35">
        <f>INDEX('6 - Annual c per unit (real)'!$C$12:$AW$46,MATCH(H$19,'6 - Annual c per unit (real)'!$A$12:$A$46,0),MATCH($B39,'6 - Annual c per unit (real)'!$C$10:$AW$10,0))</f>
        <v>119.04591146217599</v>
      </c>
      <c r="I39" s="36">
        <f>INDEX('6 - Annual c per unit (real)'!$C$12:$AW$46,MATCH(I$19,'6 - Annual c per unit (real)'!$A$12:$A$46,0),MATCH($B39,'6 - Annual c per unit (real)'!$C$10:$AW$10,0))</f>
        <v>100.987150420106</v>
      </c>
      <c r="J39" s="32"/>
      <c r="K39" s="34">
        <v>32021</v>
      </c>
      <c r="L39" s="35">
        <f>INDEX('Retail price composition'!$A$26:$GF$39,MATCH(L$20,'Retail price composition'!$A$26:$A$39,0),MATCH($K39,'Retail price composition'!$A$10:$GF$10,0))</f>
        <v>40.645315251481939</v>
      </c>
      <c r="M39" s="36">
        <f>INDEX('Retail price composition'!$A$26:$GF$39,MATCH(M$20,'Retail price composition'!$A$26:$A$39,0)+6,MATCH($K39,'Retail price composition'!$A$10:$GF$10,0))</f>
        <v>34.810638899336659</v>
      </c>
      <c r="O39" s="33">
        <v>1998</v>
      </c>
      <c r="P39" s="35">
        <f>INDEX('8 - Annual NZD per GJ (real)'!$C$12:$AW$34,MATCH(P$19,'8 - Annual NZD per GJ (real)'!$A$12:$A$34,0),MATCH($B45,'8 - Annual NZD per GJ (real)'!$C$10:$AW$10,0))</f>
        <v>31.997410889973199</v>
      </c>
      <c r="Q39" s="35">
        <f>INDEX('8 - Annual NZD per GJ (real)'!$C$12:$AW$34,MATCH(P$19,'8 - Annual NZD per GJ (real)'!$A$12:$A$34,0)+1,MATCH($B45,'8 - Annual NZD per GJ (real)'!$C$10:$AW$10,0))</f>
        <v>19.932974262113401</v>
      </c>
      <c r="R39" s="35"/>
      <c r="S39" s="36"/>
    </row>
    <row r="40" spans="2:19" x14ac:dyDescent="0.3">
      <c r="B40" s="33">
        <v>1993</v>
      </c>
      <c r="C40" s="35" t="e">
        <f>INDEX('6 - Annual c per unit (real)'!$C$12:$AW$46,MATCH(C$20,'6 - Annual c per unit (real)'!$A$12:$A$46,0),MATCH($B40,'6 - Annual c per unit (real)'!$C$10:$AW$10,0))</f>
        <v>#N/A</v>
      </c>
      <c r="D40" s="35">
        <f>INDEX('6 - Annual c per unit (real)'!$C$12:$AW$46,MATCH(D$20,'6 - Annual c per unit (real)'!$A$12:$A$46,0),MATCH($B40,'6 - Annual c per unit (real)'!$C$10:$AW$10,0))</f>
        <v>207.22098747648599</v>
      </c>
      <c r="E40" s="35">
        <f>INDEX('6 - Annual c per unit (real)'!$C$12:$AW$46,MATCH(E$20,'6 - Annual c per unit (real)'!$A$12:$A$46,0),MATCH($B40,'6 - Annual c per unit (real)'!$C$10:$AW$10,0))</f>
        <v>197.59499524850301</v>
      </c>
      <c r="F40" s="35"/>
      <c r="G40" s="35" t="e">
        <f>INDEX('6 - Annual c per unit (real)'!$C$12:$AW$46,MATCH(G$20,'6 - Annual c per unit (real)'!$A$12:$A$46,0),MATCH($B40,'6 - Annual c per unit (real)'!$C$10:$AW$10,0))</f>
        <v>#N/A</v>
      </c>
      <c r="H40" s="35">
        <f>INDEX('6 - Annual c per unit (real)'!$C$12:$AW$46,MATCH(H$19,'6 - Annual c per unit (real)'!$A$12:$A$46,0),MATCH($B40,'6 - Annual c per unit (real)'!$C$10:$AW$10,0))</f>
        <v>114.7000112864</v>
      </c>
      <c r="I40" s="36">
        <f>INDEX('6 - Annual c per unit (real)'!$C$12:$AW$46,MATCH(I$19,'6 - Annual c per unit (real)'!$A$12:$A$46,0),MATCH($B40,'6 - Annual c per unit (real)'!$C$10:$AW$10,0))</f>
        <v>95.749914307831503</v>
      </c>
      <c r="J40" s="32"/>
      <c r="K40" s="34">
        <v>32112</v>
      </c>
      <c r="L40" s="35">
        <f>INDEX('Retail price composition'!$A$26:$GF$39,MATCH(L$20,'Retail price composition'!$A$26:$A$39,0),MATCH($K40,'Retail price composition'!$A$10:$GF$10,0))</f>
        <v>50.083193005022849</v>
      </c>
      <c r="M40" s="36">
        <f>INDEX('Retail price composition'!$A$26:$GF$39,MATCH(M$20,'Retail price composition'!$A$26:$A$39,0)+6,MATCH($K40,'Retail price composition'!$A$10:$GF$10,0))</f>
        <v>36.898027039326919</v>
      </c>
      <c r="O40" s="33">
        <v>1999</v>
      </c>
      <c r="P40" s="35">
        <f>INDEX('8 - Annual NZD per GJ (real)'!$C$12:$AW$34,MATCH(P$19,'8 - Annual NZD per GJ (real)'!$A$12:$A$34,0),MATCH($B46,'8 - Annual NZD per GJ (real)'!$C$10:$AW$10,0))</f>
        <v>30.648015238064399</v>
      </c>
      <c r="Q40" s="35">
        <f>INDEX('8 - Annual NZD per GJ (real)'!$C$12:$AW$34,MATCH(P$19,'8 - Annual NZD per GJ (real)'!$A$12:$A$34,0)+1,MATCH($B46,'8 - Annual NZD per GJ (real)'!$C$10:$AW$10,0))</f>
        <v>24.990852649488598</v>
      </c>
      <c r="R40" s="35">
        <f>INDEX('8 - Annual NZD per GJ (real)'!$C$12:$AW$34,MATCH(R$19,'8 - Annual NZD per GJ (real)'!$A$12:$A$34,0),MATCH($B46,'8 - Annual NZD per GJ (real)'!$C$10:$AW$10,0))</f>
        <v>7.7534379771155697</v>
      </c>
      <c r="S40" s="36">
        <f>INDEX('8 - Annual NZD per GJ (real)'!$C$12:$AW$34,MATCH(S$19,'8 - Annual NZD per GJ (real)'!$A$12:$A$34,0),MATCH($B46,'8 - Annual NZD per GJ (real)'!$C$10:$AW$10,0))</f>
        <v>5.9810345884624798</v>
      </c>
    </row>
    <row r="41" spans="2:19" x14ac:dyDescent="0.3">
      <c r="B41" s="33">
        <v>1994</v>
      </c>
      <c r="C41" s="35" t="e">
        <f>INDEX('6 - Annual c per unit (real)'!$C$12:$AW$46,MATCH(C$20,'6 - Annual c per unit (real)'!$A$12:$A$46,0),MATCH($B41,'6 - Annual c per unit (real)'!$C$10:$AW$10,0))</f>
        <v>#N/A</v>
      </c>
      <c r="D41" s="35">
        <f>INDEX('6 - Annual c per unit (real)'!$C$12:$AW$46,MATCH(D$20,'6 - Annual c per unit (real)'!$A$12:$A$46,0),MATCH($B41,'6 - Annual c per unit (real)'!$C$10:$AW$10,0))</f>
        <v>193.619927603245</v>
      </c>
      <c r="E41" s="35">
        <f>INDEX('6 - Annual c per unit (real)'!$C$12:$AW$46,MATCH(E$20,'6 - Annual c per unit (real)'!$A$12:$A$46,0),MATCH($B41,'6 - Annual c per unit (real)'!$C$10:$AW$10,0))</f>
        <v>183.54080568989099</v>
      </c>
      <c r="F41" s="35"/>
      <c r="G41" s="35" t="e">
        <f>INDEX('6 - Annual c per unit (real)'!$C$12:$AW$46,MATCH(G$20,'6 - Annual c per unit (real)'!$A$12:$A$46,0),MATCH($B41,'6 - Annual c per unit (real)'!$C$10:$AW$10,0))</f>
        <v>#N/A</v>
      </c>
      <c r="H41" s="35">
        <f>INDEX('6 - Annual c per unit (real)'!$C$12:$AW$46,MATCH(H$19,'6 - Annual c per unit (real)'!$A$12:$A$46,0),MATCH($B41,'6 - Annual c per unit (real)'!$C$10:$AW$10,0))</f>
        <v>105.315980633763</v>
      </c>
      <c r="I41" s="36">
        <f>INDEX('6 - Annual c per unit (real)'!$C$12:$AW$46,MATCH(I$19,'6 - Annual c per unit (real)'!$A$12:$A$46,0),MATCH($B41,'6 - Annual c per unit (real)'!$C$10:$AW$10,0))</f>
        <v>89.142430422896695</v>
      </c>
      <c r="J41" s="32"/>
      <c r="K41" s="34">
        <v>32203</v>
      </c>
      <c r="L41" s="35">
        <f>INDEX('Retail price composition'!$A$26:$GF$39,MATCH(L$20,'Retail price composition'!$A$26:$A$39,0),MATCH($K41,'Retail price composition'!$A$10:$GF$10,0))</f>
        <v>55.482215014643067</v>
      </c>
      <c r="M41" s="36">
        <f>INDEX('Retail price composition'!$A$26:$GF$39,MATCH(M$20,'Retail price composition'!$A$26:$A$39,0)+6,MATCH($K41,'Retail price composition'!$A$10:$GF$10,0))</f>
        <v>48.199264221220375</v>
      </c>
      <c r="O41" s="33">
        <v>2000</v>
      </c>
      <c r="P41" s="35">
        <f>INDEX('8 - Annual NZD per GJ (real)'!$C$12:$AW$34,MATCH(P$19,'8 - Annual NZD per GJ (real)'!$A$12:$A$34,0),MATCH($B47,'8 - Annual NZD per GJ (real)'!$C$10:$AW$10,0))</f>
        <v>23.586691315649698</v>
      </c>
      <c r="Q41" s="35">
        <f>INDEX('8 - Annual NZD per GJ (real)'!$C$12:$AW$34,MATCH(P$19,'8 - Annual NZD per GJ (real)'!$A$12:$A$34,0)+1,MATCH($B47,'8 - Annual NZD per GJ (real)'!$C$10:$AW$10,0))</f>
        <v>17.646009401772101</v>
      </c>
      <c r="R41" s="35">
        <f>INDEX('8 - Annual NZD per GJ (real)'!$C$12:$AW$34,MATCH(R$19,'8 - Annual NZD per GJ (real)'!$A$12:$A$34,0),MATCH($B47,'8 - Annual NZD per GJ (real)'!$C$10:$AW$10,0))</f>
        <v>6.9318638283772698</v>
      </c>
      <c r="S41" s="36">
        <f>INDEX('8 - Annual NZD per GJ (real)'!$C$12:$AW$34,MATCH(S$19,'8 - Annual NZD per GJ (real)'!$A$12:$A$34,0),MATCH($B47,'8 - Annual NZD per GJ (real)'!$C$10:$AW$10,0))</f>
        <v>5.35046830923363</v>
      </c>
    </row>
    <row r="42" spans="2:19" x14ac:dyDescent="0.3">
      <c r="B42" s="33">
        <v>1995</v>
      </c>
      <c r="C42" s="35" t="e">
        <f>INDEX('6 - Annual c per unit (real)'!$C$12:$AW$46,MATCH(C$20,'6 - Annual c per unit (real)'!$A$12:$A$46,0),MATCH($B42,'6 - Annual c per unit (real)'!$C$10:$AW$10,0))</f>
        <v>#N/A</v>
      </c>
      <c r="D42" s="35">
        <f>INDEX('6 - Annual c per unit (real)'!$C$12:$AW$46,MATCH(D$20,'6 - Annual c per unit (real)'!$A$12:$A$46,0),MATCH($B42,'6 - Annual c per unit (real)'!$C$10:$AW$10,0))</f>
        <v>186.73084981115801</v>
      </c>
      <c r="E42" s="35">
        <f>INDEX('6 - Annual c per unit (real)'!$C$12:$AW$46,MATCH(E$20,'6 - Annual c per unit (real)'!$A$12:$A$46,0),MATCH($B42,'6 - Annual c per unit (real)'!$C$10:$AW$10,0))</f>
        <v>176.800110458788</v>
      </c>
      <c r="F42" s="35"/>
      <c r="G42" s="35" t="e">
        <f>INDEX('6 - Annual c per unit (real)'!$C$12:$AW$46,MATCH(G$20,'6 - Annual c per unit (real)'!$A$12:$A$46,0),MATCH($B42,'6 - Annual c per unit (real)'!$C$10:$AW$10,0))</f>
        <v>#N/A</v>
      </c>
      <c r="H42" s="35">
        <f>INDEX('6 - Annual c per unit (real)'!$C$12:$AW$46,MATCH(H$19,'6 - Annual c per unit (real)'!$A$12:$A$46,0),MATCH($B42,'6 - Annual c per unit (real)'!$C$10:$AW$10,0))</f>
        <v>99.6940405271163</v>
      </c>
      <c r="I42" s="36">
        <f>INDEX('6 - Annual c per unit (real)'!$C$12:$AW$46,MATCH(I$19,'6 - Annual c per unit (real)'!$A$12:$A$46,0),MATCH($B42,'6 - Annual c per unit (real)'!$C$10:$AW$10,0))</f>
        <v>89.465243971829807</v>
      </c>
      <c r="J42" s="32"/>
      <c r="K42" s="34">
        <v>32295</v>
      </c>
      <c r="L42" s="35">
        <f>INDEX('Retail price composition'!$A$26:$GF$39,MATCH(L$20,'Retail price composition'!$A$26:$A$39,0),MATCH($K42,'Retail price composition'!$A$10:$GF$10,0))</f>
        <v>51.647407235385764</v>
      </c>
      <c r="M42" s="36">
        <f>INDEX('Retail price composition'!$A$26:$GF$39,MATCH(M$20,'Retail price composition'!$A$26:$A$39,0)+6,MATCH($K42,'Retail price composition'!$A$10:$GF$10,0))</f>
        <v>47.39502802489281</v>
      </c>
      <c r="O42" s="33">
        <v>2001</v>
      </c>
      <c r="P42" s="35">
        <f>INDEX('8 - Annual NZD per GJ (real)'!$C$12:$AW$34,MATCH(P$19,'8 - Annual NZD per GJ (real)'!$A$12:$A$34,0),MATCH($B48,'8 - Annual NZD per GJ (real)'!$C$10:$AW$10,0))</f>
        <v>23.169148225245401</v>
      </c>
      <c r="Q42" s="35">
        <f>INDEX('8 - Annual NZD per GJ (real)'!$C$12:$AW$34,MATCH(P$19,'8 - Annual NZD per GJ (real)'!$A$12:$A$34,0)+1,MATCH($B48,'8 - Annual NZD per GJ (real)'!$C$10:$AW$10,0))</f>
        <v>16.450845827920901</v>
      </c>
      <c r="R42" s="35">
        <f>INDEX('8 - Annual NZD per GJ (real)'!$C$12:$AW$34,MATCH(R$19,'8 - Annual NZD per GJ (real)'!$A$12:$A$34,0),MATCH($B48,'8 - Annual NZD per GJ (real)'!$C$10:$AW$10,0))</f>
        <v>6.7625789068046496</v>
      </c>
      <c r="S42" s="36">
        <f>INDEX('8 - Annual NZD per GJ (real)'!$C$12:$AW$34,MATCH(S$19,'8 - Annual NZD per GJ (real)'!$A$12:$A$34,0),MATCH($B48,'8 - Annual NZD per GJ (real)'!$C$10:$AW$10,0))</f>
        <v>5.12905839475766</v>
      </c>
    </row>
    <row r="43" spans="2:19" x14ac:dyDescent="0.3">
      <c r="B43" s="33">
        <v>1996</v>
      </c>
      <c r="C43" s="35" t="e">
        <f>INDEX('6 - Annual c per unit (real)'!$C$12:$AW$46,MATCH(C$20,'6 - Annual c per unit (real)'!$A$12:$A$46,0),MATCH($B43,'6 - Annual c per unit (real)'!$C$10:$AW$10,0))</f>
        <v>#N/A</v>
      </c>
      <c r="D43" s="35">
        <f>INDEX('6 - Annual c per unit (real)'!$C$12:$AW$46,MATCH(D$20,'6 - Annual c per unit (real)'!$A$12:$A$46,0),MATCH($B43,'6 - Annual c per unit (real)'!$C$10:$AW$10,0))</f>
        <v>183.352548716972</v>
      </c>
      <c r="E43" s="35">
        <f>INDEX('6 - Annual c per unit (real)'!$C$12:$AW$46,MATCH(E$20,'6 - Annual c per unit (real)'!$A$12:$A$46,0),MATCH($B43,'6 - Annual c per unit (real)'!$C$10:$AW$10,0))</f>
        <v>173.752328733513</v>
      </c>
      <c r="F43" s="35"/>
      <c r="G43" s="35" t="e">
        <f>INDEX('6 - Annual c per unit (real)'!$C$12:$AW$46,MATCH(G$20,'6 - Annual c per unit (real)'!$A$12:$A$46,0),MATCH($B43,'6 - Annual c per unit (real)'!$C$10:$AW$10,0))</f>
        <v>#N/A</v>
      </c>
      <c r="H43" s="35">
        <f>INDEX('6 - Annual c per unit (real)'!$C$12:$AW$46,MATCH(H$19,'6 - Annual c per unit (real)'!$A$12:$A$46,0),MATCH($B43,'6 - Annual c per unit (real)'!$C$10:$AW$10,0))</f>
        <v>102.38874420441</v>
      </c>
      <c r="I43" s="36">
        <f>INDEX('6 - Annual c per unit (real)'!$C$12:$AW$46,MATCH(I$19,'6 - Annual c per unit (real)'!$A$12:$A$46,0),MATCH($B43,'6 - Annual c per unit (real)'!$C$10:$AW$10,0))</f>
        <v>91.249001974381997</v>
      </c>
      <c r="J43" s="32"/>
      <c r="K43" s="34">
        <v>32387</v>
      </c>
      <c r="L43" s="35">
        <f>INDEX('Retail price composition'!$A$26:$GF$39,MATCH(L$20,'Retail price composition'!$A$26:$A$39,0),MATCH($K43,'Retail price composition'!$A$10:$GF$10,0))</f>
        <v>49.330862309032796</v>
      </c>
      <c r="M43" s="36">
        <f>INDEX('Retail price composition'!$A$26:$GF$39,MATCH(M$20,'Retail price composition'!$A$26:$A$39,0)+6,MATCH($K43,'Retail price composition'!$A$10:$GF$10,0))</f>
        <v>50.178509666306581</v>
      </c>
      <c r="O43" s="33">
        <v>2002</v>
      </c>
      <c r="P43" s="35">
        <f>INDEX('8 - Annual NZD per GJ (real)'!$C$12:$AW$34,MATCH(P$19,'8 - Annual NZD per GJ (real)'!$A$12:$A$34,0),MATCH($B49,'8 - Annual NZD per GJ (real)'!$C$10:$AW$10,0))</f>
        <v>23.149451498825201</v>
      </c>
      <c r="Q43" s="35">
        <f>INDEX('8 - Annual NZD per GJ (real)'!$C$12:$AW$34,MATCH(P$19,'8 - Annual NZD per GJ (real)'!$A$12:$A$34,0)+1,MATCH($B49,'8 - Annual NZD per GJ (real)'!$C$10:$AW$10,0))</f>
        <v>17.217245923110699</v>
      </c>
      <c r="R43" s="35">
        <f>INDEX('8 - Annual NZD per GJ (real)'!$C$12:$AW$34,MATCH(R$19,'8 - Annual NZD per GJ (real)'!$A$12:$A$34,0),MATCH($B49,'8 - Annual NZD per GJ (real)'!$C$10:$AW$10,0))</f>
        <v>6.8047066899506499</v>
      </c>
      <c r="S43" s="36">
        <f>INDEX('8 - Annual NZD per GJ (real)'!$C$12:$AW$34,MATCH(S$19,'8 - Annual NZD per GJ (real)'!$A$12:$A$34,0),MATCH($B49,'8 - Annual NZD per GJ (real)'!$C$10:$AW$10,0))</f>
        <v>5.5277697810042703</v>
      </c>
    </row>
    <row r="44" spans="2:19" x14ac:dyDescent="0.3">
      <c r="B44" s="33">
        <v>1997</v>
      </c>
      <c r="C44" s="35" t="e">
        <f>INDEX('6 - Annual c per unit (real)'!$C$12:$AW$46,MATCH(C$20,'6 - Annual c per unit (real)'!$A$12:$A$46,0),MATCH($B44,'6 - Annual c per unit (real)'!$C$10:$AW$10,0))</f>
        <v>#N/A</v>
      </c>
      <c r="D44" s="35">
        <f>INDEX('6 - Annual c per unit (real)'!$C$12:$AW$46,MATCH(D$20,'6 - Annual c per unit (real)'!$A$12:$A$46,0),MATCH($B44,'6 - Annual c per unit (real)'!$C$10:$AW$10,0))</f>
        <v>181.5477943189</v>
      </c>
      <c r="E44" s="35">
        <f>INDEX('6 - Annual c per unit (real)'!$C$12:$AW$46,MATCH(E$20,'6 - Annual c per unit (real)'!$A$12:$A$46,0),MATCH($B44,'6 - Annual c per unit (real)'!$C$10:$AW$10,0))</f>
        <v>171.998655463479</v>
      </c>
      <c r="F44" s="35"/>
      <c r="G44" s="35" t="e">
        <f>INDEX('6 - Annual c per unit (real)'!$C$12:$AW$46,MATCH(G$20,'6 - Annual c per unit (real)'!$A$12:$A$46,0),MATCH($B44,'6 - Annual c per unit (real)'!$C$10:$AW$10,0))</f>
        <v>#N/A</v>
      </c>
      <c r="H44" s="35">
        <f>INDEX('6 - Annual c per unit (real)'!$C$12:$AW$46,MATCH(H$19,'6 - Annual c per unit (real)'!$A$12:$A$46,0),MATCH($B44,'6 - Annual c per unit (real)'!$C$10:$AW$10,0))</f>
        <v>104.67910633868701</v>
      </c>
      <c r="I44" s="36">
        <f>INDEX('6 - Annual c per unit (real)'!$C$12:$AW$46,MATCH(I$19,'6 - Annual c per unit (real)'!$A$12:$A$46,0),MATCH($B44,'6 - Annual c per unit (real)'!$C$10:$AW$10,0))</f>
        <v>92.020779475371199</v>
      </c>
      <c r="J44" s="32"/>
      <c r="K44" s="34">
        <v>32478</v>
      </c>
      <c r="L44" s="35">
        <f>INDEX('Retail price composition'!$A$26:$GF$39,MATCH(L$20,'Retail price composition'!$A$26:$A$39,0),MATCH($K44,'Retail price composition'!$A$10:$GF$10,0))</f>
        <v>50.622786400040006</v>
      </c>
      <c r="M44" s="36">
        <f>INDEX('Retail price composition'!$A$26:$GF$39,MATCH(M$20,'Retail price composition'!$A$26:$A$39,0)+6,MATCH($K44,'Retail price composition'!$A$10:$GF$10,0))</f>
        <v>53.056687390831932</v>
      </c>
      <c r="O44" s="33">
        <v>2003</v>
      </c>
      <c r="P44" s="35">
        <f>INDEX('8 - Annual NZD per GJ (real)'!$C$12:$AW$34,MATCH(P$19,'8 - Annual NZD per GJ (real)'!$A$12:$A$34,0),MATCH($B50,'8 - Annual NZD per GJ (real)'!$C$10:$AW$10,0))</f>
        <v>31.278390459576801</v>
      </c>
      <c r="Q44" s="35">
        <f>INDEX('8 - Annual NZD per GJ (real)'!$C$12:$AW$34,MATCH(P$19,'8 - Annual NZD per GJ (real)'!$A$12:$A$34,0)+1,MATCH($B50,'8 - Annual NZD per GJ (real)'!$C$10:$AW$10,0))</f>
        <v>19.141753651831301</v>
      </c>
      <c r="R44" s="35">
        <f>INDEX('8 - Annual NZD per GJ (real)'!$C$12:$AW$34,MATCH(R$19,'8 - Annual NZD per GJ (real)'!$A$12:$A$34,0),MATCH($B50,'8 - Annual NZD per GJ (real)'!$C$10:$AW$10,0))</f>
        <v>8.5718622502975794</v>
      </c>
      <c r="S44" s="36">
        <f>INDEX('8 - Annual NZD per GJ (real)'!$C$12:$AW$34,MATCH(S$19,'8 - Annual NZD per GJ (real)'!$A$12:$A$34,0),MATCH($B50,'8 - Annual NZD per GJ (real)'!$C$10:$AW$10,0))</f>
        <v>6.0784964016114804</v>
      </c>
    </row>
    <row r="45" spans="2:19" x14ac:dyDescent="0.3">
      <c r="B45" s="33">
        <v>1998</v>
      </c>
      <c r="C45" s="35" t="e">
        <f>INDEX('6 - Annual c per unit (real)'!$C$12:$AW$46,MATCH(C$20,'6 - Annual c per unit (real)'!$A$12:$A$46,0),MATCH($B45,'6 - Annual c per unit (real)'!$C$10:$AW$10,0))</f>
        <v>#N/A</v>
      </c>
      <c r="D45" s="35">
        <f>INDEX('6 - Annual c per unit (real)'!$C$12:$AW$46,MATCH(D$20,'6 - Annual c per unit (real)'!$A$12:$A$46,0),MATCH($B45,'6 - Annual c per unit (real)'!$C$10:$AW$10,0))</f>
        <v>168.48397842393001</v>
      </c>
      <c r="E45" s="35">
        <f>INDEX('6 - Annual c per unit (real)'!$C$12:$AW$46,MATCH(E$20,'6 - Annual c per unit (real)'!$A$12:$A$46,0),MATCH($B45,'6 - Annual c per unit (real)'!$C$10:$AW$10,0))</f>
        <v>159.105130585734</v>
      </c>
      <c r="F45" s="35"/>
      <c r="G45" s="35" t="e">
        <f>INDEX('6 - Annual c per unit (real)'!$C$12:$AW$46,MATCH(G$20,'6 - Annual c per unit (real)'!$A$12:$A$46,0),MATCH($B45,'6 - Annual c per unit (real)'!$C$10:$AW$10,0))</f>
        <v>#N/A</v>
      </c>
      <c r="H45" s="35">
        <f>INDEX('6 - Annual c per unit (real)'!$C$12:$AW$46,MATCH(H$19,'6 - Annual c per unit (real)'!$A$12:$A$46,0),MATCH($B45,'6 - Annual c per unit (real)'!$C$10:$AW$10,0))</f>
        <v>90.416123142963599</v>
      </c>
      <c r="I45" s="36">
        <f>INDEX('6 - Annual c per unit (real)'!$C$12:$AW$46,MATCH(I$19,'6 - Annual c per unit (real)'!$A$12:$A$46,0),MATCH($B45,'6 - Annual c per unit (real)'!$C$10:$AW$10,0))</f>
        <v>83.686946902004905</v>
      </c>
      <c r="J45" s="32"/>
      <c r="K45" s="34">
        <v>32568</v>
      </c>
      <c r="L45" s="35">
        <f>INDEX('Retail price composition'!$A$26:$GF$39,MATCH(L$20,'Retail price composition'!$A$26:$A$39,0),MATCH($K45,'Retail price composition'!$A$10:$GF$10,0))</f>
        <v>45.572651328759633</v>
      </c>
      <c r="M45" s="36">
        <f>INDEX('Retail price composition'!$A$26:$GF$39,MATCH(M$20,'Retail price composition'!$A$26:$A$39,0)+6,MATCH($K45,'Retail price composition'!$A$10:$GF$10,0))</f>
        <v>39.744295796636017</v>
      </c>
      <c r="O45" s="33">
        <v>2004</v>
      </c>
      <c r="P45" s="35">
        <f>INDEX('8 - Annual NZD per GJ (real)'!$C$12:$AW$34,MATCH(P$19,'8 - Annual NZD per GJ (real)'!$A$12:$A$34,0),MATCH($B51,'8 - Annual NZD per GJ (real)'!$C$10:$AW$10,0))</f>
        <v>40.606051505886398</v>
      </c>
      <c r="Q45" s="35">
        <f>INDEX('8 - Annual NZD per GJ (real)'!$C$12:$AW$34,MATCH(P$19,'8 - Annual NZD per GJ (real)'!$A$12:$A$34,0)+1,MATCH($B51,'8 - Annual NZD per GJ (real)'!$C$10:$AW$10,0))</f>
        <v>17.493999886361198</v>
      </c>
      <c r="R45" s="35">
        <f>INDEX('8 - Annual NZD per GJ (real)'!$C$12:$AW$34,MATCH(R$19,'8 - Annual NZD per GJ (real)'!$A$12:$A$34,0),MATCH($B51,'8 - Annual NZD per GJ (real)'!$C$10:$AW$10,0))</f>
        <v>8.7543047155958398</v>
      </c>
      <c r="S45" s="36">
        <f>INDEX('8 - Annual NZD per GJ (real)'!$C$12:$AW$34,MATCH(S$19,'8 - Annual NZD per GJ (real)'!$A$12:$A$34,0),MATCH($B51,'8 - Annual NZD per GJ (real)'!$C$10:$AW$10,0))</f>
        <v>6.5801128550389096</v>
      </c>
    </row>
    <row r="46" spans="2:19" x14ac:dyDescent="0.3">
      <c r="B46" s="33">
        <v>1999</v>
      </c>
      <c r="C46" s="35" t="e">
        <f>INDEX('6 - Annual c per unit (real)'!$C$12:$AW$46,MATCH(C$20,'6 - Annual c per unit (real)'!$A$12:$A$46,0),MATCH($B46,'6 - Annual c per unit (real)'!$C$10:$AW$10,0))</f>
        <v>#N/A</v>
      </c>
      <c r="D46" s="35">
        <f>INDEX('6 - Annual c per unit (real)'!$C$12:$AW$46,MATCH(D$20,'6 - Annual c per unit (real)'!$A$12:$A$46,0),MATCH($B46,'6 - Annual c per unit (real)'!$C$10:$AW$10,0))</f>
        <v>169.21911604285501</v>
      </c>
      <c r="E46" s="35">
        <f>INDEX('6 - Annual c per unit (real)'!$C$12:$AW$46,MATCH(E$20,'6 - Annual c per unit (real)'!$A$12:$A$46,0),MATCH($B46,'6 - Annual c per unit (real)'!$C$10:$AW$10,0))</f>
        <v>160.244554495345</v>
      </c>
      <c r="F46" s="35"/>
      <c r="G46" s="35" t="e">
        <f>INDEX('6 - Annual c per unit (real)'!$C$12:$AW$46,MATCH(G$20,'6 - Annual c per unit (real)'!$A$12:$A$46,0),MATCH($B46,'6 - Annual c per unit (real)'!$C$10:$AW$10,0))</f>
        <v>#N/A</v>
      </c>
      <c r="H46" s="35">
        <f>INDEX('6 - Annual c per unit (real)'!$C$12:$AW$46,MATCH(H$19,'6 - Annual c per unit (real)'!$A$12:$A$46,0),MATCH($B46,'6 - Annual c per unit (real)'!$C$10:$AW$10,0))</f>
        <v>93.883362598478996</v>
      </c>
      <c r="I46" s="36">
        <f>INDEX('6 - Annual c per unit (real)'!$C$12:$AW$46,MATCH(I$19,'6 - Annual c per unit (real)'!$A$12:$A$46,0),MATCH($B46,'6 - Annual c per unit (real)'!$C$10:$AW$10,0))</f>
        <v>88.866414959646704</v>
      </c>
      <c r="J46" s="32"/>
      <c r="K46" s="34">
        <v>32660</v>
      </c>
      <c r="L46" s="35">
        <f>INDEX('Retail price composition'!$A$26:$GF$39,MATCH(L$20,'Retail price composition'!$A$26:$A$39,0),MATCH($K46,'Retail price composition'!$A$10:$GF$10,0))</f>
        <v>39.882749476338695</v>
      </c>
      <c r="M46" s="36">
        <f>INDEX('Retail price composition'!$A$26:$GF$39,MATCH(M$20,'Retail price composition'!$A$26:$A$39,0)+6,MATCH($K46,'Retail price composition'!$A$10:$GF$10,0))</f>
        <v>32.082466708891673</v>
      </c>
      <c r="O46" s="33">
        <v>2005</v>
      </c>
      <c r="P46" s="35">
        <f>INDEX('8 - Annual NZD per GJ (real)'!$C$12:$AW$34,MATCH(P$19,'8 - Annual NZD per GJ (real)'!$A$12:$A$34,0),MATCH($B52,'8 - Annual NZD per GJ (real)'!$C$10:$AW$10,0))</f>
        <v>45.541544617834603</v>
      </c>
      <c r="Q46" s="35">
        <f>INDEX('8 - Annual NZD per GJ (real)'!$C$12:$AW$34,MATCH(P$19,'8 - Annual NZD per GJ (real)'!$A$12:$A$34,0)+1,MATCH($B52,'8 - Annual NZD per GJ (real)'!$C$10:$AW$10,0))</f>
        <v>20.5582373042493</v>
      </c>
      <c r="R46" s="35">
        <f>INDEX('8 - Annual NZD per GJ (real)'!$C$12:$AW$34,MATCH(R$19,'8 - Annual NZD per GJ (real)'!$A$12:$A$34,0),MATCH($B52,'8 - Annual NZD per GJ (real)'!$C$10:$AW$10,0))</f>
        <v>12.282562183102099</v>
      </c>
      <c r="S46" s="36">
        <f>INDEX('8 - Annual NZD per GJ (real)'!$C$12:$AW$34,MATCH(S$19,'8 - Annual NZD per GJ (real)'!$A$12:$A$34,0),MATCH($B52,'8 - Annual NZD per GJ (real)'!$C$10:$AW$10,0))</f>
        <v>6.4198470637892804</v>
      </c>
    </row>
    <row r="47" spans="2:19" x14ac:dyDescent="0.3">
      <c r="B47" s="33">
        <v>2000</v>
      </c>
      <c r="C47" s="35" t="e">
        <f>INDEX('6 - Annual c per unit (real)'!$C$12:$AW$46,MATCH(C$20,'6 - Annual c per unit (real)'!$A$12:$A$46,0),MATCH($B47,'6 - Annual c per unit (real)'!$C$10:$AW$10,0))</f>
        <v>#N/A</v>
      </c>
      <c r="D47" s="35">
        <f>INDEX('6 - Annual c per unit (real)'!$C$12:$AW$46,MATCH(D$20,'6 - Annual c per unit (real)'!$A$12:$A$46,0),MATCH($B47,'6 - Annual c per unit (real)'!$C$10:$AW$10,0))</f>
        <v>203.41519901541801</v>
      </c>
      <c r="E47" s="35">
        <f>INDEX('6 - Annual c per unit (real)'!$C$12:$AW$46,MATCH(E$20,'6 - Annual c per unit (real)'!$A$12:$A$46,0),MATCH($B47,'6 - Annual c per unit (real)'!$C$10:$AW$10,0))</f>
        <v>195.950807810828</v>
      </c>
      <c r="F47" s="35"/>
      <c r="G47" s="35" t="e">
        <f>INDEX('6 - Annual c per unit (real)'!$C$12:$AW$46,MATCH(G$20,'6 - Annual c per unit (real)'!$A$12:$A$46,0),MATCH($B47,'6 - Annual c per unit (real)'!$C$10:$AW$10,0))</f>
        <v>#N/A</v>
      </c>
      <c r="H47" s="35">
        <f>INDEX('6 - Annual c per unit (real)'!$C$12:$AW$46,MATCH(H$19,'6 - Annual c per unit (real)'!$A$12:$A$46,0),MATCH($B47,'6 - Annual c per unit (real)'!$C$10:$AW$10,0))</f>
        <v>133.34242218194399</v>
      </c>
      <c r="I47" s="36">
        <f>INDEX('6 - Annual c per unit (real)'!$C$12:$AW$46,MATCH(I$19,'6 - Annual c per unit (real)'!$A$12:$A$46,0),MATCH($B47,'6 - Annual c per unit (real)'!$C$10:$AW$10,0))</f>
        <v>120.140411011984</v>
      </c>
      <c r="J47" s="32"/>
      <c r="K47" s="34">
        <v>32752</v>
      </c>
      <c r="L47" s="35">
        <f>INDEX('Retail price composition'!$A$26:$GF$39,MATCH(L$20,'Retail price composition'!$A$26:$A$39,0),MATCH($K47,'Retail price composition'!$A$10:$GF$10,0))</f>
        <v>38.534559527571282</v>
      </c>
      <c r="M47" s="36">
        <f>INDEX('Retail price composition'!$A$26:$GF$39,MATCH(M$20,'Retail price composition'!$A$26:$A$39,0)+6,MATCH($K47,'Retail price composition'!$A$10:$GF$10,0))</f>
        <v>43.252475054673134</v>
      </c>
      <c r="O47" s="33">
        <v>2006</v>
      </c>
      <c r="P47" s="35">
        <f>INDEX('8 - Annual NZD per GJ (real)'!$C$12:$AW$34,MATCH(P$19,'8 - Annual NZD per GJ (real)'!$A$12:$A$34,0),MATCH($B53,'8 - Annual NZD per GJ (real)'!$C$10:$AW$10,0))</f>
        <v>44.088185064890403</v>
      </c>
      <c r="Q47" s="35">
        <f>INDEX('8 - Annual NZD per GJ (real)'!$C$12:$AW$34,MATCH(P$19,'8 - Annual NZD per GJ (real)'!$A$12:$A$34,0)+1,MATCH($B53,'8 - Annual NZD per GJ (real)'!$C$10:$AW$10,0))</f>
        <v>23.915005584461898</v>
      </c>
      <c r="R47" s="35">
        <f>INDEX('8 - Annual NZD per GJ (real)'!$C$12:$AW$34,MATCH(R$19,'8 - Annual NZD per GJ (real)'!$A$12:$A$34,0),MATCH($B53,'8 - Annual NZD per GJ (real)'!$C$10:$AW$10,0))</f>
        <v>13.160354233735401</v>
      </c>
      <c r="S47" s="36">
        <f>INDEX('8 - Annual NZD per GJ (real)'!$C$12:$AW$34,MATCH(S$19,'8 - Annual NZD per GJ (real)'!$A$12:$A$34,0),MATCH($B53,'8 - Annual NZD per GJ (real)'!$C$10:$AW$10,0))</f>
        <v>7.6142498905066498</v>
      </c>
    </row>
    <row r="48" spans="2:19" x14ac:dyDescent="0.3">
      <c r="B48" s="33">
        <v>2001</v>
      </c>
      <c r="C48" s="35" t="e">
        <f>INDEX('6 - Annual c per unit (real)'!$C$12:$AW$46,MATCH(C$20,'6 - Annual c per unit (real)'!$A$12:$A$46,0),MATCH($B48,'6 - Annual c per unit (real)'!$C$10:$AW$10,0))</f>
        <v>#N/A</v>
      </c>
      <c r="D48" s="35">
        <f>INDEX('6 - Annual c per unit (real)'!$C$12:$AW$46,MATCH(D$20,'6 - Annual c per unit (real)'!$A$12:$A$46,0),MATCH($B48,'6 - Annual c per unit (real)'!$C$10:$AW$10,0))</f>
        <v>195.08113299488099</v>
      </c>
      <c r="E48" s="35">
        <f>INDEX('6 - Annual c per unit (real)'!$C$12:$AW$46,MATCH(E$20,'6 - Annual c per unit (real)'!$A$12:$A$46,0),MATCH($B48,'6 - Annual c per unit (real)'!$C$10:$AW$10,0))</f>
        <v>186.32013799125099</v>
      </c>
      <c r="F48" s="35"/>
      <c r="G48" s="35" t="e">
        <f>INDEX('6 - Annual c per unit (real)'!$C$12:$AW$46,MATCH(G$20,'6 - Annual c per unit (real)'!$A$12:$A$46,0),MATCH($B48,'6 - Annual c per unit (real)'!$C$10:$AW$10,0))</f>
        <v>#N/A</v>
      </c>
      <c r="H48" s="35">
        <f>INDEX('6 - Annual c per unit (real)'!$C$12:$AW$46,MATCH(H$19,'6 - Annual c per unit (real)'!$A$12:$A$46,0),MATCH($B48,'6 - Annual c per unit (real)'!$C$10:$AW$10,0))</f>
        <v>128.26875117373999</v>
      </c>
      <c r="I48" s="36">
        <f>INDEX('6 - Annual c per unit (real)'!$C$12:$AW$46,MATCH(I$19,'6 - Annual c per unit (real)'!$A$12:$A$46,0),MATCH($B48,'6 - Annual c per unit (real)'!$C$10:$AW$10,0))</f>
        <v>113.08622448023</v>
      </c>
      <c r="J48" s="32"/>
      <c r="K48" s="34">
        <v>32843</v>
      </c>
      <c r="L48" s="35">
        <f>INDEX('Retail price composition'!$A$26:$GF$39,MATCH(L$20,'Retail price composition'!$A$26:$A$39,0),MATCH($K48,'Retail price composition'!$A$10:$GF$10,0))</f>
        <v>44.07818195930701</v>
      </c>
      <c r="M48" s="36">
        <f>INDEX('Retail price composition'!$A$26:$GF$39,MATCH(M$20,'Retail price composition'!$A$26:$A$39,0)+6,MATCH($K48,'Retail price composition'!$A$10:$GF$10,0))</f>
        <v>35.334455178039832</v>
      </c>
      <c r="O48" s="33">
        <v>2007</v>
      </c>
      <c r="P48" s="35">
        <f>INDEX('8 - Annual NZD per GJ (real)'!$C$12:$AW$34,MATCH(P$19,'8 - Annual NZD per GJ (real)'!$A$12:$A$34,0),MATCH($B54,'8 - Annual NZD per GJ (real)'!$C$10:$AW$10,0))</f>
        <v>53.424749713075698</v>
      </c>
      <c r="Q48" s="35">
        <f>INDEX('8 - Annual NZD per GJ (real)'!$C$12:$AW$34,MATCH(P$19,'8 - Annual NZD per GJ (real)'!$A$12:$A$34,0)+1,MATCH($B54,'8 - Annual NZD per GJ (real)'!$C$10:$AW$10,0))</f>
        <v>25.895925755878899</v>
      </c>
      <c r="R48" s="35">
        <f>INDEX('8 - Annual NZD per GJ (real)'!$C$12:$AW$34,MATCH(R$19,'8 - Annual NZD per GJ (real)'!$A$12:$A$34,0),MATCH($B54,'8 - Annual NZD per GJ (real)'!$C$10:$AW$10,0))</f>
        <v>13.7410311375926</v>
      </c>
      <c r="S48" s="36">
        <f>INDEX('8 - Annual NZD per GJ (real)'!$C$12:$AW$34,MATCH(S$19,'8 - Annual NZD per GJ (real)'!$A$12:$A$34,0),MATCH($B54,'8 - Annual NZD per GJ (real)'!$C$10:$AW$10,0))</f>
        <v>8.4505193463733601</v>
      </c>
    </row>
    <row r="49" spans="2:19" x14ac:dyDescent="0.3">
      <c r="B49" s="33">
        <v>2002</v>
      </c>
      <c r="C49" s="35" t="e">
        <f>INDEX('6 - Annual c per unit (real)'!$C$12:$AW$46,MATCH(C$20,'6 - Annual c per unit (real)'!$A$12:$A$46,0),MATCH($B49,'6 - Annual c per unit (real)'!$C$10:$AW$10,0))</f>
        <v>#N/A</v>
      </c>
      <c r="D49" s="35">
        <f>INDEX('6 - Annual c per unit (real)'!$C$12:$AW$46,MATCH(D$20,'6 - Annual c per unit (real)'!$A$12:$A$46,0),MATCH($B49,'6 - Annual c per unit (real)'!$C$10:$AW$10,0))</f>
        <v>187.38873155683899</v>
      </c>
      <c r="E49" s="35">
        <f>INDEX('6 - Annual c per unit (real)'!$C$12:$AW$46,MATCH(E$20,'6 - Annual c per unit (real)'!$A$12:$A$46,0),MATCH($B49,'6 - Annual c per unit (real)'!$C$10:$AW$10,0))</f>
        <v>178.562861675883</v>
      </c>
      <c r="F49" s="35"/>
      <c r="G49" s="35" t="e">
        <f>INDEX('6 - Annual c per unit (real)'!$C$12:$AW$46,MATCH(G$20,'6 - Annual c per unit (real)'!$A$12:$A$46,0),MATCH($B49,'6 - Annual c per unit (real)'!$C$10:$AW$10,0))</f>
        <v>#N/A</v>
      </c>
      <c r="H49" s="35">
        <f>INDEX('6 - Annual c per unit (real)'!$C$12:$AW$46,MATCH(H$19,'6 - Annual c per unit (real)'!$A$12:$A$46,0),MATCH($B49,'6 - Annual c per unit (real)'!$C$10:$AW$10,0))</f>
        <v>111.55245931120299</v>
      </c>
      <c r="I49" s="36">
        <f>INDEX('6 - Annual c per unit (real)'!$C$12:$AW$46,MATCH(I$19,'6 - Annual c per unit (real)'!$A$12:$A$46,0),MATCH($B49,'6 - Annual c per unit (real)'!$C$10:$AW$10,0))</f>
        <v>104.015552124298</v>
      </c>
      <c r="J49" s="32"/>
      <c r="K49" s="34">
        <v>32933</v>
      </c>
      <c r="L49" s="35">
        <f>INDEX('Retail price composition'!$A$26:$GF$39,MATCH(L$20,'Retail price composition'!$A$26:$A$39,0),MATCH($K49,'Retail price composition'!$A$10:$GF$10,0))</f>
        <v>42.092803605543736</v>
      </c>
      <c r="M49" s="36">
        <f>INDEX('Retail price composition'!$A$26:$GF$39,MATCH(M$20,'Retail price composition'!$A$26:$A$39,0)+6,MATCH($K49,'Retail price composition'!$A$10:$GF$10,0))</f>
        <v>33.537467454082801</v>
      </c>
      <c r="O49" s="33">
        <v>2008</v>
      </c>
      <c r="P49" s="35">
        <f>INDEX('8 - Annual NZD per GJ (real)'!$C$12:$AW$34,MATCH(P$19,'8 - Annual NZD per GJ (real)'!$A$12:$A$34,0),MATCH($B55,'8 - Annual NZD per GJ (real)'!$C$10:$AW$10,0))</f>
        <v>58.395547925407101</v>
      </c>
      <c r="Q49" s="35">
        <f>INDEX('8 - Annual NZD per GJ (real)'!$C$12:$AW$34,MATCH(P$19,'8 - Annual NZD per GJ (real)'!$A$12:$A$34,0)+1,MATCH($B55,'8 - Annual NZD per GJ (real)'!$C$10:$AW$10,0))</f>
        <v>24.2462899375418</v>
      </c>
      <c r="R49" s="35">
        <f>INDEX('8 - Annual NZD per GJ (real)'!$C$12:$AW$34,MATCH(R$19,'8 - Annual NZD per GJ (real)'!$A$12:$A$34,0),MATCH($B55,'8 - Annual NZD per GJ (real)'!$C$10:$AW$10,0))</f>
        <v>12.0582988895542</v>
      </c>
      <c r="S49" s="36">
        <f>INDEX('8 - Annual NZD per GJ (real)'!$C$12:$AW$34,MATCH(S$19,'8 - Annual NZD per GJ (real)'!$A$12:$A$34,0),MATCH($B55,'8 - Annual NZD per GJ (real)'!$C$10:$AW$10,0))</f>
        <v>7.6862018604784703</v>
      </c>
    </row>
    <row r="50" spans="2:19" x14ac:dyDescent="0.3">
      <c r="B50" s="33">
        <v>2003</v>
      </c>
      <c r="C50" s="35" t="e">
        <f>INDEX('6 - Annual c per unit (real)'!$C$12:$AW$46,MATCH(C$20,'6 - Annual c per unit (real)'!$A$12:$A$46,0),MATCH($B50,'6 - Annual c per unit (real)'!$C$10:$AW$10,0))</f>
        <v>#N/A</v>
      </c>
      <c r="D50" s="35">
        <f>INDEX('6 - Annual c per unit (real)'!$C$12:$AW$46,MATCH(D$20,'6 - Annual c per unit (real)'!$A$12:$A$46,0),MATCH($B50,'6 - Annual c per unit (real)'!$C$10:$AW$10,0))</f>
        <v>188.48999612134801</v>
      </c>
      <c r="E50" s="35">
        <f>INDEX('6 - Annual c per unit (real)'!$C$12:$AW$46,MATCH(E$20,'6 - Annual c per unit (real)'!$A$12:$A$46,0),MATCH($B50,'6 - Annual c per unit (real)'!$C$10:$AW$10,0))</f>
        <v>179.222228047622</v>
      </c>
      <c r="F50" s="35"/>
      <c r="G50" s="35" t="e">
        <f>INDEX('6 - Annual c per unit (real)'!$C$12:$AW$46,MATCH(G$20,'6 - Annual c per unit (real)'!$A$12:$A$46,0),MATCH($B50,'6 - Annual c per unit (real)'!$C$10:$AW$10,0))</f>
        <v>#N/A</v>
      </c>
      <c r="H50" s="35">
        <f>INDEX('6 - Annual c per unit (real)'!$C$12:$AW$46,MATCH(H$19,'6 - Annual c per unit (real)'!$A$12:$A$46,0),MATCH($B50,'6 - Annual c per unit (real)'!$C$10:$AW$10,0))</f>
        <v>106.042619365251</v>
      </c>
      <c r="I50" s="36">
        <f>INDEX('6 - Annual c per unit (real)'!$C$12:$AW$46,MATCH(I$19,'6 - Annual c per unit (real)'!$A$12:$A$46,0),MATCH($B50,'6 - Annual c per unit (real)'!$C$10:$AW$10,0))</f>
        <v>103.730073105359</v>
      </c>
      <c r="J50" s="32"/>
      <c r="K50" s="34">
        <v>33025</v>
      </c>
      <c r="L50" s="35">
        <f>INDEX('Retail price composition'!$A$26:$GF$39,MATCH(L$20,'Retail price composition'!$A$26:$A$39,0),MATCH($K50,'Retail price composition'!$A$10:$GF$10,0))</f>
        <v>32.819429274281397</v>
      </c>
      <c r="M50" s="36">
        <f>INDEX('Retail price composition'!$A$26:$GF$39,MATCH(M$20,'Retail price composition'!$A$26:$A$39,0)+6,MATCH($K50,'Retail price composition'!$A$10:$GF$10,0))</f>
        <v>37.86778047250651</v>
      </c>
      <c r="O50" s="33">
        <v>2009</v>
      </c>
      <c r="P50" s="35">
        <f>INDEX('8 - Annual NZD per GJ (real)'!$C$12:$AW$34,MATCH(P$19,'8 - Annual NZD per GJ (real)'!$A$12:$A$34,0),MATCH($B56,'8 - Annual NZD per GJ (real)'!$C$10:$AW$10,0))</f>
        <v>46.874330877685203</v>
      </c>
      <c r="Q50" s="35">
        <f>INDEX('8 - Annual NZD per GJ (real)'!$C$12:$AW$34,MATCH(P$19,'8 - Annual NZD per GJ (real)'!$A$12:$A$34,0)+1,MATCH($B56,'8 - Annual NZD per GJ (real)'!$C$10:$AW$10,0))</f>
        <v>24.096769050657699</v>
      </c>
      <c r="R50" s="35">
        <f>INDEX('8 - Annual NZD per GJ (real)'!$C$12:$AW$34,MATCH(R$19,'8 - Annual NZD per GJ (real)'!$A$12:$A$34,0),MATCH($B56,'8 - Annual NZD per GJ (real)'!$C$10:$AW$10,0))</f>
        <v>13.540087488647099</v>
      </c>
      <c r="S50" s="36">
        <f>INDEX('8 - Annual NZD per GJ (real)'!$C$12:$AW$34,MATCH(S$19,'8 - Annual NZD per GJ (real)'!$A$12:$A$34,0),MATCH($B56,'8 - Annual NZD per GJ (real)'!$C$10:$AW$10,0))</f>
        <v>10.203512792880201</v>
      </c>
    </row>
    <row r="51" spans="2:19" x14ac:dyDescent="0.3">
      <c r="B51" s="33">
        <v>2004</v>
      </c>
      <c r="C51" s="35" t="e">
        <f>INDEX('6 - Annual c per unit (real)'!$C$12:$AW$46,MATCH(C$20,'6 - Annual c per unit (real)'!$A$12:$A$46,0),MATCH($B51,'6 - Annual c per unit (real)'!$C$10:$AW$10,0))</f>
        <v>#N/A</v>
      </c>
      <c r="D51" s="35">
        <f>INDEX('6 - Annual c per unit (real)'!$C$12:$AW$46,MATCH(D$20,'6 - Annual c per unit (real)'!$A$12:$A$46,0),MATCH($B51,'6 - Annual c per unit (real)'!$C$10:$AW$10,0))</f>
        <v>203.59927436108001</v>
      </c>
      <c r="E51" s="35">
        <f>INDEX('6 - Annual c per unit (real)'!$C$12:$AW$46,MATCH(E$20,'6 - Annual c per unit (real)'!$A$12:$A$46,0),MATCH($B51,'6 - Annual c per unit (real)'!$C$10:$AW$10,0))</f>
        <v>194.224994652417</v>
      </c>
      <c r="F51" s="35"/>
      <c r="G51" s="35" t="e">
        <f>INDEX('6 - Annual c per unit (real)'!$C$12:$AW$46,MATCH(G$20,'6 - Annual c per unit (real)'!$A$12:$A$46,0),MATCH($B51,'6 - Annual c per unit (real)'!$C$10:$AW$10,0))</f>
        <v>#N/A</v>
      </c>
      <c r="H51" s="35">
        <f>INDEX('6 - Annual c per unit (real)'!$C$12:$AW$46,MATCH(H$19,'6 - Annual c per unit (real)'!$A$12:$A$46,0),MATCH($B51,'6 - Annual c per unit (real)'!$C$10:$AW$10,0))</f>
        <v>121.75515775298</v>
      </c>
      <c r="I51" s="36">
        <f>INDEX('6 - Annual c per unit (real)'!$C$12:$AW$46,MATCH(I$19,'6 - Annual c per unit (real)'!$A$12:$A$46,0),MATCH($B51,'6 - Annual c per unit (real)'!$C$10:$AW$10,0))</f>
        <v>119.302487335048</v>
      </c>
      <c r="J51" s="32"/>
      <c r="K51" s="34">
        <v>33117</v>
      </c>
      <c r="L51" s="35">
        <f>INDEX('Retail price composition'!$A$26:$GF$39,MATCH(L$20,'Retail price composition'!$A$26:$A$39,0),MATCH($K51,'Retail price composition'!$A$10:$GF$10,0))</f>
        <v>42.645802420521775</v>
      </c>
      <c r="M51" s="36">
        <f>INDEX('Retail price composition'!$A$26:$GF$39,MATCH(M$20,'Retail price composition'!$A$26:$A$39,0)+6,MATCH($K51,'Retail price composition'!$A$10:$GF$10,0))</f>
        <v>64.65685384663405</v>
      </c>
      <c r="O51" s="33">
        <v>2010</v>
      </c>
      <c r="P51" s="35">
        <f>INDEX('8 - Annual NZD per GJ (real)'!$C$12:$AW$34,MATCH(P$19,'8 - Annual NZD per GJ (real)'!$A$12:$A$34,0),MATCH($B57,'8 - Annual NZD per GJ (real)'!$C$10:$AW$10,0))</f>
        <v>46.721212220367399</v>
      </c>
      <c r="Q51" s="35">
        <f>INDEX('8 - Annual NZD per GJ (real)'!$C$12:$AW$34,MATCH(P$19,'8 - Annual NZD per GJ (real)'!$A$12:$A$34,0)+1,MATCH($B57,'8 - Annual NZD per GJ (real)'!$C$10:$AW$10,0))</f>
        <v>22.672827354925101</v>
      </c>
      <c r="R51" s="35">
        <f>INDEX('8 - Annual NZD per GJ (real)'!$C$12:$AW$34,MATCH(R$19,'8 - Annual NZD per GJ (real)'!$A$12:$A$34,0),MATCH($B57,'8 - Annual NZD per GJ (real)'!$C$10:$AW$10,0))</f>
        <v>11.5395201815774</v>
      </c>
      <c r="S51" s="36">
        <f>INDEX('8 - Annual NZD per GJ (real)'!$C$12:$AW$34,MATCH(S$19,'8 - Annual NZD per GJ (real)'!$A$12:$A$34,0),MATCH($B57,'8 - Annual NZD per GJ (real)'!$C$10:$AW$10,0))</f>
        <v>10.2889540666024</v>
      </c>
    </row>
    <row r="52" spans="2:19" x14ac:dyDescent="0.3">
      <c r="B52" s="33">
        <v>2005</v>
      </c>
      <c r="C52" s="35" t="e">
        <f>INDEX('6 - Annual c per unit (real)'!$C$12:$AW$46,MATCH(C$20,'6 - Annual c per unit (real)'!$A$12:$A$46,0),MATCH($B52,'6 - Annual c per unit (real)'!$C$10:$AW$10,0))</f>
        <v>#N/A</v>
      </c>
      <c r="D52" s="35">
        <f>INDEX('6 - Annual c per unit (real)'!$C$12:$AW$46,MATCH(D$20,'6 - Annual c per unit (real)'!$A$12:$A$46,0),MATCH($B52,'6 - Annual c per unit (real)'!$C$10:$AW$10,0))</f>
        <v>222.55631660243799</v>
      </c>
      <c r="E52" s="35">
        <f>INDEX('6 - Annual c per unit (real)'!$C$12:$AW$46,MATCH(E$20,'6 - Annual c per unit (real)'!$A$12:$A$46,0),MATCH($B52,'6 - Annual c per unit (real)'!$C$10:$AW$10,0))</f>
        <v>213.722062845501</v>
      </c>
      <c r="F52" s="35"/>
      <c r="G52" s="35" t="e">
        <f>INDEX('6 - Annual c per unit (real)'!$C$12:$AW$46,MATCH(G$20,'6 - Annual c per unit (real)'!$A$12:$A$46,0),MATCH($B52,'6 - Annual c per unit (real)'!$C$10:$AW$10,0))</f>
        <v>#N/A</v>
      </c>
      <c r="H52" s="35">
        <f>INDEX('6 - Annual c per unit (real)'!$C$12:$AW$46,MATCH(H$19,'6 - Annual c per unit (real)'!$A$12:$A$46,0),MATCH($B52,'6 - Annual c per unit (real)'!$C$10:$AW$10,0))</f>
        <v>146.04340268776201</v>
      </c>
      <c r="I52" s="36">
        <f>INDEX('6 - Annual c per unit (real)'!$C$12:$AW$46,MATCH(I$19,'6 - Annual c per unit (real)'!$A$12:$A$46,0),MATCH($B52,'6 - Annual c per unit (real)'!$C$10:$AW$10,0))</f>
        <v>139.16338125643901</v>
      </c>
      <c r="J52" s="32"/>
      <c r="K52" s="34">
        <v>33208</v>
      </c>
      <c r="L52" s="35">
        <f>INDEX('Retail price composition'!$A$26:$GF$39,MATCH(L$20,'Retail price composition'!$A$26:$A$39,0),MATCH($K52,'Retail price composition'!$A$10:$GF$10,0))</f>
        <v>24.978906298576817</v>
      </c>
      <c r="M52" s="36">
        <f>INDEX('Retail price composition'!$A$26:$GF$39,MATCH(M$20,'Retail price composition'!$A$26:$A$39,0)+6,MATCH($K52,'Retail price composition'!$A$10:$GF$10,0))</f>
        <v>32.592489339146141</v>
      </c>
      <c r="O52" s="33">
        <v>2011</v>
      </c>
      <c r="P52" s="35">
        <f>INDEX('8 - Annual NZD per GJ (real)'!$C$12:$AW$34,MATCH(P$19,'8 - Annual NZD per GJ (real)'!$A$12:$A$34,0),MATCH($B58,'8 - Annual NZD per GJ (real)'!$C$10:$AW$10,0))</f>
        <v>49.4003292644054</v>
      </c>
      <c r="Q52" s="35">
        <f>INDEX('8 - Annual NZD per GJ (real)'!$C$12:$AW$34,MATCH(P$19,'8 - Annual NZD per GJ (real)'!$A$12:$A$34,0)+1,MATCH($B58,'8 - Annual NZD per GJ (real)'!$C$10:$AW$10,0))</f>
        <v>23.221430405972399</v>
      </c>
      <c r="R52" s="35">
        <f>INDEX('8 - Annual NZD per GJ (real)'!$C$12:$AW$34,MATCH(R$19,'8 - Annual NZD per GJ (real)'!$A$12:$A$34,0),MATCH($B58,'8 - Annual NZD per GJ (real)'!$C$10:$AW$10,0))</f>
        <v>10.4333552711421</v>
      </c>
      <c r="S52" s="36">
        <f>INDEX('8 - Annual NZD per GJ (real)'!$C$12:$AW$34,MATCH(S$19,'8 - Annual NZD per GJ (real)'!$A$12:$A$34,0),MATCH($B58,'8 - Annual NZD per GJ (real)'!$C$10:$AW$10,0))</f>
        <v>9.6582602131284698</v>
      </c>
    </row>
    <row r="53" spans="2:19" x14ac:dyDescent="0.3">
      <c r="B53" s="33">
        <v>2006</v>
      </c>
      <c r="C53" s="35" t="e">
        <f>INDEX('6 - Annual c per unit (real)'!$C$12:$AW$46,MATCH(C$20,'6 - Annual c per unit (real)'!$A$12:$A$46,0),MATCH($B53,'6 - Annual c per unit (real)'!$C$10:$AW$10,0))</f>
        <v>#N/A</v>
      </c>
      <c r="D53" s="35">
        <f>INDEX('6 - Annual c per unit (real)'!$C$12:$AW$46,MATCH(D$20,'6 - Annual c per unit (real)'!$A$12:$A$46,0),MATCH($B53,'6 - Annual c per unit (real)'!$C$10:$AW$10,0))</f>
        <v>251.960335680637</v>
      </c>
      <c r="E53" s="35">
        <f>INDEX('6 - Annual c per unit (real)'!$C$12:$AW$46,MATCH(E$20,'6 - Annual c per unit (real)'!$A$12:$A$46,0),MATCH($B53,'6 - Annual c per unit (real)'!$C$10:$AW$10,0))</f>
        <v>242.68896855995001</v>
      </c>
      <c r="F53" s="35"/>
      <c r="G53" s="35" t="e">
        <f>INDEX('6 - Annual c per unit (real)'!$C$12:$AW$46,MATCH(G$20,'6 - Annual c per unit (real)'!$A$12:$A$46,0),MATCH($B53,'6 - Annual c per unit (real)'!$C$10:$AW$10,0))</f>
        <v>#N/A</v>
      </c>
      <c r="H53" s="35">
        <f>INDEX('6 - Annual c per unit (real)'!$C$12:$AW$46,MATCH(H$19,'6 - Annual c per unit (real)'!$A$12:$A$46,0),MATCH($B53,'6 - Annual c per unit (real)'!$C$10:$AW$10,0))</f>
        <v>177.131675072435</v>
      </c>
      <c r="I53" s="36">
        <f>INDEX('6 - Annual c per unit (real)'!$C$12:$AW$46,MATCH(I$19,'6 - Annual c per unit (real)'!$A$12:$A$46,0),MATCH($B53,'6 - Annual c per unit (real)'!$C$10:$AW$10,0))</f>
        <v>158.77048788245301</v>
      </c>
      <c r="J53" s="32"/>
      <c r="K53" s="34">
        <v>33298</v>
      </c>
      <c r="L53" s="35">
        <f>INDEX('Retail price composition'!$A$26:$GF$39,MATCH(L$20,'Retail price composition'!$A$26:$A$39,0),MATCH($K53,'Retail price composition'!$A$10:$GF$10,0))</f>
        <v>33.469288805471081</v>
      </c>
      <c r="M53" s="36">
        <f>INDEX('Retail price composition'!$A$26:$GF$39,MATCH(M$20,'Retail price composition'!$A$26:$A$39,0)+6,MATCH($K53,'Retail price composition'!$A$10:$GF$10,0))</f>
        <v>27.603752882165029</v>
      </c>
      <c r="O53" s="33">
        <v>2012</v>
      </c>
      <c r="P53" s="35">
        <f>INDEX('8 - Annual NZD per GJ (real)'!$C$12:$AW$34,MATCH(P$19,'8 - Annual NZD per GJ (real)'!$A$12:$A$34,0),MATCH($B59,'8 - Annual NZD per GJ (real)'!$C$10:$AW$10,0))</f>
        <v>49.5052473711836</v>
      </c>
      <c r="Q53" s="35">
        <f>INDEX('8 - Annual NZD per GJ (real)'!$C$12:$AW$34,MATCH(P$19,'8 - Annual NZD per GJ (real)'!$A$12:$A$34,0)+1,MATCH($B59,'8 - Annual NZD per GJ (real)'!$C$10:$AW$10,0))</f>
        <v>21.474555777748101</v>
      </c>
      <c r="R53" s="35">
        <f>INDEX('8 - Annual NZD per GJ (real)'!$C$12:$AW$34,MATCH(R$19,'8 - Annual NZD per GJ (real)'!$A$12:$A$34,0),MATCH($B59,'8 - Annual NZD per GJ (real)'!$C$10:$AW$10,0))</f>
        <v>10.6302857291668</v>
      </c>
      <c r="S53" s="36">
        <f>INDEX('8 - Annual NZD per GJ (real)'!$C$12:$AW$34,MATCH(S$19,'8 - Annual NZD per GJ (real)'!$A$12:$A$34,0),MATCH($B59,'8 - Annual NZD per GJ (real)'!$C$10:$AW$10,0))</f>
        <v>8.9785202836315001</v>
      </c>
    </row>
    <row r="54" spans="2:19" x14ac:dyDescent="0.3">
      <c r="B54" s="33">
        <v>2007</v>
      </c>
      <c r="C54" s="35" t="e">
        <f>INDEX('6 - Annual c per unit (real)'!$C$12:$AW$46,MATCH(C$20,'6 - Annual c per unit (real)'!$A$12:$A$46,0),MATCH($B54,'6 - Annual c per unit (real)'!$C$10:$AW$10,0))</f>
        <v>#N/A</v>
      </c>
      <c r="D54" s="35">
        <f>INDEX('6 - Annual c per unit (real)'!$C$12:$AW$46,MATCH(D$20,'6 - Annual c per unit (real)'!$A$12:$A$46,0),MATCH($B54,'6 - Annual c per unit (real)'!$C$10:$AW$10,0))</f>
        <v>245.30039249094301</v>
      </c>
      <c r="E54" s="35">
        <f>INDEX('6 - Annual c per unit (real)'!$C$12:$AW$46,MATCH(E$20,'6 - Annual c per unit (real)'!$A$12:$A$46,0),MATCH($B54,'6 - Annual c per unit (real)'!$C$10:$AW$10,0))</f>
        <v>236.31471667214601</v>
      </c>
      <c r="F54" s="35"/>
      <c r="G54" s="35" t="e">
        <f>INDEX('6 - Annual c per unit (real)'!$C$12:$AW$46,MATCH(G$20,'6 - Annual c per unit (real)'!$A$12:$A$46,0),MATCH($B54,'6 - Annual c per unit (real)'!$C$10:$AW$10,0))</f>
        <v>#N/A</v>
      </c>
      <c r="H54" s="35">
        <f>INDEX('6 - Annual c per unit (real)'!$C$12:$AW$46,MATCH(H$19,'6 - Annual c per unit (real)'!$A$12:$A$46,0),MATCH($B54,'6 - Annual c per unit (real)'!$C$10:$AW$10,0))</f>
        <v>160.44279565384301</v>
      </c>
      <c r="I54" s="36">
        <f>INDEX('6 - Annual c per unit (real)'!$C$12:$AW$46,MATCH(I$19,'6 - Annual c per unit (real)'!$A$12:$A$46,0),MATCH($B54,'6 - Annual c per unit (real)'!$C$10:$AW$10,0))</f>
        <v>146.03847859402501</v>
      </c>
      <c r="J54" s="32"/>
      <c r="K54" s="34">
        <v>33390</v>
      </c>
      <c r="L54" s="35">
        <f>INDEX('Retail price composition'!$A$26:$GF$39,MATCH(L$20,'Retail price composition'!$A$26:$A$39,0),MATCH($K54,'Retail price composition'!$A$10:$GF$10,0))</f>
        <v>40.455301982531452</v>
      </c>
      <c r="M54" s="36">
        <f>INDEX('Retail price composition'!$A$26:$GF$39,MATCH(M$20,'Retail price composition'!$A$26:$A$39,0)+6,MATCH($K54,'Retail price composition'!$A$10:$GF$10,0))</f>
        <v>23.346786474315987</v>
      </c>
      <c r="O54" s="33">
        <v>2013</v>
      </c>
      <c r="P54" s="35">
        <f>INDEX('8 - Annual NZD per GJ (real)'!$C$12:$AW$34,MATCH(P$19,'8 - Annual NZD per GJ (real)'!$A$12:$A$34,0),MATCH($B60,'8 - Annual NZD per GJ (real)'!$C$10:$AW$10,0))</f>
        <v>50.153518937084797</v>
      </c>
      <c r="Q54" s="35">
        <f>INDEX('8 - Annual NZD per GJ (real)'!$C$12:$AW$34,MATCH(P$19,'8 - Annual NZD per GJ (real)'!$A$12:$A$34,0)+1,MATCH($B60,'8 - Annual NZD per GJ (real)'!$C$10:$AW$10,0))</f>
        <v>23.554783430842299</v>
      </c>
      <c r="R54" s="35">
        <f>INDEX('8 - Annual NZD per GJ (real)'!$C$12:$AW$34,MATCH(R$19,'8 - Annual NZD per GJ (real)'!$A$12:$A$34,0),MATCH($B60,'8 - Annual NZD per GJ (real)'!$C$10:$AW$10,0))</f>
        <v>10.736115483671499</v>
      </c>
      <c r="S54" s="36">
        <f>INDEX('8 - Annual NZD per GJ (real)'!$C$12:$AW$34,MATCH(S$19,'8 - Annual NZD per GJ (real)'!$A$12:$A$34,0),MATCH($B60,'8 - Annual NZD per GJ (real)'!$C$10:$AW$10,0))</f>
        <v>9.3785311661558701</v>
      </c>
    </row>
    <row r="55" spans="2:19" x14ac:dyDescent="0.3">
      <c r="B55" s="33">
        <v>2008</v>
      </c>
      <c r="C55" s="35" t="e">
        <f>INDEX('6 - Annual c per unit (real)'!$C$12:$AW$46,MATCH(C$20,'6 - Annual c per unit (real)'!$A$12:$A$46,0),MATCH($B55,'6 - Annual c per unit (real)'!$C$10:$AW$10,0))</f>
        <v>#N/A</v>
      </c>
      <c r="D55" s="35">
        <f>INDEX('6 - Annual c per unit (real)'!$C$12:$AW$46,MATCH(D$20,'6 - Annual c per unit (real)'!$A$12:$A$46,0),MATCH($B55,'6 - Annual c per unit (real)'!$C$10:$AW$10,0))</f>
        <v>274.50068658286199</v>
      </c>
      <c r="E55" s="35">
        <f>INDEX('6 - Annual c per unit (real)'!$C$12:$AW$46,MATCH(E$20,'6 - Annual c per unit (real)'!$A$12:$A$46,0),MATCH($B55,'6 - Annual c per unit (real)'!$C$10:$AW$10,0))</f>
        <v>266.04031280285102</v>
      </c>
      <c r="F55" s="35"/>
      <c r="G55" s="35" t="e">
        <f>INDEX('6 - Annual c per unit (real)'!$C$12:$AW$46,MATCH(G$20,'6 - Annual c per unit (real)'!$A$12:$A$46,0),MATCH($B55,'6 - Annual c per unit (real)'!$C$10:$AW$10,0))</f>
        <v>#N/A</v>
      </c>
      <c r="H55" s="35">
        <f>INDEX('6 - Annual c per unit (real)'!$C$12:$AW$46,MATCH(H$19,'6 - Annual c per unit (real)'!$A$12:$A$46,0),MATCH($B55,'6 - Annual c per unit (real)'!$C$10:$AW$10,0))</f>
        <v>213.29967948410101</v>
      </c>
      <c r="I55" s="36">
        <f>INDEX('6 - Annual c per unit (real)'!$C$12:$AW$46,MATCH(I$19,'6 - Annual c per unit (real)'!$A$12:$A$46,0),MATCH($B55,'6 - Annual c per unit (real)'!$C$10:$AW$10,0))</f>
        <v>186.14437979577201</v>
      </c>
      <c r="J55" s="32"/>
      <c r="K55" s="34">
        <v>33482</v>
      </c>
      <c r="L55" s="35">
        <f>INDEX('Retail price composition'!$A$26:$GF$39,MATCH(L$20,'Retail price composition'!$A$26:$A$39,0),MATCH($K55,'Retail price composition'!$A$10:$GF$10,0))</f>
        <v>37.188120611162461</v>
      </c>
      <c r="M55" s="36">
        <f>INDEX('Retail price composition'!$A$26:$GF$39,MATCH(M$20,'Retail price composition'!$A$26:$A$39,0)+6,MATCH($K55,'Retail price composition'!$A$10:$GF$10,0))</f>
        <v>35.718246063460271</v>
      </c>
      <c r="O55" s="33">
        <v>2014</v>
      </c>
      <c r="P55" s="35">
        <f>INDEX('8 - Annual NZD per GJ (real)'!$C$12:$AW$34,MATCH(P$19,'8 - Annual NZD per GJ (real)'!$A$12:$A$34,0),MATCH($B61,'8 - Annual NZD per GJ (real)'!$C$10:$AW$10,0))</f>
        <v>48.181705874732401</v>
      </c>
      <c r="Q55" s="35">
        <f>INDEX('8 - Annual NZD per GJ (real)'!$C$12:$AW$34,MATCH(P$19,'8 - Annual NZD per GJ (real)'!$A$12:$A$34,0)+1,MATCH($B61,'8 - Annual NZD per GJ (real)'!$C$10:$AW$10,0))</f>
        <v>20.149031536638599</v>
      </c>
      <c r="R55" s="35">
        <f>INDEX('8 - Annual NZD per GJ (real)'!$C$12:$AW$34,MATCH(R$19,'8 - Annual NZD per GJ (real)'!$A$12:$A$34,0),MATCH($B61,'8 - Annual NZD per GJ (real)'!$C$10:$AW$10,0))</f>
        <v>9.9510441386890101</v>
      </c>
      <c r="S55" s="36">
        <f>INDEX('8 - Annual NZD per GJ (real)'!$C$12:$AW$34,MATCH(S$19,'8 - Annual NZD per GJ (real)'!$A$12:$A$34,0),MATCH($B61,'8 - Annual NZD per GJ (real)'!$C$10:$AW$10,0))</f>
        <v>9.1409514895588995</v>
      </c>
    </row>
    <row r="56" spans="2:19" x14ac:dyDescent="0.3">
      <c r="B56" s="33">
        <v>2009</v>
      </c>
      <c r="C56" s="35" t="e">
        <f>INDEX('6 - Annual c per unit (real)'!$C$12:$AW$46,MATCH(C$20,'6 - Annual c per unit (real)'!$A$12:$A$46,0),MATCH($B56,'6 - Annual c per unit (real)'!$C$10:$AW$10,0))</f>
        <v>#N/A</v>
      </c>
      <c r="D56" s="35">
        <f>INDEX('6 - Annual c per unit (real)'!$C$12:$AW$46,MATCH(D$20,'6 - Annual c per unit (real)'!$A$12:$A$46,0),MATCH($B56,'6 - Annual c per unit (real)'!$C$10:$AW$10,0))</f>
        <v>241.94942336294901</v>
      </c>
      <c r="E56" s="35">
        <f>INDEX('6 - Annual c per unit (real)'!$C$12:$AW$46,MATCH(E$20,'6 - Annual c per unit (real)'!$A$12:$A$46,0),MATCH($B56,'6 - Annual c per unit (real)'!$C$10:$AW$10,0))</f>
        <v>230.99592642742201</v>
      </c>
      <c r="F56" s="35"/>
      <c r="G56" s="35" t="e">
        <f>INDEX('6 - Annual c per unit (real)'!$C$12:$AW$46,MATCH(G$20,'6 - Annual c per unit (real)'!$A$12:$A$46,0),MATCH($B56,'6 - Annual c per unit (real)'!$C$10:$AW$10,0))</f>
        <v>#N/A</v>
      </c>
      <c r="H56" s="35">
        <f>INDEX('6 - Annual c per unit (real)'!$C$12:$AW$46,MATCH(H$19,'6 - Annual c per unit (real)'!$A$12:$A$46,0),MATCH($B56,'6 - Annual c per unit (real)'!$C$10:$AW$10,0))</f>
        <v>146.93124127810901</v>
      </c>
      <c r="I56" s="36">
        <f>INDEX('6 - Annual c per unit (real)'!$C$12:$AW$46,MATCH(I$19,'6 - Annual c per unit (real)'!$A$12:$A$46,0),MATCH($B56,'6 - Annual c per unit (real)'!$C$10:$AW$10,0))</f>
        <v>132.00645848215501</v>
      </c>
      <c r="J56" s="32"/>
      <c r="K56" s="34">
        <v>33573</v>
      </c>
      <c r="L56" s="35">
        <f>INDEX('Retail price composition'!$A$26:$GF$39,MATCH(L$20,'Retail price composition'!$A$26:$A$39,0),MATCH($K56,'Retail price composition'!$A$10:$GF$10,0))</f>
        <v>41.962609758641797</v>
      </c>
      <c r="M56" s="36">
        <f>INDEX('Retail price composition'!$A$26:$GF$39,MATCH(M$20,'Retail price composition'!$A$26:$A$39,0)+6,MATCH($K56,'Retail price composition'!$A$10:$GF$10,0))</f>
        <v>39.897656867874176</v>
      </c>
      <c r="O56" s="33">
        <v>2015</v>
      </c>
      <c r="P56" s="35">
        <f>INDEX('8 - Annual NZD per GJ (real)'!$C$12:$AW$34,MATCH(P$19,'8 - Annual NZD per GJ (real)'!$A$12:$A$34,0),MATCH($B62,'8 - Annual NZD per GJ (real)'!$C$10:$AW$10,0))</f>
        <v>48.159655529355199</v>
      </c>
      <c r="Q56" s="35">
        <f>INDEX('8 - Annual NZD per GJ (real)'!$C$12:$AW$34,MATCH(P$19,'8 - Annual NZD per GJ (real)'!$A$12:$A$34,0)+1,MATCH($B62,'8 - Annual NZD per GJ (real)'!$C$10:$AW$10,0))</f>
        <v>20.354484204086301</v>
      </c>
      <c r="R56" s="35">
        <f>INDEX('8 - Annual NZD per GJ (real)'!$C$12:$AW$34,MATCH(R$19,'8 - Annual NZD per GJ (real)'!$A$12:$A$34,0),MATCH($B62,'8 - Annual NZD per GJ (real)'!$C$10:$AW$10,0))</f>
        <v>9.6224244336445608</v>
      </c>
      <c r="S56" s="36">
        <f>INDEX('8 - Annual NZD per GJ (real)'!$C$12:$AW$34,MATCH(S$19,'8 - Annual NZD per GJ (real)'!$A$12:$A$34,0),MATCH($B62,'8 - Annual NZD per GJ (real)'!$C$10:$AW$10,0))</f>
        <v>8.4604326856952099</v>
      </c>
    </row>
    <row r="57" spans="2:19" x14ac:dyDescent="0.3">
      <c r="B57" s="33">
        <v>2010</v>
      </c>
      <c r="C57" s="35" t="e">
        <f>INDEX('6 - Annual c per unit (real)'!$C$12:$AW$46,MATCH(C$20,'6 - Annual c per unit (real)'!$A$12:$A$46,0),MATCH($B57,'6 - Annual c per unit (real)'!$C$10:$AW$10,0))</f>
        <v>#N/A</v>
      </c>
      <c r="D57" s="35">
        <f>INDEX('6 - Annual c per unit (real)'!$C$12:$AW$46,MATCH(D$20,'6 - Annual c per unit (real)'!$A$12:$A$46,0),MATCH($B57,'6 - Annual c per unit (real)'!$C$10:$AW$10,0))</f>
        <v>261.169404880081</v>
      </c>
      <c r="E57" s="35">
        <f>INDEX('6 - Annual c per unit (real)'!$C$12:$AW$46,MATCH(E$20,'6 - Annual c per unit (real)'!$A$12:$A$46,0),MATCH($B57,'6 - Annual c per unit (real)'!$C$10:$AW$10,0))</f>
        <v>249.026809520163</v>
      </c>
      <c r="F57" s="35"/>
      <c r="G57" s="35" t="e">
        <f>INDEX('6 - Annual c per unit (real)'!$C$12:$AW$46,MATCH(G$20,'6 - Annual c per unit (real)'!$A$12:$A$46,0),MATCH($B57,'6 - Annual c per unit (real)'!$C$10:$AW$10,0))</f>
        <v>#N/A</v>
      </c>
      <c r="H57" s="35">
        <f>INDEX('6 - Annual c per unit (real)'!$C$12:$AW$46,MATCH(H$19,'6 - Annual c per unit (real)'!$A$12:$A$46,0),MATCH($B57,'6 - Annual c per unit (real)'!$C$10:$AW$10,0))</f>
        <v>165.314764694876</v>
      </c>
      <c r="I57" s="36">
        <f>INDEX('6 - Annual c per unit (real)'!$C$12:$AW$46,MATCH(I$19,'6 - Annual c per unit (real)'!$A$12:$A$46,0),MATCH($B57,'6 - Annual c per unit (real)'!$C$10:$AW$10,0))</f>
        <v>141.319997294106</v>
      </c>
      <c r="J57" s="32"/>
      <c r="K57" s="34">
        <v>33664</v>
      </c>
      <c r="L57" s="35">
        <f>INDEX('Retail price composition'!$A$26:$GF$39,MATCH(L$20,'Retail price composition'!$A$26:$A$39,0),MATCH($K57,'Retail price composition'!$A$10:$GF$10,0))</f>
        <v>40.368531359950879</v>
      </c>
      <c r="M57" s="36">
        <f>INDEX('Retail price composition'!$A$26:$GF$39,MATCH(M$20,'Retail price composition'!$A$26:$A$39,0)+6,MATCH($K57,'Retail price composition'!$A$10:$GF$10,0))</f>
        <v>32.011060032162774</v>
      </c>
      <c r="O57" s="33">
        <v>2016</v>
      </c>
      <c r="P57" s="35">
        <f>INDEX('8 - Annual NZD per GJ (real)'!$C$12:$AW$34,MATCH(P$19,'8 - Annual NZD per GJ (real)'!$A$12:$A$34,0),MATCH($B63,'8 - Annual NZD per GJ (real)'!$C$10:$AW$10,0))</f>
        <v>49.862448366735798</v>
      </c>
      <c r="Q57" s="35">
        <f>INDEX('8 - Annual NZD per GJ (real)'!$C$12:$AW$34,MATCH(P$19,'8 - Annual NZD per GJ (real)'!$A$12:$A$34,0)+1,MATCH($B63,'8 - Annual NZD per GJ (real)'!$C$10:$AW$10,0))</f>
        <v>20.9348112575519</v>
      </c>
      <c r="R57" s="35">
        <f>INDEX('8 - Annual NZD per GJ (real)'!$C$12:$AW$34,MATCH(R$19,'8 - Annual NZD per GJ (real)'!$A$12:$A$34,0),MATCH($B63,'8 - Annual NZD per GJ (real)'!$C$10:$AW$10,0))</f>
        <v>8.3280146073873205</v>
      </c>
      <c r="S57" s="36">
        <f>INDEX('8 - Annual NZD per GJ (real)'!$C$12:$AW$34,MATCH(S$19,'8 - Annual NZD per GJ (real)'!$A$12:$A$34,0),MATCH($B63,'8 - Annual NZD per GJ (real)'!$C$10:$AW$10,0))</f>
        <v>7.8586146646650299</v>
      </c>
    </row>
    <row r="58" spans="2:19" x14ac:dyDescent="0.3">
      <c r="B58" s="33">
        <v>2011</v>
      </c>
      <c r="C58" s="35" t="e">
        <f>INDEX('6 - Annual c per unit (real)'!$C$12:$AW$46,MATCH(C$20,'6 - Annual c per unit (real)'!$A$12:$A$46,0),MATCH($B58,'6 - Annual c per unit (real)'!$C$10:$AW$10,0))</f>
        <v>#N/A</v>
      </c>
      <c r="D58" s="35">
        <f>INDEX('6 - Annual c per unit (real)'!$C$12:$AW$46,MATCH(D$20,'6 - Annual c per unit (real)'!$A$12:$A$46,0),MATCH($B58,'6 - Annual c per unit (real)'!$C$10:$AW$10,0))</f>
        <v>291.538045380825</v>
      </c>
      <c r="E58" s="35">
        <f>INDEX('6 - Annual c per unit (real)'!$C$12:$AW$46,MATCH(E$20,'6 - Annual c per unit (real)'!$A$12:$A$46,0),MATCH($B58,'6 - Annual c per unit (real)'!$C$10:$AW$10,0))</f>
        <v>278.67720946051401</v>
      </c>
      <c r="F58" s="35"/>
      <c r="G58" s="35" t="e">
        <f>INDEX('6 - Annual c per unit (real)'!$C$12:$AW$46,MATCH(G$20,'6 - Annual c per unit (real)'!$A$12:$A$46,0),MATCH($B58,'6 - Annual c per unit (real)'!$C$10:$AW$10,0))</f>
        <v>#N/A</v>
      </c>
      <c r="H58" s="35">
        <f>INDEX('6 - Annual c per unit (real)'!$C$12:$AW$46,MATCH(H$19,'6 - Annual c per unit (real)'!$A$12:$A$46,0),MATCH($B58,'6 - Annual c per unit (real)'!$C$10:$AW$10,0))</f>
        <v>201.16167241406399</v>
      </c>
      <c r="I58" s="36">
        <f>INDEX('6 - Annual c per unit (real)'!$C$12:$AW$46,MATCH(I$19,'6 - Annual c per unit (real)'!$A$12:$A$46,0),MATCH($B58,'6 - Annual c per unit (real)'!$C$10:$AW$10,0))</f>
        <v>161.00568089302999</v>
      </c>
      <c r="J58" s="32"/>
      <c r="K58" s="34">
        <v>33756</v>
      </c>
      <c r="L58" s="35">
        <f>INDEX('Retail price composition'!$A$26:$GF$39,MATCH(L$20,'Retail price composition'!$A$26:$A$39,0),MATCH($K58,'Retail price composition'!$A$10:$GF$10,0))</f>
        <v>44.565681520027226</v>
      </c>
      <c r="M58" s="36">
        <f>INDEX('Retail price composition'!$A$26:$GF$39,MATCH(M$20,'Retail price composition'!$A$26:$A$39,0)+6,MATCH($K58,'Retail price composition'!$A$10:$GF$10,0))</f>
        <v>43.088640828927417</v>
      </c>
      <c r="O58" s="33">
        <v>2017</v>
      </c>
      <c r="P58" s="35">
        <f>INDEX('8 - Annual NZD per GJ (real)'!$C$12:$AW$34,MATCH(P$19,'8 - Annual NZD per GJ (real)'!$A$12:$A$34,0),MATCH($B64,'8 - Annual NZD per GJ (real)'!$C$10:$AW$10,0))</f>
        <v>45.314512311740202</v>
      </c>
      <c r="Q58" s="35">
        <f>INDEX('8 - Annual NZD per GJ (real)'!$C$12:$AW$34,MATCH(P$19,'8 - Annual NZD per GJ (real)'!$A$12:$A$34,0)+1,MATCH($B64,'8 - Annual NZD per GJ (real)'!$C$10:$AW$10,0))</f>
        <v>19.791738369304799</v>
      </c>
      <c r="R58" s="35">
        <f>INDEX('8 - Annual NZD per GJ (real)'!$C$12:$AW$34,MATCH(R$19,'8 - Annual NZD per GJ (real)'!$A$12:$A$34,0),MATCH($B64,'8 - Annual NZD per GJ (real)'!$C$10:$AW$10,0))</f>
        <v>9.0977499228298004</v>
      </c>
      <c r="S58" s="36">
        <f>INDEX('8 - Annual NZD per GJ (real)'!$C$12:$AW$34,MATCH(S$19,'8 - Annual NZD per GJ (real)'!$A$12:$A$34,0),MATCH($B64,'8 - Annual NZD per GJ (real)'!$C$10:$AW$10,0))</f>
        <v>8.1186435964292798</v>
      </c>
    </row>
    <row r="59" spans="2:19" x14ac:dyDescent="0.3">
      <c r="B59" s="33">
        <v>2012</v>
      </c>
      <c r="C59" s="35" t="e">
        <f>INDEX('6 - Annual c per unit (real)'!$C$12:$AW$46,MATCH(C$20,'6 - Annual c per unit (real)'!$A$12:$A$46,0),MATCH($B59,'6 - Annual c per unit (real)'!$C$10:$AW$10,0))</f>
        <v>#N/A</v>
      </c>
      <c r="D59" s="35">
        <f>INDEX('6 - Annual c per unit (real)'!$C$12:$AW$46,MATCH(D$20,'6 - Annual c per unit (real)'!$A$12:$A$46,0),MATCH($B59,'6 - Annual c per unit (real)'!$C$10:$AW$10,0))</f>
        <v>295.15634249423198</v>
      </c>
      <c r="E59" s="35">
        <f>INDEX('6 - Annual c per unit (real)'!$C$12:$AW$46,MATCH(E$20,'6 - Annual c per unit (real)'!$A$12:$A$46,0),MATCH($B59,'6 - Annual c per unit (real)'!$C$10:$AW$10,0))</f>
        <v>280.54495061987802</v>
      </c>
      <c r="F59" s="35"/>
      <c r="G59" s="35" t="e">
        <f>INDEX('6 - Annual c per unit (real)'!$C$12:$AW$46,MATCH(G$20,'6 - Annual c per unit (real)'!$A$12:$A$46,0),MATCH($B59,'6 - Annual c per unit (real)'!$C$10:$AW$10,0))</f>
        <v>#N/A</v>
      </c>
      <c r="H59" s="35">
        <f>INDEX('6 - Annual c per unit (real)'!$C$12:$AW$46,MATCH(H$19,'6 - Annual c per unit (real)'!$A$12:$A$46,0),MATCH($B59,'6 - Annual c per unit (real)'!$C$10:$AW$10,0))</f>
        <v>201.289539060865</v>
      </c>
      <c r="I59" s="36">
        <f>INDEX('6 - Annual c per unit (real)'!$C$12:$AW$46,MATCH(I$19,'6 - Annual c per unit (real)'!$A$12:$A$46,0),MATCH($B59,'6 - Annual c per unit (real)'!$C$10:$AW$10,0))</f>
        <v>160.50003508986299</v>
      </c>
      <c r="J59" s="32"/>
      <c r="K59" s="34">
        <v>33848</v>
      </c>
      <c r="L59" s="35">
        <f>INDEX('Retail price composition'!$A$26:$GF$39,MATCH(L$20,'Retail price composition'!$A$26:$A$39,0),MATCH($K59,'Retail price composition'!$A$10:$GF$10,0))</f>
        <v>37.745591325336143</v>
      </c>
      <c r="M59" s="36">
        <f>INDEX('Retail price composition'!$A$26:$GF$39,MATCH(M$20,'Retail price composition'!$A$26:$A$39,0)+6,MATCH($K59,'Retail price composition'!$A$10:$GF$10,0))</f>
        <v>38.614643816609735</v>
      </c>
      <c r="O59" s="33">
        <v>2018</v>
      </c>
      <c r="P59" s="35">
        <f>INDEX('8 - Annual NZD per GJ (real)'!$C$12:$AW$34,MATCH(P$19,'8 - Annual NZD per GJ (real)'!$A$12:$A$34,0),MATCH($B65,'8 - Annual NZD per GJ (real)'!$C$10:$AW$10,0))</f>
        <v>50.030013440549901</v>
      </c>
      <c r="Q59" s="35">
        <f>INDEX('8 - Annual NZD per GJ (real)'!$C$12:$AW$34,MATCH(P$19,'8 - Annual NZD per GJ (real)'!$A$12:$A$34,0)+1,MATCH($B65,'8 - Annual NZD per GJ (real)'!$C$10:$AW$10,0))</f>
        <v>17.4763536576585</v>
      </c>
      <c r="R59" s="35">
        <f>INDEX('8 - Annual NZD per GJ (real)'!$C$12:$AW$34,MATCH(R$19,'8 - Annual NZD per GJ (real)'!$A$12:$A$34,0),MATCH($B65,'8 - Annual NZD per GJ (real)'!$C$10:$AW$10,0))</f>
        <v>9.2077976929256504</v>
      </c>
      <c r="S59" s="36">
        <f>INDEX('8 - Annual NZD per GJ (real)'!$C$12:$AW$34,MATCH(S$19,'8 - Annual NZD per GJ (real)'!$A$12:$A$34,0),MATCH($B65,'8 - Annual NZD per GJ (real)'!$C$10:$AW$10,0))</f>
        <v>8.2061610012622896</v>
      </c>
    </row>
    <row r="60" spans="2:19" x14ac:dyDescent="0.3">
      <c r="B60" s="33">
        <v>2013</v>
      </c>
      <c r="C60" s="35" t="e">
        <f>INDEX('6 - Annual c per unit (real)'!$C$12:$AW$46,MATCH(C$20,'6 - Annual c per unit (real)'!$A$12:$A$46,0),MATCH($B60,'6 - Annual c per unit (real)'!$C$10:$AW$10,0))</f>
        <v>#N/A</v>
      </c>
      <c r="D60" s="35">
        <f>INDEX('6 - Annual c per unit (real)'!$C$12:$AW$46,MATCH(D$20,'6 - Annual c per unit (real)'!$A$12:$A$46,0),MATCH($B60,'6 - Annual c per unit (real)'!$C$10:$AW$10,0))</f>
        <v>293.69715063631497</v>
      </c>
      <c r="E60" s="35">
        <f>INDEX('6 - Annual c per unit (real)'!$C$12:$AW$46,MATCH(E$20,'6 - Annual c per unit (real)'!$A$12:$A$46,0),MATCH($B60,'6 - Annual c per unit (real)'!$C$10:$AW$10,0))</f>
        <v>278.63566757179598</v>
      </c>
      <c r="F60" s="35"/>
      <c r="G60" s="35" t="e">
        <f>INDEX('6 - Annual c per unit (real)'!$C$12:$AW$46,MATCH(G$20,'6 - Annual c per unit (real)'!$A$12:$A$46,0),MATCH($B60,'6 - Annual c per unit (real)'!$C$10:$AW$10,0))</f>
        <v>#N/A</v>
      </c>
      <c r="H60" s="35">
        <f>INDEX('6 - Annual c per unit (real)'!$C$12:$AW$46,MATCH(H$19,'6 - Annual c per unit (real)'!$A$12:$A$46,0),MATCH($B60,'6 - Annual c per unit (real)'!$C$10:$AW$10,0))</f>
        <v>194.98303547630201</v>
      </c>
      <c r="I60" s="36">
        <f>INDEX('6 - Annual c per unit (real)'!$C$12:$AW$46,MATCH(I$19,'6 - Annual c per unit (real)'!$A$12:$A$46,0),MATCH($B60,'6 - Annual c per unit (real)'!$C$10:$AW$10,0))</f>
        <v>153.187863985836</v>
      </c>
      <c r="J60" s="32"/>
      <c r="K60" s="34">
        <v>33939</v>
      </c>
      <c r="L60" s="35">
        <f>INDEX('Retail price composition'!$A$26:$GF$39,MATCH(L$20,'Retail price composition'!$A$26:$A$39,0),MATCH($K60,'Retail price composition'!$A$10:$GF$10,0))</f>
        <v>44.589341614141574</v>
      </c>
      <c r="M60" s="36">
        <f>INDEX('Retail price composition'!$A$26:$GF$39,MATCH(M$20,'Retail price composition'!$A$26:$A$39,0)+6,MATCH($K60,'Retail price composition'!$A$10:$GF$10,0))</f>
        <v>41.062279708324319</v>
      </c>
      <c r="O60" s="33">
        <v>2019</v>
      </c>
      <c r="P60" s="35">
        <f>INDEX('8 - Annual NZD per GJ (real)'!$C$12:$AW$34,MATCH(P$19,'8 - Annual NZD per GJ (real)'!$A$12:$A$34,0),MATCH($B66,'8 - Annual NZD per GJ (real)'!$C$10:$AW$10,0))</f>
        <v>49.507321727145602</v>
      </c>
      <c r="Q60" s="35">
        <f>INDEX('8 - Annual NZD per GJ (real)'!$C$12:$AW$34,MATCH(P$19,'8 - Annual NZD per GJ (real)'!$A$12:$A$34,0)+1,MATCH($B66,'8 - Annual NZD per GJ (real)'!$C$10:$AW$10,0))</f>
        <v>17.429008260713299</v>
      </c>
      <c r="R60" s="35">
        <f>INDEX('8 - Annual NZD per GJ (real)'!$C$12:$AW$34,MATCH(R$19,'8 - Annual NZD per GJ (real)'!$A$12:$A$34,0),MATCH($B66,'8 - Annual NZD per GJ (real)'!$C$10:$AW$10,0))</f>
        <v>8.3118368054258607</v>
      </c>
      <c r="S60" s="36">
        <f>INDEX('8 - Annual NZD per GJ (real)'!$C$12:$AW$34,MATCH(S$19,'8 - Annual NZD per GJ (real)'!$A$12:$A$34,0),MATCH($B66,'8 - Annual NZD per GJ (real)'!$C$10:$AW$10,0))</f>
        <v>8.2312099428198504</v>
      </c>
    </row>
    <row r="61" spans="2:19" x14ac:dyDescent="0.3">
      <c r="B61" s="33">
        <v>2014</v>
      </c>
      <c r="C61" s="35" t="e">
        <f>INDEX('6 - Annual c per unit (real)'!$C$12:$AW$46,MATCH(C$20,'6 - Annual c per unit (real)'!$A$12:$A$46,0),MATCH($B61,'6 - Annual c per unit (real)'!$C$10:$AW$10,0))</f>
        <v>#N/A</v>
      </c>
      <c r="D61" s="35">
        <f>INDEX('6 - Annual c per unit (real)'!$C$12:$AW$46,MATCH(D$20,'6 - Annual c per unit (real)'!$A$12:$A$46,0),MATCH($B61,'6 - Annual c per unit (real)'!$C$10:$AW$10,0))</f>
        <v>289.07032983572702</v>
      </c>
      <c r="E61" s="35">
        <f>INDEX('6 - Annual c per unit (real)'!$C$12:$AW$46,MATCH(E$20,'6 - Annual c per unit (real)'!$A$12:$A$46,0),MATCH($B61,'6 - Annual c per unit (real)'!$C$10:$AW$10,0))</f>
        <v>272.87552397454601</v>
      </c>
      <c r="F61" s="35"/>
      <c r="G61" s="35" t="e">
        <f>INDEX('6 - Annual c per unit (real)'!$C$12:$AW$46,MATCH(G$20,'6 - Annual c per unit (real)'!$A$12:$A$46,0),MATCH($B61,'6 - Annual c per unit (real)'!$C$10:$AW$10,0))</f>
        <v>#N/A</v>
      </c>
      <c r="H61" s="35">
        <f>INDEX('6 - Annual c per unit (real)'!$C$12:$AW$46,MATCH(H$19,'6 - Annual c per unit (real)'!$A$12:$A$46,0),MATCH($B61,'6 - Annual c per unit (real)'!$C$10:$AW$10,0))</f>
        <v>185.00905262172299</v>
      </c>
      <c r="I61" s="36">
        <f>INDEX('6 - Annual c per unit (real)'!$C$12:$AW$46,MATCH(I$19,'6 - Annual c per unit (real)'!$A$12:$A$46,0),MATCH($B61,'6 - Annual c per unit (real)'!$C$10:$AW$10,0))</f>
        <v>140.79119564331199</v>
      </c>
      <c r="K61" s="34">
        <v>34029</v>
      </c>
      <c r="L61" s="35">
        <f>INDEX('Retail price composition'!$A$26:$GF$39,MATCH(L$20,'Retail price composition'!$A$26:$A$39,0),MATCH($K61,'Retail price composition'!$A$10:$GF$10,0))</f>
        <v>47.679937913227683</v>
      </c>
      <c r="M61" s="36">
        <f>INDEX('Retail price composition'!$A$26:$GF$39,MATCH(M$20,'Retail price composition'!$A$26:$A$39,0)+6,MATCH($K61,'Retail price composition'!$A$10:$GF$10,0))</f>
        <v>38.309802852149403</v>
      </c>
      <c r="O61" s="33">
        <v>2020</v>
      </c>
      <c r="P61" s="35">
        <f>INDEX('8 - Annual NZD per GJ (real)'!$C$12:$AW$34,MATCH(P$19,'8 - Annual NZD per GJ (real)'!$A$12:$A$34,0),MATCH($B67,'8 - Annual NZD per GJ (real)'!$C$10:$AW$10,0))</f>
        <v>47.739915155097599</v>
      </c>
      <c r="Q61" s="35">
        <f>INDEX('8 - Annual NZD per GJ (real)'!$C$12:$AW$34,MATCH(P$19,'8 - Annual NZD per GJ (real)'!$A$12:$A$34,0)+1,MATCH($B67,'8 - Annual NZD per GJ (real)'!$C$10:$AW$10,0))</f>
        <v>18.742639371565801</v>
      </c>
      <c r="R61" s="35">
        <f>INDEX('8 - Annual NZD per GJ (real)'!$C$12:$AW$34,MATCH(R$19,'8 - Annual NZD per GJ (real)'!$A$12:$A$34,0),MATCH($B67,'8 - Annual NZD per GJ (real)'!$C$10:$AW$10,0))</f>
        <v>8.7160153280518902</v>
      </c>
      <c r="S61" s="36">
        <f>INDEX('8 - Annual NZD per GJ (real)'!$C$12:$AW$34,MATCH(S$19,'8 - Annual NZD per GJ (real)'!$A$12:$A$34,0),MATCH($B67,'8 - Annual NZD per GJ (real)'!$C$10:$AW$10,0))</f>
        <v>8.0660150755203102</v>
      </c>
    </row>
    <row r="62" spans="2:19" ht="14.5" thickBot="1" x14ac:dyDescent="0.35">
      <c r="B62" s="33">
        <v>2015</v>
      </c>
      <c r="C62" s="35" t="e">
        <f>INDEX('6 - Annual c per unit (real)'!$C$12:$AW$46,MATCH(C$20,'6 - Annual c per unit (real)'!$A$12:$A$46,0),MATCH($B62,'6 - Annual c per unit (real)'!$C$10:$AW$10,0))</f>
        <v>#N/A</v>
      </c>
      <c r="D62" s="35">
        <f>INDEX('6 - Annual c per unit (real)'!$C$12:$AW$46,MATCH(D$20,'6 - Annual c per unit (real)'!$A$12:$A$46,0),MATCH($B62,'6 - Annual c per unit (real)'!$C$10:$AW$10,0))</f>
        <v>263.89096311312301</v>
      </c>
      <c r="E62" s="35">
        <f>INDEX('6 - Annual c per unit (real)'!$C$12:$AW$46,MATCH(E$20,'6 - Annual c per unit (real)'!$A$12:$A$46,0),MATCH($B62,'6 - Annual c per unit (real)'!$C$10:$AW$10,0))</f>
        <v>245.95957290280199</v>
      </c>
      <c r="F62" s="35"/>
      <c r="G62" s="35" t="e">
        <f>INDEX('6 - Annual c per unit (real)'!$C$12:$AW$46,MATCH(G$20,'6 - Annual c per unit (real)'!$A$12:$A$46,0),MATCH($B62,'6 - Annual c per unit (real)'!$C$10:$AW$10,0))</f>
        <v>#N/A</v>
      </c>
      <c r="H62" s="35">
        <f>INDEX('6 - Annual c per unit (real)'!$C$12:$AW$46,MATCH(H$19,'6 - Annual c per unit (real)'!$A$12:$A$46,0),MATCH($B62,'6 - Annual c per unit (real)'!$C$10:$AW$10,0))</f>
        <v>149.22355227012901</v>
      </c>
      <c r="I62" s="36">
        <f>INDEX('6 - Annual c per unit (real)'!$C$12:$AW$46,MATCH(I$19,'6 - Annual c per unit (real)'!$A$12:$A$46,0),MATCH($B62,'6 - Annual c per unit (real)'!$C$10:$AW$10,0))</f>
        <v>111.10820169228499</v>
      </c>
      <c r="K62" s="34">
        <v>34121</v>
      </c>
      <c r="L62" s="35">
        <f>INDEX('Retail price composition'!$A$26:$GF$39,MATCH(L$20,'Retail price composition'!$A$26:$A$39,0),MATCH($K62,'Retail price composition'!$A$10:$GF$10,0))</f>
        <v>45.968384533174415</v>
      </c>
      <c r="M62" s="36">
        <f>INDEX('Retail price composition'!$A$26:$GF$39,MATCH(M$20,'Retail price composition'!$A$26:$A$39,0)+6,MATCH($K62,'Retail price composition'!$A$10:$GF$10,0))</f>
        <v>37.262278715154423</v>
      </c>
      <c r="O62" s="40">
        <v>2021</v>
      </c>
      <c r="P62" s="38">
        <f>INDEX('8 - Annual NZD per GJ (real)'!$C$12:$ZV$34,MATCH(P$19,'8 - Annual NZD per GJ (real)'!$A$12:$A$34,0),MATCH($B68,'8 - Annual NZD per GJ (real)'!$C$10:$ZV$10,0))</f>
        <v>46.679046442833801</v>
      </c>
      <c r="Q62" s="38">
        <f>INDEX('8 - Annual NZD per GJ (real)'!$C$12:$ZV$34,MATCH(P$19,'8 - Annual NZD per GJ (real)'!$A$12:$A$34,0)+1,MATCH($B68,'8 - Annual NZD per GJ (real)'!$C$10:$ZV$10,0))</f>
        <v>20.6567962691411</v>
      </c>
      <c r="R62" s="38">
        <f>INDEX('8 - Annual NZD per GJ (real)'!$C$12:$ZV$34,MATCH(R$19,'8 - Annual NZD per GJ (real)'!$A$12:$A$34,0),MATCH($B68,'8 - Annual NZD per GJ (real)'!$C$10:$ZV$10,0))</f>
        <v>10.016336461865601</v>
      </c>
      <c r="S62" s="39">
        <f>INDEX('8 - Annual NZD per GJ (real)'!$C$12:$ZV$34,MATCH(S$19,'8 - Annual NZD per GJ (real)'!$A$12:$A$34,0),MATCH($B68,'8 - Annual NZD per GJ (real)'!$C$10:$ZV$10,0))</f>
        <v>9.7795220411172004</v>
      </c>
    </row>
    <row r="63" spans="2:19" x14ac:dyDescent="0.3">
      <c r="B63" s="33">
        <v>2016</v>
      </c>
      <c r="C63" s="35" t="e">
        <f>INDEX('6 - Annual c per unit (real)'!$C$12:$AW$46,MATCH(C$20,'6 - Annual c per unit (real)'!$A$12:$A$46,0),MATCH($B63,'6 - Annual c per unit (real)'!$C$10:$AW$10,0))</f>
        <v>#N/A</v>
      </c>
      <c r="D63" s="35">
        <f>INDEX('6 - Annual c per unit (real)'!$C$12:$AW$46,MATCH(D$20,'6 - Annual c per unit (real)'!$A$12:$A$46,0),MATCH($B63,'6 - Annual c per unit (real)'!$C$10:$AW$10,0))</f>
        <v>248.356955438108</v>
      </c>
      <c r="E63" s="35">
        <f>INDEX('6 - Annual c per unit (real)'!$C$12:$AW$46,MATCH(E$20,'6 - Annual c per unit (real)'!$A$12:$A$46,0),MATCH($B63,'6 - Annual c per unit (real)'!$C$10:$AW$10,0))</f>
        <v>228.45055243745</v>
      </c>
      <c r="F63" s="35"/>
      <c r="G63" s="35" t="e">
        <f>INDEX('6 - Annual c per unit (real)'!$C$12:$AW$46,MATCH(G$20,'6 - Annual c per unit (real)'!$A$12:$A$46,0),MATCH($B63,'6 - Annual c per unit (real)'!$C$10:$AW$10,0))</f>
        <v>#N/A</v>
      </c>
      <c r="H63" s="35">
        <f>INDEX('6 - Annual c per unit (real)'!$C$12:$AW$46,MATCH(H$19,'6 - Annual c per unit (real)'!$A$12:$A$46,0),MATCH($B63,'6 - Annual c per unit (real)'!$C$10:$AW$10,0))</f>
        <v>131.282257694078</v>
      </c>
      <c r="I63" s="36">
        <f>INDEX('6 - Annual c per unit (real)'!$C$12:$AW$46,MATCH(I$19,'6 - Annual c per unit (real)'!$A$12:$A$46,0),MATCH($B63,'6 - Annual c per unit (real)'!$C$10:$AW$10,0))</f>
        <v>94.917182704482997</v>
      </c>
      <c r="K63" s="34">
        <v>34213</v>
      </c>
      <c r="L63" s="35">
        <f>INDEX('Retail price composition'!$A$26:$GF$39,MATCH(L$20,'Retail price composition'!$A$26:$A$39,0),MATCH($K63,'Retail price composition'!$A$10:$GF$10,0))</f>
        <v>41.725899893087693</v>
      </c>
      <c r="M63" s="36">
        <f>INDEX('Retail price composition'!$A$26:$GF$39,MATCH(M$20,'Retail price composition'!$A$26:$A$39,0)+6,MATCH($K63,'Retail price composition'!$A$10:$GF$10,0))</f>
        <v>39.789290205489742</v>
      </c>
    </row>
    <row r="64" spans="2:19" x14ac:dyDescent="0.3">
      <c r="B64" s="33">
        <v>2017</v>
      </c>
      <c r="C64" s="35" t="e">
        <f>INDEX('6 - Annual c per unit (real)'!$C$12:$AW$46,MATCH(C$20,'6 - Annual c per unit (real)'!$A$12:$A$46,0),MATCH($B64,'6 - Annual c per unit (real)'!$C$10:$AW$10,0))</f>
        <v>#N/A</v>
      </c>
      <c r="D64" s="35">
        <f>INDEX('6 - Annual c per unit (real)'!$C$12:$AW$46,MATCH(D$20,'6 - Annual c per unit (real)'!$A$12:$A$46,0),MATCH($B64,'6 - Annual c per unit (real)'!$C$10:$AW$10,0))</f>
        <v>260.41177753589699</v>
      </c>
      <c r="E64" s="35">
        <f>INDEX('6 - Annual c per unit (real)'!$C$12:$AW$46,MATCH(E$20,'6 - Annual c per unit (real)'!$A$12:$A$46,0),MATCH($B64,'6 - Annual c per unit (real)'!$C$10:$AW$10,0))</f>
        <v>239.96918047898899</v>
      </c>
      <c r="F64" s="35"/>
      <c r="G64" s="35" t="e">
        <f>INDEX('6 - Annual c per unit (real)'!$C$12:$AW$46,MATCH(G$20,'6 - Annual c per unit (real)'!$A$12:$A$46,0),MATCH($B64,'6 - Annual c per unit (real)'!$C$10:$AW$10,0))</f>
        <v>#N/A</v>
      </c>
      <c r="H64" s="35">
        <f>INDEX('6 - Annual c per unit (real)'!$C$12:$AW$46,MATCH(H$19,'6 - Annual c per unit (real)'!$A$12:$A$46,0),MATCH($B64,'6 - Annual c per unit (real)'!$C$10:$AW$10,0))</f>
        <v>150.20078830117399</v>
      </c>
      <c r="I64" s="36">
        <f>INDEX('6 - Annual c per unit (real)'!$C$12:$AW$46,MATCH(I$19,'6 - Annual c per unit (real)'!$A$12:$A$46,0),MATCH($B64,'6 - Annual c per unit (real)'!$C$10:$AW$10,0))</f>
        <v>102.975848526924</v>
      </c>
      <c r="K64" s="34">
        <v>34304</v>
      </c>
      <c r="L64" s="35">
        <f>INDEX('Retail price composition'!$A$26:$GF$39,MATCH(L$20,'Retail price composition'!$A$26:$A$39,0),MATCH($K64,'Retail price composition'!$A$10:$GF$10,0))</f>
        <v>44.021727342446233</v>
      </c>
      <c r="M64" s="36">
        <f>INDEX('Retail price composition'!$A$26:$GF$39,MATCH(M$20,'Retail price composition'!$A$26:$A$39,0)+6,MATCH($K64,'Retail price composition'!$A$10:$GF$10,0))</f>
        <v>38.4558189137678</v>
      </c>
    </row>
    <row r="65" spans="2:13" x14ac:dyDescent="0.3">
      <c r="B65" s="33">
        <v>2018</v>
      </c>
      <c r="C65" s="35" t="e">
        <f>INDEX('6 - Annual c per unit (real)'!$C$12:$AW$46,MATCH(C$20,'6 - Annual c per unit (real)'!$A$12:$A$46,0),MATCH($B65,'6 - Annual c per unit (real)'!$C$10:$AW$10,0))</f>
        <v>#N/A</v>
      </c>
      <c r="D65" s="35">
        <f>INDEX('6 - Annual c per unit (real)'!$C$12:$AW$46,MATCH(D$20,'6 - Annual c per unit (real)'!$A$12:$A$46,0),MATCH($B65,'6 - Annual c per unit (real)'!$C$10:$AW$10,0))</f>
        <v>281.81899645304799</v>
      </c>
      <c r="E65" s="35">
        <f>INDEX('6 - Annual c per unit (real)'!$C$12:$AW$46,MATCH(E$20,'6 - Annual c per unit (real)'!$A$12:$A$46,0),MATCH($B65,'6 - Annual c per unit (real)'!$C$10:$AW$10,0))</f>
        <v>263.274481121078</v>
      </c>
      <c r="F65" s="35"/>
      <c r="G65" s="35" t="e">
        <f>INDEX('6 - Annual c per unit (real)'!$C$12:$AW$46,MATCH(G$20,'6 - Annual c per unit (real)'!$A$12:$A$46,0),MATCH($B65,'6 - Annual c per unit (real)'!$C$10:$AW$10,0))</f>
        <v>#N/A</v>
      </c>
      <c r="H65" s="35">
        <f>INDEX('6 - Annual c per unit (real)'!$C$12:$AW$46,MATCH(H$19,'6 - Annual c per unit (real)'!$A$12:$A$46,0),MATCH($B65,'6 - Annual c per unit (real)'!$C$10:$AW$10,0))</f>
        <v>179.732554708755</v>
      </c>
      <c r="I65" s="36">
        <f>INDEX('6 - Annual c per unit (real)'!$C$12:$AW$46,MATCH(I$19,'6 - Annual c per unit (real)'!$A$12:$A$46,0),MATCH($B65,'6 - Annual c per unit (real)'!$C$10:$AW$10,0))</f>
        <v>132.43279400873999</v>
      </c>
      <c r="K65" s="34">
        <v>34394</v>
      </c>
      <c r="L65" s="35">
        <f>INDEX('Retail price composition'!$A$26:$GF$39,MATCH(L$20,'Retail price composition'!$A$26:$A$39,0),MATCH($K65,'Retail price composition'!$A$10:$GF$10,0))</f>
        <v>46.65658726949831</v>
      </c>
      <c r="M65" s="36">
        <f>INDEX('Retail price composition'!$A$26:$GF$39,MATCH(M$20,'Retail price composition'!$A$26:$A$39,0)+6,MATCH($K65,'Retail price composition'!$A$10:$GF$10,0))</f>
        <v>38.793822399398117</v>
      </c>
    </row>
    <row r="66" spans="2:13" x14ac:dyDescent="0.3">
      <c r="B66" s="33">
        <v>2019</v>
      </c>
      <c r="C66" s="35" t="e">
        <f>INDEX('6 - Annual c per unit (real)'!$C$12:$AW$46,MATCH(C$20,'6 - Annual c per unit (real)'!$A$12:$A$46,0),MATCH($B66,'6 - Annual c per unit (real)'!$C$10:$AW$10,0))</f>
        <v>#N/A</v>
      </c>
      <c r="D66" s="35">
        <f>INDEX('6 - Annual c per unit (real)'!$C$12:$AW$46,MATCH(D$20,'6 - Annual c per unit (real)'!$A$12:$A$46,0),MATCH($B66,'6 - Annual c per unit (real)'!$C$10:$AW$10,0))</f>
        <v>278.69674132864702</v>
      </c>
      <c r="E66" s="35">
        <f>INDEX('6 - Annual c per unit (real)'!$C$12:$AW$46,MATCH(E$20,'6 - Annual c per unit (real)'!$A$12:$A$46,0),MATCH($B66,'6 - Annual c per unit (real)'!$C$10:$AW$10,0))</f>
        <v>258.72913990262902</v>
      </c>
      <c r="F66" s="35"/>
      <c r="G66" s="35" t="e">
        <f>INDEX('6 - Annual c per unit (real)'!$C$12:$AW$46,MATCH(G$20,'6 - Annual c per unit (real)'!$A$12:$A$46,0),MATCH($B66,'6 - Annual c per unit (real)'!$C$10:$AW$10,0))</f>
        <v>#N/A</v>
      </c>
      <c r="H66" s="35">
        <f>INDEX('6 - Annual c per unit (real)'!$C$12:$AW$46,MATCH(H$19,'6 - Annual c per unit (real)'!$A$12:$A$46,0),MATCH($B66,'6 - Annual c per unit (real)'!$C$10:$AW$10,0))</f>
        <v>178.86508760663301</v>
      </c>
      <c r="I66" s="36">
        <f>INDEX('6 - Annual c per unit (real)'!$C$12:$AW$46,MATCH(I$19,'6 - Annual c per unit (real)'!$A$12:$A$46,0),MATCH($B66,'6 - Annual c per unit (real)'!$C$10:$AW$10,0))</f>
        <v>124.829607174467</v>
      </c>
      <c r="K66" s="34">
        <v>34486</v>
      </c>
      <c r="L66" s="35">
        <f>INDEX('Retail price composition'!$A$26:$GF$39,MATCH(L$20,'Retail price composition'!$A$26:$A$39,0),MATCH($K66,'Retail price composition'!$A$10:$GF$10,0))</f>
        <v>42.779251080713379</v>
      </c>
      <c r="M66" s="36">
        <f>INDEX('Retail price composition'!$A$26:$GF$39,MATCH(M$20,'Retail price composition'!$A$26:$A$39,0)+6,MATCH($K66,'Retail price composition'!$A$10:$GF$10,0))</f>
        <v>43.656335742330569</v>
      </c>
    </row>
    <row r="67" spans="2:13" x14ac:dyDescent="0.3">
      <c r="B67" s="33">
        <v>2020</v>
      </c>
      <c r="C67" s="35" t="e">
        <f>INDEX('6 - Annual c per unit (real)'!$C$12:$AW$46,MATCH(C$20,'6 - Annual c per unit (real)'!$A$12:$A$46,0),MATCH($B67,'6 - Annual c per unit (real)'!$C$10:$AW$10,0))</f>
        <v>#N/A</v>
      </c>
      <c r="D67" s="35">
        <f>INDEX('6 - Annual c per unit (real)'!$C$12:$AW$46,MATCH(D$20,'6 - Annual c per unit (real)'!$A$12:$A$46,0),MATCH($B67,'6 - Annual c per unit (real)'!$C$10:$AW$10,0))</f>
        <v>255.44532792659601</v>
      </c>
      <c r="E67" s="35">
        <f>INDEX('6 - Annual c per unit (real)'!$C$12:$AW$46,MATCH(E$20,'6 - Annual c per unit (real)'!$A$12:$A$46,0),MATCH($B67,'6 - Annual c per unit (real)'!$C$10:$AW$10,0))</f>
        <v>232.78584837261201</v>
      </c>
      <c r="F67" s="35"/>
      <c r="G67" s="35" t="e">
        <f>INDEX('6 - Annual c per unit (real)'!$C$12:$AW$46,MATCH(G$20,'6 - Annual c per unit (real)'!$A$12:$A$46,0),MATCH($B67,'6 - Annual c per unit (real)'!$C$10:$AW$10,0))</f>
        <v>#N/A</v>
      </c>
      <c r="H67" s="35">
        <f>INDEX('6 - Annual c per unit (real)'!$C$12:$AW$46,MATCH(H$19,'6 - Annual c per unit (real)'!$A$12:$A$46,0),MATCH($B67,'6 - Annual c per unit (real)'!$C$10:$AW$10,0))</f>
        <v>146.18350788269399</v>
      </c>
      <c r="I67" s="36">
        <f>INDEX('6 - Annual c per unit (real)'!$C$12:$AW$46,MATCH(I$19,'6 - Annual c per unit (real)'!$A$12:$A$46,0),MATCH($B67,'6 - Annual c per unit (real)'!$C$10:$AW$10,0))</f>
        <v>95.369235814216097</v>
      </c>
      <c r="K67" s="34">
        <v>34578</v>
      </c>
      <c r="L67" s="35">
        <f>INDEX('Retail price composition'!$A$26:$GF$39,MATCH(L$20,'Retail price composition'!$A$26:$A$39,0),MATCH($K67,'Retail price composition'!$A$10:$GF$10,0))</f>
        <v>44.374787774175921</v>
      </c>
      <c r="M67" s="36">
        <f>INDEX('Retail price composition'!$A$26:$GF$39,MATCH(M$20,'Retail price composition'!$A$26:$A$39,0)+6,MATCH($K67,'Retail price composition'!$A$10:$GF$10,0))</f>
        <v>46.406156603433246</v>
      </c>
    </row>
    <row r="68" spans="2:13" ht="14.5" thickBot="1" x14ac:dyDescent="0.35">
      <c r="B68" s="40">
        <v>2021</v>
      </c>
      <c r="C68" s="38" t="e">
        <f>INDEX('6 - Annual c per unit (real)'!$C$12:$BA$46,MATCH(C$20,'6 - Annual c per unit (real)'!$A$12:$A$46,0),MATCH($B68,'6 - Annual c per unit (real)'!$C$10:$BA$10,0))</f>
        <v>#N/A</v>
      </c>
      <c r="D68" s="38">
        <f>INDEX('6 - Annual c per unit (real)'!$C$12:$BA$46,MATCH(D$20,'6 - Annual c per unit (real)'!$A$12:$A$46,0),MATCH($B68,'6 - Annual c per unit (real)'!$C$10:$BA$10,0))</f>
        <v>280.18639065777</v>
      </c>
      <c r="E68" s="38">
        <f>INDEX('6 - Annual c per unit (real)'!$C$12:$BA$46,MATCH(E$20,'6 - Annual c per unit (real)'!$A$12:$A$46,0),MATCH($B68,'6 - Annual c per unit (real)'!$C$10:$BA$10,0))</f>
        <v>257.522397053205</v>
      </c>
      <c r="F68" s="38"/>
      <c r="G68" s="38" t="e">
        <f>INDEX('6 - Annual c per unit (real)'!$C$12:$BA$46,MATCH(G$20,'6 - Annual c per unit (real)'!$A$12:$A$46,0),MATCH($B68,'6 - Annual c per unit (real)'!$C$10:$BA$10,0))</f>
        <v>#N/A</v>
      </c>
      <c r="H68" s="38">
        <f>INDEX('6 - Annual c per unit (real)'!$C$12:$BA$46,MATCH(H$19,'6 - Annual c per unit (real)'!$A$12:$A$46,0),MATCH($B68,'6 - Annual c per unit (real)'!$C$10:$BA$10,0))</f>
        <v>172.53136484510901</v>
      </c>
      <c r="I68" s="39">
        <f>INDEX('6 - Annual c per unit (real)'!$C$12:$BA$46,MATCH(I$19,'6 - Annual c per unit (real)'!$A$12:$A$46,0),MATCH($B68,'6 - Annual c per unit (real)'!$C$10:$BA$10,0))</f>
        <v>120.874888787012</v>
      </c>
      <c r="K68" s="34">
        <v>34669</v>
      </c>
      <c r="L68" s="35">
        <f>INDEX('Retail price composition'!$A$26:$GF$39,MATCH(L$20,'Retail price composition'!$A$26:$A$39,0),MATCH($K68,'Retail price composition'!$A$10:$GF$10,0))</f>
        <v>49.072396439441022</v>
      </c>
      <c r="M68" s="36">
        <f>INDEX('Retail price composition'!$A$26:$GF$39,MATCH(M$20,'Retail price composition'!$A$26:$A$39,0)+6,MATCH($K68,'Retail price composition'!$A$10:$GF$10,0))</f>
        <v>45.599302676807035</v>
      </c>
    </row>
    <row r="69" spans="2:13" x14ac:dyDescent="0.3">
      <c r="K69" s="34">
        <v>34759</v>
      </c>
      <c r="L69" s="35">
        <f>INDEX('Retail price composition'!$A$26:$GF$39,MATCH(L$20,'Retail price composition'!$A$26:$A$39,0),MATCH($K69,'Retail price composition'!$A$10:$GF$10,0))</f>
        <v>49.663658670917961</v>
      </c>
      <c r="M69" s="36">
        <f>INDEX('Retail price composition'!$A$26:$GF$39,MATCH(M$20,'Retail price composition'!$A$26:$A$39,0)+6,MATCH($K69,'Retail price composition'!$A$10:$GF$10,0))</f>
        <v>44.362115027559653</v>
      </c>
    </row>
    <row r="70" spans="2:13" x14ac:dyDescent="0.3">
      <c r="K70" s="34">
        <v>34851</v>
      </c>
      <c r="L70" s="35">
        <f>INDEX('Retail price composition'!$A$26:$GF$39,MATCH(L$20,'Retail price composition'!$A$26:$A$39,0),MATCH($K70,'Retail price composition'!$A$10:$GF$10,0))</f>
        <v>48.288157448159993</v>
      </c>
      <c r="M70" s="36">
        <f>INDEX('Retail price composition'!$A$26:$GF$39,MATCH(M$20,'Retail price composition'!$A$26:$A$39,0)+6,MATCH($K70,'Retail price composition'!$A$10:$GF$10,0))</f>
        <v>44.351751512791523</v>
      </c>
    </row>
    <row r="71" spans="2:13" x14ac:dyDescent="0.3">
      <c r="K71" s="34">
        <v>34943</v>
      </c>
      <c r="L71" s="35">
        <f>INDEX('Retail price composition'!$A$26:$GF$39,MATCH(L$20,'Retail price composition'!$A$26:$A$39,0),MATCH($K71,'Retail price composition'!$A$10:$GF$10,0))</f>
        <v>43.841892550250762</v>
      </c>
      <c r="M71" s="36">
        <f>INDEX('Retail price composition'!$A$26:$GF$39,MATCH(M$20,'Retail price composition'!$A$26:$A$39,0)+6,MATCH($K71,'Retail price composition'!$A$10:$GF$10,0))</f>
        <v>42.354052909830401</v>
      </c>
    </row>
    <row r="72" spans="2:13" x14ac:dyDescent="0.3">
      <c r="K72" s="34">
        <v>35034</v>
      </c>
      <c r="L72" s="35">
        <f>INDEX('Retail price composition'!$A$26:$GF$39,MATCH(L$20,'Retail price composition'!$A$26:$A$39,0),MATCH($K72,'Retail price composition'!$A$10:$GF$10,0))</f>
        <v>47.89351492773374</v>
      </c>
      <c r="M72" s="36">
        <f>INDEX('Retail price composition'!$A$26:$GF$39,MATCH(M$20,'Retail price composition'!$A$26:$A$39,0)+6,MATCH($K72,'Retail price composition'!$A$10:$GF$10,0))</f>
        <v>44.278513506015315</v>
      </c>
    </row>
    <row r="73" spans="2:13" x14ac:dyDescent="0.3">
      <c r="K73" s="34">
        <v>35125</v>
      </c>
      <c r="L73" s="35">
        <f>INDEX('Retail price composition'!$A$26:$GF$39,MATCH(L$20,'Retail price composition'!$A$26:$A$39,0),MATCH($K73,'Retail price composition'!$A$10:$GF$10,0))</f>
        <v>48.846445373706629</v>
      </c>
      <c r="M73" s="36">
        <f>INDEX('Retail price composition'!$A$26:$GF$39,MATCH(M$20,'Retail price composition'!$A$26:$A$39,0)+6,MATCH($K73,'Retail price composition'!$A$10:$GF$10,0))</f>
        <v>42.640727387966166</v>
      </c>
    </row>
    <row r="74" spans="2:13" x14ac:dyDescent="0.3">
      <c r="K74" s="34">
        <v>35217</v>
      </c>
      <c r="L74" s="35">
        <f>INDEX('Retail price composition'!$A$26:$GF$39,MATCH(L$20,'Retail price composition'!$A$26:$A$39,0),MATCH($K74,'Retail price composition'!$A$10:$GF$10,0))</f>
        <v>46.862580522892841</v>
      </c>
      <c r="M74" s="36">
        <f>INDEX('Retail price composition'!$A$26:$GF$39,MATCH(M$20,'Retail price composition'!$A$26:$A$39,0)+6,MATCH($K74,'Retail price composition'!$A$10:$GF$10,0))</f>
        <v>39.92787271999201</v>
      </c>
    </row>
    <row r="75" spans="2:13" x14ac:dyDescent="0.3">
      <c r="K75" s="34">
        <v>35309</v>
      </c>
      <c r="L75" s="35">
        <f>INDEX('Retail price composition'!$A$26:$GF$39,MATCH(L$20,'Retail price composition'!$A$26:$A$39,0),MATCH($K75,'Retail price composition'!$A$10:$GF$10,0))</f>
        <v>45.112356192750262</v>
      </c>
      <c r="M75" s="36">
        <f>INDEX('Retail price composition'!$A$26:$GF$39,MATCH(M$20,'Retail price composition'!$A$26:$A$39,0)+6,MATCH($K75,'Retail price composition'!$A$10:$GF$10,0))</f>
        <v>42.444280421362144</v>
      </c>
    </row>
    <row r="76" spans="2:13" x14ac:dyDescent="0.3">
      <c r="K76" s="34">
        <v>35400</v>
      </c>
      <c r="L76" s="35">
        <f>INDEX('Retail price composition'!$A$26:$GF$39,MATCH(L$20,'Retail price composition'!$A$26:$A$39,0),MATCH($K76,'Retail price composition'!$A$10:$GF$10,0))</f>
        <v>49.018515848506944</v>
      </c>
      <c r="M76" s="36">
        <f>INDEX('Retail price composition'!$A$26:$GF$39,MATCH(M$20,'Retail price composition'!$A$26:$A$39,0)+6,MATCH($K76,'Retail price composition'!$A$10:$GF$10,0))</f>
        <v>41.819076527292708</v>
      </c>
    </row>
    <row r="77" spans="2:13" x14ac:dyDescent="0.3">
      <c r="K77" s="34">
        <v>35490</v>
      </c>
      <c r="L77" s="35">
        <f>INDEX('Retail price composition'!$A$26:$GF$39,MATCH(L$20,'Retail price composition'!$A$26:$A$39,0),MATCH($K77,'Retail price composition'!$A$10:$GF$10,0))</f>
        <v>44.234412879018294</v>
      </c>
      <c r="M77" s="36">
        <f>INDEX('Retail price composition'!$A$26:$GF$39,MATCH(M$20,'Retail price composition'!$A$26:$A$39,0)+6,MATCH($K77,'Retail price composition'!$A$10:$GF$10,0))</f>
        <v>39.967105769481648</v>
      </c>
    </row>
    <row r="78" spans="2:13" x14ac:dyDescent="0.3">
      <c r="K78" s="34">
        <v>35582</v>
      </c>
      <c r="L78" s="35">
        <f>INDEX('Retail price composition'!$A$26:$GF$39,MATCH(L$20,'Retail price composition'!$A$26:$A$39,0),MATCH($K78,'Retail price composition'!$A$10:$GF$10,0))</f>
        <v>39.91716376658804</v>
      </c>
      <c r="M78" s="36">
        <f>INDEX('Retail price composition'!$A$26:$GF$39,MATCH(M$20,'Retail price composition'!$A$26:$A$39,0)+6,MATCH($K78,'Retail price composition'!$A$10:$GF$10,0))</f>
        <v>42.822971668591016</v>
      </c>
    </row>
    <row r="79" spans="2:13" x14ac:dyDescent="0.3">
      <c r="K79" s="34">
        <v>35674</v>
      </c>
      <c r="L79" s="35">
        <f>INDEX('Retail price composition'!$A$26:$GF$39,MATCH(L$20,'Retail price composition'!$A$26:$A$39,0),MATCH($K79,'Retail price composition'!$A$10:$GF$10,0))</f>
        <v>44.943245162747758</v>
      </c>
      <c r="M79" s="36">
        <f>INDEX('Retail price composition'!$A$26:$GF$39,MATCH(M$20,'Retail price composition'!$A$26:$A$39,0)+6,MATCH($K79,'Retail price composition'!$A$10:$GF$10,0))</f>
        <v>46.554262770872988</v>
      </c>
    </row>
    <row r="80" spans="2:13" x14ac:dyDescent="0.3">
      <c r="K80" s="34">
        <v>35765</v>
      </c>
      <c r="L80" s="35">
        <f>INDEX('Retail price composition'!$A$26:$GF$39,MATCH(L$20,'Retail price composition'!$A$26:$A$39,0),MATCH($K80,'Retail price composition'!$A$10:$GF$10,0))</f>
        <v>43.373480125670731</v>
      </c>
      <c r="M80" s="36">
        <f>INDEX('Retail price composition'!$A$26:$GF$39,MATCH(M$20,'Retail price composition'!$A$26:$A$39,0)+6,MATCH($K80,'Retail price composition'!$A$10:$GF$10,0))</f>
        <v>46.262112688136298</v>
      </c>
    </row>
    <row r="81" spans="11:13" x14ac:dyDescent="0.3">
      <c r="K81" s="34">
        <v>35855</v>
      </c>
      <c r="L81" s="35">
        <f>INDEX('Retail price composition'!$A$26:$GF$39,MATCH(L$20,'Retail price composition'!$A$26:$A$39,0),MATCH($K81,'Retail price composition'!$A$10:$GF$10,0))</f>
        <v>41.451933309617019</v>
      </c>
      <c r="M81" s="36">
        <f>INDEX('Retail price composition'!$A$26:$GF$39,MATCH(M$20,'Retail price composition'!$A$26:$A$39,0)+6,MATCH($K81,'Retail price composition'!$A$10:$GF$10,0))</f>
        <v>44.16306587424517</v>
      </c>
    </row>
    <row r="82" spans="11:13" x14ac:dyDescent="0.3">
      <c r="K82" s="34">
        <v>35947</v>
      </c>
      <c r="L82" s="35">
        <f>INDEX('Retail price composition'!$A$26:$GF$39,MATCH(L$20,'Retail price composition'!$A$26:$A$39,0),MATCH($K82,'Retail price composition'!$A$10:$GF$10,0))</f>
        <v>35.761558522145933</v>
      </c>
      <c r="M82" s="36">
        <f>INDEX('Retail price composition'!$A$26:$GF$39,MATCH(M$20,'Retail price composition'!$A$26:$A$39,0)+6,MATCH($K82,'Retail price composition'!$A$10:$GF$10,0))</f>
        <v>39.416854183775015</v>
      </c>
    </row>
    <row r="83" spans="11:13" x14ac:dyDescent="0.3">
      <c r="K83" s="34">
        <v>36039</v>
      </c>
      <c r="L83" s="35">
        <f>INDEX('Retail price composition'!$A$26:$GF$39,MATCH(L$20,'Retail price composition'!$A$26:$A$39,0),MATCH($K83,'Retail price composition'!$A$10:$GF$10,0))</f>
        <v>28.41789771229541</v>
      </c>
      <c r="M83" s="36">
        <f>INDEX('Retail price composition'!$A$26:$GF$39,MATCH(M$20,'Retail price composition'!$A$26:$A$39,0)+6,MATCH($K83,'Retail price composition'!$A$10:$GF$10,0))</f>
        <v>39.296877222306016</v>
      </c>
    </row>
    <row r="84" spans="11:13" x14ac:dyDescent="0.3">
      <c r="K84" s="34">
        <v>36130</v>
      </c>
      <c r="L84" s="35">
        <f>INDEX('Retail price composition'!$A$26:$GF$39,MATCH(L$20,'Retail price composition'!$A$26:$A$39,0),MATCH($K84,'Retail price composition'!$A$10:$GF$10,0))</f>
        <v>32.599974734087702</v>
      </c>
      <c r="M84" s="36">
        <f>INDEX('Retail price composition'!$A$26:$GF$39,MATCH(M$20,'Retail price composition'!$A$26:$A$39,0)+6,MATCH($K84,'Retail price composition'!$A$10:$GF$10,0))</f>
        <v>39.347300471991197</v>
      </c>
    </row>
    <row r="85" spans="11:13" x14ac:dyDescent="0.3">
      <c r="K85" s="34">
        <v>36220</v>
      </c>
      <c r="L85" s="35">
        <f>INDEX('Retail price composition'!$A$26:$GF$39,MATCH(L$20,'Retail price composition'!$A$26:$A$39,0),MATCH($K85,'Retail price composition'!$A$10:$GF$10,0))</f>
        <v>34.906403949580493</v>
      </c>
      <c r="M85" s="36">
        <f>INDEX('Retail price composition'!$A$26:$GF$39,MATCH(M$20,'Retail price composition'!$A$26:$A$39,0)+6,MATCH($K85,'Retail price composition'!$A$10:$GF$10,0))</f>
        <v>41.827120790873956</v>
      </c>
    </row>
    <row r="86" spans="11:13" x14ac:dyDescent="0.3">
      <c r="K86" s="34">
        <v>36312</v>
      </c>
      <c r="L86" s="35">
        <f>INDEX('Retail price composition'!$A$26:$GF$39,MATCH(L$20,'Retail price composition'!$A$26:$A$39,0),MATCH($K86,'Retail price composition'!$A$10:$GF$10,0))</f>
        <v>29.391452654302277</v>
      </c>
      <c r="M86" s="36">
        <f>INDEX('Retail price composition'!$A$26:$GF$39,MATCH(M$20,'Retail price composition'!$A$26:$A$39,0)+6,MATCH($K86,'Retail price composition'!$A$10:$GF$10,0))</f>
        <v>40.263040771014211</v>
      </c>
    </row>
    <row r="87" spans="11:13" x14ac:dyDescent="0.3">
      <c r="K87" s="34">
        <v>36404</v>
      </c>
      <c r="L87" s="35">
        <f>INDEX('Retail price composition'!$A$26:$GF$39,MATCH(L$20,'Retail price composition'!$A$26:$A$39,0),MATCH($K87,'Retail price composition'!$A$10:$GF$10,0))</f>
        <v>20.269850784412625</v>
      </c>
      <c r="M87" s="36">
        <f>INDEX('Retail price composition'!$A$26:$GF$39,MATCH(M$20,'Retail price composition'!$A$26:$A$39,0)+6,MATCH($K87,'Retail price composition'!$A$10:$GF$10,0))</f>
        <v>35.271802138352726</v>
      </c>
    </row>
    <row r="88" spans="11:13" x14ac:dyDescent="0.3">
      <c r="K88" s="34">
        <v>36495</v>
      </c>
      <c r="L88" s="35">
        <f>INDEX('Retail price composition'!$A$26:$GF$39,MATCH(L$20,'Retail price composition'!$A$26:$A$39,0),MATCH($K88,'Retail price composition'!$A$10:$GF$10,0))</f>
        <v>26.960689446169301</v>
      </c>
      <c r="M88" s="36">
        <f>INDEX('Retail price composition'!$A$26:$GF$39,MATCH(M$20,'Retail price composition'!$A$26:$A$39,0)+6,MATCH($K88,'Retail price composition'!$A$10:$GF$10,0))</f>
        <v>34.651358635746682</v>
      </c>
    </row>
    <row r="89" spans="11:13" x14ac:dyDescent="0.3">
      <c r="K89" s="34">
        <v>36586</v>
      </c>
      <c r="L89" s="35">
        <f>INDEX('Retail price composition'!$A$26:$GF$39,MATCH(L$20,'Retail price composition'!$A$26:$A$39,0),MATCH($K89,'Retail price composition'!$A$10:$GF$10,0))</f>
        <v>19.927225014536564</v>
      </c>
      <c r="M89" s="36">
        <f>INDEX('Retail price composition'!$A$26:$GF$39,MATCH(M$20,'Retail price composition'!$A$26:$A$39,0)+6,MATCH($K89,'Retail price composition'!$A$10:$GF$10,0))</f>
        <v>24.344282492224963</v>
      </c>
    </row>
    <row r="90" spans="11:13" x14ac:dyDescent="0.3">
      <c r="K90" s="34">
        <v>36678</v>
      </c>
      <c r="L90" s="35">
        <f>INDEX('Retail price composition'!$A$26:$GF$39,MATCH(L$20,'Retail price composition'!$A$26:$A$39,0),MATCH($K90,'Retail price composition'!$A$10:$GF$10,0))</f>
        <v>22.628928992477096</v>
      </c>
      <c r="M90" s="36">
        <f>INDEX('Retail price composition'!$A$26:$GF$39,MATCH(M$20,'Retail price composition'!$A$26:$A$39,0)+6,MATCH($K90,'Retail price composition'!$A$10:$GF$10,0))</f>
        <v>33.692008685398513</v>
      </c>
    </row>
    <row r="91" spans="11:13" x14ac:dyDescent="0.3">
      <c r="K91" s="34">
        <v>36770</v>
      </c>
      <c r="L91" s="35">
        <f>INDEX('Retail price composition'!$A$26:$GF$39,MATCH(L$20,'Retail price composition'!$A$26:$A$39,0),MATCH($K91,'Retail price composition'!$A$10:$GF$10,0))</f>
        <v>24.140913226805239</v>
      </c>
      <c r="M91" s="36">
        <f>INDEX('Retail price composition'!$A$26:$GF$39,MATCH(M$20,'Retail price composition'!$A$26:$A$39,0)+6,MATCH($K91,'Retail price composition'!$A$10:$GF$10,0))</f>
        <v>25.597851000152076</v>
      </c>
    </row>
    <row r="92" spans="11:13" x14ac:dyDescent="0.3">
      <c r="K92" s="34">
        <v>36861</v>
      </c>
      <c r="L92" s="35">
        <f>INDEX('Retail price composition'!$A$26:$GF$39,MATCH(L$20,'Retail price composition'!$A$26:$A$39,0),MATCH($K92,'Retail price composition'!$A$10:$GF$10,0))</f>
        <v>27.865559697369296</v>
      </c>
      <c r="M92" s="36">
        <f>INDEX('Retail price composition'!$A$26:$GF$39,MATCH(M$20,'Retail price composition'!$A$26:$A$39,0)+6,MATCH($K92,'Retail price composition'!$A$10:$GF$10,0))</f>
        <v>42.153081576832577</v>
      </c>
    </row>
    <row r="93" spans="11:13" x14ac:dyDescent="0.3">
      <c r="K93" s="34">
        <v>36951</v>
      </c>
      <c r="L93" s="35">
        <f>INDEX('Retail price composition'!$A$26:$GF$39,MATCH(L$20,'Retail price composition'!$A$26:$A$39,0),MATCH($K93,'Retail price composition'!$A$10:$GF$10,0))</f>
        <v>19.321861322032181</v>
      </c>
      <c r="M93" s="36">
        <f>INDEX('Retail price composition'!$A$26:$GF$39,MATCH(M$20,'Retail price composition'!$A$26:$A$39,0)+6,MATCH($K93,'Retail price composition'!$A$10:$GF$10,0))</f>
        <v>34.46246123477956</v>
      </c>
    </row>
    <row r="94" spans="11:13" x14ac:dyDescent="0.3">
      <c r="K94" s="34">
        <v>37043</v>
      </c>
      <c r="L94" s="35">
        <f>INDEX('Retail price composition'!$A$26:$GF$39,MATCH(L$20,'Retail price composition'!$A$26:$A$39,0),MATCH($K94,'Retail price composition'!$A$10:$GF$10,0))</f>
        <v>23.532709210050076</v>
      </c>
      <c r="M94" s="36">
        <f>INDEX('Retail price composition'!$A$26:$GF$39,MATCH(M$20,'Retail price composition'!$A$26:$A$39,0)+6,MATCH($K94,'Retail price composition'!$A$10:$GF$10,0))</f>
        <v>26.434505311425298</v>
      </c>
    </row>
    <row r="95" spans="11:13" x14ac:dyDescent="0.3">
      <c r="K95" s="34">
        <v>37135</v>
      </c>
      <c r="L95" s="35">
        <f>INDEX('Retail price composition'!$A$26:$GF$39,MATCH(L$20,'Retail price composition'!$A$26:$A$39,0),MATCH($K95,'Retail price composition'!$A$10:$GF$10,0))</f>
        <v>28.324965900624957</v>
      </c>
      <c r="M95" s="36">
        <f>INDEX('Retail price composition'!$A$26:$GF$39,MATCH(M$20,'Retail price composition'!$A$26:$A$39,0)+6,MATCH($K95,'Retail price composition'!$A$10:$GF$10,0))</f>
        <v>35.752902379864537</v>
      </c>
    </row>
    <row r="96" spans="11:13" x14ac:dyDescent="0.3">
      <c r="K96" s="34">
        <v>37226</v>
      </c>
      <c r="L96" s="35">
        <f>INDEX('Retail price composition'!$A$26:$GF$39,MATCH(L$20,'Retail price composition'!$A$26:$A$39,0),MATCH($K96,'Retail price composition'!$A$10:$GF$10,0))</f>
        <v>24.308699416044213</v>
      </c>
      <c r="M96" s="36">
        <f>INDEX('Retail price composition'!$A$26:$GF$39,MATCH(M$20,'Retail price composition'!$A$26:$A$39,0)+6,MATCH($K96,'Retail price composition'!$A$10:$GF$10,0))</f>
        <v>40.402377238312624</v>
      </c>
    </row>
    <row r="97" spans="11:13" x14ac:dyDescent="0.3">
      <c r="K97" s="34">
        <v>37316</v>
      </c>
      <c r="L97" s="35">
        <f>INDEX('Retail price composition'!$A$26:$GF$39,MATCH(L$20,'Retail price composition'!$A$26:$A$39,0),MATCH($K97,'Retail price composition'!$A$10:$GF$10,0))</f>
        <v>17.571227729628522</v>
      </c>
      <c r="M97" s="36">
        <f>INDEX('Retail price composition'!$A$26:$GF$39,MATCH(M$20,'Retail price composition'!$A$26:$A$39,0)+6,MATCH($K97,'Retail price composition'!$A$10:$GF$10,0))</f>
        <v>29.802881622780021</v>
      </c>
    </row>
    <row r="98" spans="11:13" x14ac:dyDescent="0.3">
      <c r="K98" s="34">
        <v>37408</v>
      </c>
      <c r="L98" s="35">
        <f>INDEX('Retail price composition'!$A$26:$GF$39,MATCH(L$20,'Retail price composition'!$A$26:$A$39,0),MATCH($K98,'Retail price composition'!$A$10:$GF$10,0))</f>
        <v>20.907218623604237</v>
      </c>
      <c r="M98" s="36">
        <f>INDEX('Retail price composition'!$A$26:$GF$39,MATCH(M$20,'Retail price composition'!$A$26:$A$39,0)+6,MATCH($K98,'Retail price composition'!$A$10:$GF$10,0))</f>
        <v>29.114473308085888</v>
      </c>
    </row>
    <row r="99" spans="11:13" x14ac:dyDescent="0.3">
      <c r="K99" s="34">
        <v>37500</v>
      </c>
      <c r="L99" s="35">
        <f>INDEX('Retail price composition'!$A$26:$GF$39,MATCH(L$20,'Retail price composition'!$A$26:$A$39,0),MATCH($K99,'Retail price composition'!$A$10:$GF$10,0))</f>
        <v>20.203801086669863</v>
      </c>
      <c r="M99" s="36">
        <f>INDEX('Retail price composition'!$A$26:$GF$39,MATCH(M$20,'Retail price composition'!$A$26:$A$39,0)+6,MATCH($K99,'Retail price composition'!$A$10:$GF$10,0))</f>
        <v>26.653126930642514</v>
      </c>
    </row>
    <row r="100" spans="11:13" x14ac:dyDescent="0.3">
      <c r="K100" s="34">
        <v>37591</v>
      </c>
      <c r="L100" s="35">
        <f>INDEX('Retail price composition'!$A$26:$GF$39,MATCH(L$20,'Retail price composition'!$A$26:$A$39,0),MATCH($K100,'Retail price composition'!$A$10:$GF$10,0))</f>
        <v>20.99407690673775</v>
      </c>
      <c r="M100" s="36">
        <f>INDEX('Retail price composition'!$A$26:$GF$39,MATCH(M$20,'Retail price composition'!$A$26:$A$39,0)+6,MATCH($K100,'Retail price composition'!$A$10:$GF$10,0))</f>
        <v>25.870618462338648</v>
      </c>
    </row>
    <row r="101" spans="11:13" x14ac:dyDescent="0.3">
      <c r="K101" s="34">
        <v>37681</v>
      </c>
      <c r="L101" s="35">
        <f>INDEX('Retail price composition'!$A$26:$GF$39,MATCH(L$20,'Retail price composition'!$A$26:$A$39,0),MATCH($K101,'Retail price composition'!$A$10:$GF$10,0))</f>
        <v>21.671186522141539</v>
      </c>
      <c r="M101" s="36">
        <f>INDEX('Retail price composition'!$A$26:$GF$39,MATCH(M$20,'Retail price composition'!$A$26:$A$39,0)+6,MATCH($K101,'Retail price composition'!$A$10:$GF$10,0))</f>
        <v>30.533258168487187</v>
      </c>
    </row>
    <row r="102" spans="11:13" x14ac:dyDescent="0.3">
      <c r="K102" s="34">
        <v>37773</v>
      </c>
      <c r="L102" s="35">
        <f>INDEX('Retail price composition'!$A$26:$GF$39,MATCH(L$20,'Retail price composition'!$A$26:$A$39,0),MATCH($K102,'Retail price composition'!$A$10:$GF$10,0))</f>
        <v>21.541417457663293</v>
      </c>
      <c r="M102" s="36">
        <f>INDEX('Retail price composition'!$A$26:$GF$39,MATCH(M$20,'Retail price composition'!$A$26:$A$39,0)+6,MATCH($K102,'Retail price composition'!$A$10:$GF$10,0))</f>
        <v>28.503981420837086</v>
      </c>
    </row>
    <row r="103" spans="11:13" x14ac:dyDescent="0.3">
      <c r="K103" s="34">
        <v>37865</v>
      </c>
      <c r="L103" s="35">
        <f>INDEX('Retail price composition'!$A$26:$GF$39,MATCH(L$20,'Retail price composition'!$A$26:$A$39,0),MATCH($K103,'Retail price composition'!$A$10:$GF$10,0))</f>
        <v>19.641155885640867</v>
      </c>
      <c r="M103" s="36">
        <f>INDEX('Retail price composition'!$A$26:$GF$39,MATCH(M$20,'Retail price composition'!$A$26:$A$39,0)+6,MATCH($K103,'Retail price composition'!$A$10:$GF$10,0))</f>
        <v>27.992096179080189</v>
      </c>
    </row>
    <row r="104" spans="11:13" x14ac:dyDescent="0.3">
      <c r="K104" s="34">
        <v>37956</v>
      </c>
      <c r="L104" s="35">
        <f>INDEX('Retail price composition'!$A$26:$GF$39,MATCH(L$20,'Retail price composition'!$A$26:$A$39,0),MATCH($K104,'Retail price composition'!$A$10:$GF$10,0))</f>
        <v>17.541234546512111</v>
      </c>
      <c r="M104" s="36">
        <f>INDEX('Retail price composition'!$A$26:$GF$39,MATCH(M$20,'Retail price composition'!$A$26:$A$39,0)+6,MATCH($K104,'Retail price composition'!$A$10:$GF$10,0))</f>
        <v>23.987009049596075</v>
      </c>
    </row>
    <row r="105" spans="11:13" x14ac:dyDescent="0.3">
      <c r="K105" s="34">
        <v>38047</v>
      </c>
      <c r="L105" s="35">
        <f>INDEX('Retail price composition'!$A$26:$GF$39,MATCH(L$20,'Retail price composition'!$A$26:$A$39,0),MATCH($K105,'Retail price composition'!$A$10:$GF$10,0))</f>
        <v>21.161671325631797</v>
      </c>
      <c r="M105" s="36">
        <f>INDEX('Retail price composition'!$A$26:$GF$39,MATCH(M$20,'Retail price composition'!$A$26:$A$39,0)+6,MATCH($K105,'Retail price composition'!$A$10:$GF$10,0))</f>
        <v>29.433293707275965</v>
      </c>
    </row>
    <row r="106" spans="11:13" x14ac:dyDescent="0.3">
      <c r="K106" s="34">
        <v>38139</v>
      </c>
      <c r="L106" s="35">
        <f>INDEX('Retail price composition'!$A$26:$GF$39,MATCH(L$20,'Retail price composition'!$A$26:$A$39,0),MATCH($K106,'Retail price composition'!$A$10:$GF$10,0))</f>
        <v>22.761170017608293</v>
      </c>
      <c r="M106" s="36">
        <f>INDEX('Retail price composition'!$A$26:$GF$39,MATCH(M$20,'Retail price composition'!$A$26:$A$39,0)+6,MATCH($K106,'Retail price composition'!$A$10:$GF$10,0))</f>
        <v>32.492288575786695</v>
      </c>
    </row>
    <row r="107" spans="11:13" x14ac:dyDescent="0.3">
      <c r="K107" s="34">
        <v>38231</v>
      </c>
      <c r="L107" s="35">
        <f>INDEX('Retail price composition'!$A$26:$GF$39,MATCH(L$20,'Retail price composition'!$A$26:$A$39,0),MATCH($K107,'Retail price composition'!$A$10:$GF$10,0))</f>
        <v>22.923135673914945</v>
      </c>
      <c r="M107" s="36">
        <f>INDEX('Retail price composition'!$A$26:$GF$39,MATCH(M$20,'Retail price composition'!$A$26:$A$39,0)+6,MATCH($K107,'Retail price composition'!$A$10:$GF$10,0))</f>
        <v>29.204802341389357</v>
      </c>
    </row>
    <row r="108" spans="11:13" x14ac:dyDescent="0.3">
      <c r="K108" s="34">
        <v>38322</v>
      </c>
      <c r="L108" s="35">
        <f>INDEX('Retail price composition'!$A$26:$GF$39,MATCH(L$20,'Retail price composition'!$A$26:$A$39,0),MATCH($K108,'Retail price composition'!$A$10:$GF$10,0))</f>
        <v>23.404274635325038</v>
      </c>
      <c r="M108" s="36">
        <f>INDEX('Retail price composition'!$A$26:$GF$39,MATCH(M$20,'Retail price composition'!$A$26:$A$39,0)+6,MATCH($K108,'Retail price composition'!$A$10:$GF$10,0))</f>
        <v>31.856228551803969</v>
      </c>
    </row>
    <row r="109" spans="11:13" x14ac:dyDescent="0.3">
      <c r="K109" s="34">
        <v>38412</v>
      </c>
      <c r="L109" s="35">
        <f>INDEX('Retail price composition'!$A$26:$GF$39,MATCH(L$20,'Retail price composition'!$A$26:$A$39,0),MATCH($K109,'Retail price composition'!$A$10:$GF$10,0))</f>
        <v>20.535654004706267</v>
      </c>
      <c r="M109" s="36">
        <f>INDEX('Retail price composition'!$A$26:$GF$39,MATCH(M$20,'Retail price composition'!$A$26:$A$39,0)+6,MATCH($K109,'Retail price composition'!$A$10:$GF$10,0))</f>
        <v>30.553037429686984</v>
      </c>
    </row>
    <row r="110" spans="11:13" x14ac:dyDescent="0.3">
      <c r="K110" s="34">
        <v>38504</v>
      </c>
      <c r="L110" s="35">
        <f>INDEX('Retail price composition'!$A$26:$GF$39,MATCH(L$20,'Retail price composition'!$A$26:$A$39,0),MATCH($K110,'Retail price composition'!$A$10:$GF$10,0))</f>
        <v>17.011248458648893</v>
      </c>
      <c r="M110" s="36">
        <f>INDEX('Retail price composition'!$A$26:$GF$39,MATCH(M$20,'Retail price composition'!$A$26:$A$39,0)+6,MATCH($K110,'Retail price composition'!$A$10:$GF$10,0))</f>
        <v>27.787537012583314</v>
      </c>
    </row>
    <row r="111" spans="11:13" x14ac:dyDescent="0.3">
      <c r="K111" s="34">
        <v>38596</v>
      </c>
      <c r="L111" s="35">
        <f>INDEX('Retail price composition'!$A$26:$GF$39,MATCH(L$20,'Retail price composition'!$A$26:$A$39,0),MATCH($K111,'Retail price composition'!$A$10:$GF$10,0))</f>
        <v>17.53235668664335</v>
      </c>
      <c r="M111" s="36">
        <f>INDEX('Retail price composition'!$A$26:$GF$39,MATCH(M$20,'Retail price composition'!$A$26:$A$39,0)+6,MATCH($K111,'Retail price composition'!$A$10:$GF$10,0))</f>
        <v>27.486972683892404</v>
      </c>
    </row>
    <row r="112" spans="11:13" x14ac:dyDescent="0.3">
      <c r="K112" s="34">
        <v>38687</v>
      </c>
      <c r="L112" s="35">
        <f>INDEX('Retail price composition'!$A$26:$GF$39,MATCH(L$20,'Retail price composition'!$A$26:$A$39,0),MATCH($K112,'Retail price composition'!$A$10:$GF$10,0))</f>
        <v>21.160796801620222</v>
      </c>
      <c r="M112" s="36">
        <f>INDEX('Retail price composition'!$A$26:$GF$39,MATCH(M$20,'Retail price composition'!$A$26:$A$39,0)+6,MATCH($K112,'Retail price composition'!$A$10:$GF$10,0))</f>
        <v>25.252725086304377</v>
      </c>
    </row>
    <row r="113" spans="11:13" x14ac:dyDescent="0.3">
      <c r="K113" s="34">
        <v>38777</v>
      </c>
      <c r="L113" s="35">
        <f>INDEX('Retail price composition'!$A$26:$GF$39,MATCH(L$20,'Retail price composition'!$A$26:$A$39,0),MATCH($K113,'Retail price composition'!$A$10:$GF$10,0))</f>
        <v>26.352603602838723</v>
      </c>
      <c r="M113" s="36">
        <f>INDEX('Retail price composition'!$A$26:$GF$39,MATCH(M$20,'Retail price composition'!$A$26:$A$39,0)+6,MATCH($K113,'Retail price composition'!$A$10:$GF$10,0))</f>
        <v>24.506236987223392</v>
      </c>
    </row>
    <row r="114" spans="11:13" x14ac:dyDescent="0.3">
      <c r="K114" s="34">
        <v>38869</v>
      </c>
      <c r="L114" s="35">
        <f>INDEX('Retail price composition'!$A$26:$GF$39,MATCH(L$20,'Retail price composition'!$A$26:$A$39,0),MATCH($K114,'Retail price composition'!$A$10:$GF$10,0))</f>
        <v>21.261708164664014</v>
      </c>
      <c r="M114" s="36">
        <f>INDEX('Retail price composition'!$A$26:$GF$39,MATCH(M$20,'Retail price composition'!$A$26:$A$39,0)+6,MATCH($K114,'Retail price composition'!$A$10:$GF$10,0))</f>
        <v>23.876899216430981</v>
      </c>
    </row>
    <row r="115" spans="11:13" x14ac:dyDescent="0.3">
      <c r="K115" s="34">
        <v>38961</v>
      </c>
      <c r="L115" s="35">
        <f>INDEX('Retail price composition'!$A$26:$GF$39,MATCH(L$20,'Retail price composition'!$A$26:$A$39,0),MATCH($K115,'Retail price composition'!$A$10:$GF$10,0))</f>
        <v>24.663468848113123</v>
      </c>
      <c r="M115" s="36">
        <f>INDEX('Retail price composition'!$A$26:$GF$39,MATCH(M$20,'Retail price composition'!$A$26:$A$39,0)+6,MATCH($K115,'Retail price composition'!$A$10:$GF$10,0))</f>
        <v>23.578329507563932</v>
      </c>
    </row>
    <row r="116" spans="11:13" x14ac:dyDescent="0.3">
      <c r="K116" s="34">
        <v>39052</v>
      </c>
      <c r="L116" s="35">
        <f>INDEX('Retail price composition'!$A$26:$GF$39,MATCH(L$20,'Retail price composition'!$A$26:$A$39,0),MATCH($K116,'Retail price composition'!$A$10:$GF$10,0))</f>
        <v>21.364080376150174</v>
      </c>
      <c r="M116" s="36">
        <f>INDEX('Retail price composition'!$A$26:$GF$39,MATCH(M$20,'Retail price composition'!$A$26:$A$39,0)+6,MATCH($K116,'Retail price composition'!$A$10:$GF$10,0))</f>
        <v>25.42789045163984</v>
      </c>
    </row>
    <row r="117" spans="11:13" x14ac:dyDescent="0.3">
      <c r="K117" s="34">
        <v>39142</v>
      </c>
      <c r="L117" s="35">
        <f>INDEX('Retail price composition'!$A$26:$GF$39,MATCH(L$20,'Retail price composition'!$A$26:$A$39,0),MATCH($K117,'Retail price composition'!$A$10:$GF$10,0))</f>
        <v>20.739041017410464</v>
      </c>
      <c r="M117" s="36">
        <f>INDEX('Retail price composition'!$A$26:$GF$39,MATCH(M$20,'Retail price composition'!$A$26:$A$39,0)+6,MATCH($K117,'Retail price composition'!$A$10:$GF$10,0))</f>
        <v>21.955492551168788</v>
      </c>
    </row>
    <row r="118" spans="11:13" x14ac:dyDescent="0.3">
      <c r="K118" s="34">
        <v>39234</v>
      </c>
      <c r="L118" s="35">
        <f>INDEX('Retail price composition'!$A$26:$GF$39,MATCH(L$20,'Retail price composition'!$A$26:$A$39,0),MATCH($K118,'Retail price composition'!$A$10:$GF$10,0))</f>
        <v>17.726239339967545</v>
      </c>
      <c r="M118" s="36">
        <f>INDEX('Retail price composition'!$A$26:$GF$39,MATCH(M$20,'Retail price composition'!$A$26:$A$39,0)+6,MATCH($K118,'Retail price composition'!$A$10:$GF$10,0))</f>
        <v>18.263910706374268</v>
      </c>
    </row>
    <row r="119" spans="11:13" x14ac:dyDescent="0.3">
      <c r="K119" s="34">
        <v>39326</v>
      </c>
      <c r="L119" s="35">
        <f>INDEX('Retail price composition'!$A$26:$GF$39,MATCH(L$20,'Retail price composition'!$A$26:$A$39,0),MATCH($K119,'Retail price composition'!$A$10:$GF$10,0))</f>
        <v>25.149965293554704</v>
      </c>
      <c r="M119" s="36">
        <f>INDEX('Retail price composition'!$A$26:$GF$39,MATCH(M$20,'Retail price composition'!$A$26:$A$39,0)+6,MATCH($K119,'Retail price composition'!$A$10:$GF$10,0))</f>
        <v>21.392730055951613</v>
      </c>
    </row>
    <row r="120" spans="11:13" x14ac:dyDescent="0.3">
      <c r="K120" s="34">
        <v>39417</v>
      </c>
      <c r="L120" s="35">
        <f>INDEX('Retail price composition'!$A$26:$GF$39,MATCH(L$20,'Retail price composition'!$A$26:$A$39,0),MATCH($K120,'Retail price composition'!$A$10:$GF$10,0))</f>
        <v>22.577977451639786</v>
      </c>
      <c r="M120" s="36">
        <f>INDEX('Retail price composition'!$A$26:$GF$39,MATCH(M$20,'Retail price composition'!$A$26:$A$39,0)+6,MATCH($K120,'Retail price composition'!$A$10:$GF$10,0))</f>
        <v>20.821143947271469</v>
      </c>
    </row>
    <row r="121" spans="11:13" x14ac:dyDescent="0.3">
      <c r="K121" s="34">
        <v>39508</v>
      </c>
      <c r="L121" s="35">
        <f>INDEX('Retail price composition'!$A$26:$GF$39,MATCH(L$20,'Retail price composition'!$A$26:$A$39,0),MATCH($K121,'Retail price composition'!$A$10:$GF$10,0))</f>
        <v>17.681037962555653</v>
      </c>
      <c r="M121" s="36">
        <f>INDEX('Retail price composition'!$A$26:$GF$39,MATCH(M$20,'Retail price composition'!$A$26:$A$39,0)+6,MATCH($K121,'Retail price composition'!$A$10:$GF$10,0))</f>
        <v>18.745419630400733</v>
      </c>
    </row>
    <row r="122" spans="11:13" x14ac:dyDescent="0.3">
      <c r="K122" s="34">
        <v>39600</v>
      </c>
      <c r="L122" s="35">
        <f>INDEX('Retail price composition'!$A$26:$GF$39,MATCH(L$20,'Retail price composition'!$A$26:$A$39,0),MATCH($K122,'Retail price composition'!$A$10:$GF$10,0))</f>
        <v>17.414471740513431</v>
      </c>
      <c r="M122" s="36">
        <f>INDEX('Retail price composition'!$A$26:$GF$39,MATCH(M$20,'Retail price composition'!$A$26:$A$39,0)+6,MATCH($K122,'Retail price composition'!$A$10:$GF$10,0))</f>
        <v>16.95912314062668</v>
      </c>
    </row>
    <row r="123" spans="11:13" x14ac:dyDescent="0.3">
      <c r="K123" s="34">
        <v>39692</v>
      </c>
      <c r="L123" s="35">
        <f>INDEX('Retail price composition'!$A$26:$GF$39,MATCH(L$20,'Retail price composition'!$A$26:$A$39,0),MATCH($K123,'Retail price composition'!$A$10:$GF$10,0))</f>
        <v>15.446046391785357</v>
      </c>
      <c r="M123" s="36">
        <f>INDEX('Retail price composition'!$A$26:$GF$39,MATCH(M$20,'Retail price composition'!$A$26:$A$39,0)+6,MATCH($K123,'Retail price composition'!$A$10:$GF$10,0))</f>
        <v>19.683518426548932</v>
      </c>
    </row>
    <row r="124" spans="11:13" x14ac:dyDescent="0.3">
      <c r="K124" s="34">
        <v>39783</v>
      </c>
      <c r="L124" s="35">
        <f>INDEX('Retail price composition'!$A$26:$GF$39,MATCH(L$20,'Retail price composition'!$A$26:$A$39,0),MATCH($K124,'Retail price composition'!$A$10:$GF$10,0))</f>
        <v>12.844182522481583</v>
      </c>
      <c r="M124" s="36">
        <f>INDEX('Retail price composition'!$A$26:$GF$39,MATCH(M$20,'Retail price composition'!$A$26:$A$39,0)+6,MATCH($K124,'Retail price composition'!$A$10:$GF$10,0))</f>
        <v>19.123033149791169</v>
      </c>
    </row>
    <row r="125" spans="11:13" x14ac:dyDescent="0.3">
      <c r="K125" s="34">
        <v>39873</v>
      </c>
      <c r="L125" s="35">
        <f>INDEX('Retail price composition'!$A$26:$GF$39,MATCH(L$20,'Retail price composition'!$A$26:$A$39,0),MATCH($K125,'Retail price composition'!$A$10:$GF$10,0))</f>
        <v>19.579623515666242</v>
      </c>
      <c r="M125" s="36">
        <f>INDEX('Retail price composition'!$A$26:$GF$39,MATCH(M$20,'Retail price composition'!$A$26:$A$39,0)+6,MATCH($K125,'Retail price composition'!$A$10:$GF$10,0))</f>
        <v>20.468238260433832</v>
      </c>
    </row>
    <row r="126" spans="11:13" x14ac:dyDescent="0.3">
      <c r="K126" s="34">
        <v>39965</v>
      </c>
      <c r="L126" s="35">
        <f>INDEX('Retail price composition'!$A$26:$GF$39,MATCH(L$20,'Retail price composition'!$A$26:$A$39,0),MATCH($K126,'Retail price composition'!$A$10:$GF$10,0))</f>
        <v>16.963415240650555</v>
      </c>
      <c r="M126" s="36">
        <f>INDEX('Retail price composition'!$A$26:$GF$39,MATCH(M$20,'Retail price composition'!$A$26:$A$39,0)+6,MATCH($K126,'Retail price composition'!$A$10:$GF$10,0))</f>
        <v>18.30092497125996</v>
      </c>
    </row>
    <row r="127" spans="11:13" x14ac:dyDescent="0.3">
      <c r="K127" s="34">
        <v>40057</v>
      </c>
      <c r="L127" s="35">
        <f>INDEX('Retail price composition'!$A$26:$GF$39,MATCH(L$20,'Retail price composition'!$A$26:$A$39,0),MATCH($K127,'Retail price composition'!$A$10:$GF$10,0))</f>
        <v>19.600380022145195</v>
      </c>
      <c r="M127" s="36">
        <f>INDEX('Retail price composition'!$A$26:$GF$39,MATCH(M$20,'Retail price composition'!$A$26:$A$39,0)+6,MATCH($K127,'Retail price composition'!$A$10:$GF$10,0))</f>
        <v>21.925986213478787</v>
      </c>
    </row>
    <row r="128" spans="11:13" x14ac:dyDescent="0.3">
      <c r="K128" s="34">
        <v>40148</v>
      </c>
      <c r="L128" s="35">
        <f>INDEX('Retail price composition'!$A$26:$GF$39,MATCH(L$20,'Retail price composition'!$A$26:$A$39,0),MATCH($K128,'Retail price composition'!$A$10:$GF$10,0))</f>
        <v>20.252960760274952</v>
      </c>
      <c r="M128" s="36">
        <f>INDEX('Retail price composition'!$A$26:$GF$39,MATCH(M$20,'Retail price composition'!$A$26:$A$39,0)+6,MATCH($K128,'Retail price composition'!$A$10:$GF$10,0))</f>
        <v>23.161139041704267</v>
      </c>
    </row>
    <row r="129" spans="11:13" x14ac:dyDescent="0.3">
      <c r="K129" s="34">
        <v>40238</v>
      </c>
      <c r="L129" s="35">
        <f>INDEX('Retail price composition'!$A$26:$GF$39,MATCH(L$20,'Retail price composition'!$A$26:$A$39,0),MATCH($K129,'Retail price composition'!$A$10:$GF$10,0))</f>
        <v>20.537630347023605</v>
      </c>
      <c r="M129" s="36">
        <f>INDEX('Retail price composition'!$A$26:$GF$39,MATCH(M$20,'Retail price composition'!$A$26:$A$39,0)+6,MATCH($K129,'Retail price composition'!$A$10:$GF$10,0))</f>
        <v>25.027656754907049</v>
      </c>
    </row>
    <row r="130" spans="11:13" x14ac:dyDescent="0.3">
      <c r="K130" s="34">
        <v>40330</v>
      </c>
      <c r="L130" s="35">
        <f>INDEX('Retail price composition'!$A$26:$GF$39,MATCH(L$20,'Retail price composition'!$A$26:$A$39,0),MATCH($K130,'Retail price composition'!$A$10:$GF$10,0))</f>
        <v>23.498647477664218</v>
      </c>
      <c r="M130" s="36">
        <f>INDEX('Retail price composition'!$A$26:$GF$39,MATCH(M$20,'Retail price composition'!$A$26:$A$39,0)+6,MATCH($K130,'Retail price composition'!$A$10:$GF$10,0))</f>
        <v>24.873824664430494</v>
      </c>
    </row>
    <row r="131" spans="11:13" x14ac:dyDescent="0.3">
      <c r="K131" s="34">
        <v>40422</v>
      </c>
      <c r="L131" s="35">
        <f>INDEX('Retail price composition'!$A$26:$GF$39,MATCH(L$20,'Retail price composition'!$A$26:$A$39,0),MATCH($K131,'Retail price composition'!$A$10:$GF$10,0))</f>
        <v>24.063165908436421</v>
      </c>
      <c r="M131" s="36">
        <f>INDEX('Retail price composition'!$A$26:$GF$39,MATCH(M$20,'Retail price composition'!$A$26:$A$39,0)+6,MATCH($K131,'Retail price composition'!$A$10:$GF$10,0))</f>
        <v>26.310725329256123</v>
      </c>
    </row>
    <row r="132" spans="11:13" x14ac:dyDescent="0.3">
      <c r="K132" s="34">
        <v>40513</v>
      </c>
      <c r="L132" s="35">
        <f>INDEX('Retail price composition'!$A$26:$GF$39,MATCH(L$20,'Retail price composition'!$A$26:$A$39,0),MATCH($K132,'Retail price composition'!$A$10:$GF$10,0))</f>
        <v>20.739492868665344</v>
      </c>
      <c r="M132" s="36">
        <f>INDEX('Retail price composition'!$A$26:$GF$39,MATCH(M$20,'Retail price composition'!$A$26:$A$39,0)+6,MATCH($K132,'Retail price composition'!$A$10:$GF$10,0))</f>
        <v>24.622263018465588</v>
      </c>
    </row>
    <row r="133" spans="11:13" x14ac:dyDescent="0.3">
      <c r="K133" s="34">
        <v>40603</v>
      </c>
      <c r="L133" s="35">
        <f>INDEX('Retail price composition'!$A$26:$GF$39,MATCH(L$20,'Retail price composition'!$A$26:$A$39,0),MATCH($K133,'Retail price composition'!$A$10:$GF$10,0))</f>
        <v>20.951556984381845</v>
      </c>
      <c r="M133" s="36">
        <f>INDEX('Retail price composition'!$A$26:$GF$39,MATCH(M$20,'Retail price composition'!$A$26:$A$39,0)+6,MATCH($K133,'Retail price composition'!$A$10:$GF$10,0))</f>
        <v>21.540224529228819</v>
      </c>
    </row>
    <row r="134" spans="11:13" x14ac:dyDescent="0.3">
      <c r="K134" s="34">
        <v>40695</v>
      </c>
      <c r="L134" s="35">
        <f>INDEX('Retail price composition'!$A$26:$GF$39,MATCH(L$20,'Retail price composition'!$A$26:$A$39,0),MATCH($K134,'Retail price composition'!$A$10:$GF$10,0))</f>
        <v>23.145142438234288</v>
      </c>
      <c r="M134" s="36">
        <f>INDEX('Retail price composition'!$A$26:$GF$39,MATCH(M$20,'Retail price composition'!$A$26:$A$39,0)+6,MATCH($K134,'Retail price composition'!$A$10:$GF$10,0))</f>
        <v>28.918941423048299</v>
      </c>
    </row>
    <row r="135" spans="11:13" x14ac:dyDescent="0.3">
      <c r="K135" s="34">
        <v>40787</v>
      </c>
      <c r="L135" s="35">
        <f>INDEX('Retail price composition'!$A$26:$GF$39,MATCH(L$20,'Retail price composition'!$A$26:$A$39,0),MATCH($K135,'Retail price composition'!$A$10:$GF$10,0))</f>
        <v>22.517903338166054</v>
      </c>
      <c r="M135" s="36">
        <f>INDEX('Retail price composition'!$A$26:$GF$39,MATCH(M$20,'Retail price composition'!$A$26:$A$39,0)+6,MATCH($K135,'Retail price composition'!$A$10:$GF$10,0))</f>
        <v>28.052262234138233</v>
      </c>
    </row>
    <row r="136" spans="11:13" x14ac:dyDescent="0.3">
      <c r="K136" s="34">
        <v>40878</v>
      </c>
      <c r="L136" s="35">
        <f>INDEX('Retail price composition'!$A$26:$GF$39,MATCH(L$20,'Retail price composition'!$A$26:$A$39,0),MATCH($K136,'Retail price composition'!$A$10:$GF$10,0))</f>
        <v>24.97194189629322</v>
      </c>
      <c r="M136" s="36">
        <f>INDEX('Retail price composition'!$A$26:$GF$39,MATCH(M$20,'Retail price composition'!$A$26:$A$39,0)+6,MATCH($K136,'Retail price composition'!$A$10:$GF$10,0))</f>
        <v>29.325426513699469</v>
      </c>
    </row>
    <row r="137" spans="11:13" x14ac:dyDescent="0.3">
      <c r="K137" s="34">
        <v>40969</v>
      </c>
      <c r="L137" s="35">
        <f>INDEX('Retail price composition'!$A$26:$GF$39,MATCH(L$20,'Retail price composition'!$A$26:$A$39,0),MATCH($K137,'Retail price composition'!$A$10:$GF$10,0))</f>
        <v>23.180444928101462</v>
      </c>
      <c r="M137" s="36">
        <f>INDEX('Retail price composition'!$A$26:$GF$39,MATCH(M$20,'Retail price composition'!$A$26:$A$39,0)+6,MATCH($K137,'Retail price composition'!$A$10:$GF$10,0))</f>
        <v>29.136954554023237</v>
      </c>
    </row>
    <row r="138" spans="11:13" x14ac:dyDescent="0.3">
      <c r="K138" s="34">
        <v>41061</v>
      </c>
      <c r="L138" s="35">
        <f>INDEX('Retail price composition'!$A$26:$GF$39,MATCH(L$20,'Retail price composition'!$A$26:$A$39,0),MATCH($K138,'Retail price composition'!$A$10:$GF$10,0))</f>
        <v>30.534735548474949</v>
      </c>
      <c r="M138" s="36">
        <f>INDEX('Retail price composition'!$A$26:$GF$39,MATCH(M$20,'Retail price composition'!$A$26:$A$39,0)+6,MATCH($K138,'Retail price composition'!$A$10:$GF$10,0))</f>
        <v>32.647180199448982</v>
      </c>
    </row>
    <row r="139" spans="11:13" x14ac:dyDescent="0.3">
      <c r="K139" s="34">
        <v>41153</v>
      </c>
      <c r="L139" s="35">
        <f>INDEX('Retail price composition'!$A$26:$GF$39,MATCH(L$20,'Retail price composition'!$A$26:$A$39,0),MATCH($K139,'Retail price composition'!$A$10:$GF$10,0))</f>
        <v>28.24050700892596</v>
      </c>
      <c r="M139" s="36">
        <f>INDEX('Retail price composition'!$A$26:$GF$39,MATCH(M$20,'Retail price composition'!$A$26:$A$39,0)+6,MATCH($K139,'Retail price composition'!$A$10:$GF$10,0))</f>
        <v>31.499959779494507</v>
      </c>
    </row>
    <row r="140" spans="11:13" x14ac:dyDescent="0.3">
      <c r="K140" s="34">
        <v>41244</v>
      </c>
      <c r="L140" s="35">
        <f>INDEX('Retail price composition'!$A$26:$GF$39,MATCH(L$20,'Retail price composition'!$A$26:$A$39,0),MATCH($K140,'Retail price composition'!$A$10:$GF$10,0))</f>
        <v>28.733293974779322</v>
      </c>
      <c r="M140" s="36">
        <f>INDEX('Retail price composition'!$A$26:$GF$39,MATCH(M$20,'Retail price composition'!$A$26:$A$39,0)+6,MATCH($K140,'Retail price composition'!$A$10:$GF$10,0))</f>
        <v>34.214806238905425</v>
      </c>
    </row>
    <row r="141" spans="11:13" x14ac:dyDescent="0.3">
      <c r="K141" s="34">
        <v>41334</v>
      </c>
      <c r="L141" s="35">
        <f>INDEX('Retail price composition'!$A$26:$GF$39,MATCH(L$20,'Retail price composition'!$A$26:$A$39,0),MATCH($K141,'Retail price composition'!$A$10:$GF$10,0))</f>
        <v>28.144886952147857</v>
      </c>
      <c r="M141" s="36">
        <f>INDEX('Retail price composition'!$A$26:$GF$39,MATCH(M$20,'Retail price composition'!$A$26:$A$39,0)+6,MATCH($K141,'Retail price composition'!$A$10:$GF$10,0))</f>
        <v>32.015983582047689</v>
      </c>
    </row>
    <row r="142" spans="11:13" x14ac:dyDescent="0.3">
      <c r="K142" s="34">
        <v>41426</v>
      </c>
      <c r="L142" s="35">
        <f>INDEX('Retail price composition'!$A$26:$GF$39,MATCH(L$20,'Retail price composition'!$A$26:$A$39,0),MATCH($K142,'Retail price composition'!$A$10:$GF$10,0))</f>
        <v>30.451047267372079</v>
      </c>
      <c r="M142" s="36">
        <f>INDEX('Retail price composition'!$A$26:$GF$39,MATCH(M$20,'Retail price composition'!$A$26:$A$39,0)+6,MATCH($K142,'Retail price composition'!$A$10:$GF$10,0))</f>
        <v>33.335662723079288</v>
      </c>
    </row>
    <row r="143" spans="11:13" x14ac:dyDescent="0.3">
      <c r="K143" s="34">
        <v>41518</v>
      </c>
      <c r="L143" s="35">
        <f>INDEX('Retail price composition'!$A$26:$GF$39,MATCH(L$20,'Retail price composition'!$A$26:$A$39,0),MATCH($K143,'Retail price composition'!$A$10:$GF$10,0))</f>
        <v>33.726255900398449</v>
      </c>
      <c r="M143" s="36">
        <f>INDEX('Retail price composition'!$A$26:$GF$39,MATCH(M$20,'Retail price composition'!$A$26:$A$39,0)+6,MATCH($K143,'Retail price composition'!$A$10:$GF$10,0))</f>
        <v>33.974718671094941</v>
      </c>
    </row>
    <row r="144" spans="11:13" x14ac:dyDescent="0.3">
      <c r="K144" s="34">
        <v>41609</v>
      </c>
      <c r="L144" s="35">
        <f>INDEX('Retail price composition'!$A$26:$GF$39,MATCH(L$20,'Retail price composition'!$A$26:$A$39,0),MATCH($K144,'Retail price composition'!$A$10:$GF$10,0))</f>
        <v>30.998922687720786</v>
      </c>
      <c r="M144" s="36">
        <f>INDEX('Retail price composition'!$A$26:$GF$39,MATCH(M$20,'Retail price composition'!$A$26:$A$39,0)+6,MATCH($K144,'Retail price composition'!$A$10:$GF$10,0))</f>
        <v>37.23365871811</v>
      </c>
    </row>
    <row r="145" spans="11:13" x14ac:dyDescent="0.3">
      <c r="K145" s="34">
        <v>41699</v>
      </c>
      <c r="L145" s="35">
        <f>INDEX('Retail price composition'!$A$26:$GF$39,MATCH(L$20,'Retail price composition'!$A$26:$A$39,0),MATCH($K145,'Retail price composition'!$A$10:$GF$10,0))</f>
        <v>30.78958471253857</v>
      </c>
      <c r="M145" s="36">
        <f>INDEX('Retail price composition'!$A$26:$GF$39,MATCH(M$20,'Retail price composition'!$A$26:$A$39,0)+6,MATCH($K145,'Retail price composition'!$A$10:$GF$10,0))</f>
        <v>36.852357123823701</v>
      </c>
    </row>
    <row r="146" spans="11:13" x14ac:dyDescent="0.3">
      <c r="K146" s="34">
        <v>41791</v>
      </c>
      <c r="L146" s="35">
        <f>INDEX('Retail price composition'!$A$26:$GF$39,MATCH(L$20,'Retail price composition'!$A$26:$A$39,0),MATCH($K146,'Retail price composition'!$A$10:$GF$10,0))</f>
        <v>31.278325687472801</v>
      </c>
      <c r="M146" s="36">
        <f>INDEX('Retail price composition'!$A$26:$GF$39,MATCH(M$20,'Retail price composition'!$A$26:$A$39,0)+6,MATCH($K146,'Retail price composition'!$A$10:$GF$10,0))</f>
        <v>39.171242240287697</v>
      </c>
    </row>
    <row r="147" spans="11:13" x14ac:dyDescent="0.3">
      <c r="K147" s="34">
        <v>41883</v>
      </c>
      <c r="L147" s="35">
        <f>INDEX('Retail price composition'!$A$26:$GF$39,MATCH(L$20,'Retail price composition'!$A$26:$A$39,0),MATCH($K147,'Retail price composition'!$A$10:$GF$10,0))</f>
        <v>33.874568229874683</v>
      </c>
      <c r="M147" s="36">
        <f>INDEX('Retail price composition'!$A$26:$GF$39,MATCH(M$20,'Retail price composition'!$A$26:$A$39,0)+6,MATCH($K147,'Retail price composition'!$A$10:$GF$10,0))</f>
        <v>41.275308690103948</v>
      </c>
    </row>
    <row r="148" spans="11:13" x14ac:dyDescent="0.3">
      <c r="K148" s="34">
        <v>41974</v>
      </c>
      <c r="L148" s="35">
        <f>INDEX('Retail price composition'!$A$26:$GF$39,MATCH(L$20,'Retail price composition'!$A$26:$A$39,0),MATCH($K148,'Retail price composition'!$A$10:$GF$10,0))</f>
        <v>37.261917788653172</v>
      </c>
      <c r="M148" s="36">
        <f>INDEX('Retail price composition'!$A$26:$GF$39,MATCH(M$20,'Retail price composition'!$A$26:$A$39,0)+6,MATCH($K148,'Retail price composition'!$A$10:$GF$10,0))</f>
        <v>44.389858262462134</v>
      </c>
    </row>
    <row r="149" spans="11:13" x14ac:dyDescent="0.3">
      <c r="K149" s="34">
        <v>42064</v>
      </c>
      <c r="L149" s="35">
        <f>INDEX('Retail price composition'!$A$26:$GF$39,MATCH(L$20,'Retail price composition'!$A$26:$A$39,0),MATCH($K149,'Retail price composition'!$A$10:$GF$10,0))</f>
        <v>32.898929098275936</v>
      </c>
      <c r="M149" s="36">
        <f>INDEX('Retail price composition'!$A$26:$GF$39,MATCH(M$20,'Retail price composition'!$A$26:$A$39,0)+6,MATCH($K149,'Retail price composition'!$A$10:$GF$10,0))</f>
        <v>40.402008980496547</v>
      </c>
    </row>
    <row r="150" spans="11:13" x14ac:dyDescent="0.3">
      <c r="K150" s="34">
        <v>42156</v>
      </c>
      <c r="L150" s="35">
        <f>INDEX('Retail price composition'!$A$26:$GF$39,MATCH(L$20,'Retail price composition'!$A$26:$A$39,0),MATCH($K150,'Retail price composition'!$A$10:$GF$10,0))</f>
        <v>33.187572488218933</v>
      </c>
      <c r="M150" s="36">
        <f>INDEX('Retail price composition'!$A$26:$GF$39,MATCH(M$20,'Retail price composition'!$A$26:$A$39,0)+6,MATCH($K150,'Retail price composition'!$A$10:$GF$10,0))</f>
        <v>43.149988965076687</v>
      </c>
    </row>
    <row r="151" spans="11:13" x14ac:dyDescent="0.3">
      <c r="K151" s="34">
        <v>42248</v>
      </c>
      <c r="L151" s="35">
        <f>INDEX('Retail price composition'!$A$26:$GF$39,MATCH(L$20,'Retail price composition'!$A$26:$A$39,0),MATCH($K151,'Retail price composition'!$A$10:$GF$10,0))</f>
        <v>38.359726920974062</v>
      </c>
      <c r="M151" s="36">
        <f>INDEX('Retail price composition'!$A$26:$GF$39,MATCH(M$20,'Retail price composition'!$A$26:$A$39,0)+6,MATCH($K151,'Retail price composition'!$A$10:$GF$10,0))</f>
        <v>44.431341025473259</v>
      </c>
    </row>
    <row r="152" spans="11:13" x14ac:dyDescent="0.3">
      <c r="K152" s="34">
        <v>42339</v>
      </c>
      <c r="L152" s="35">
        <f>INDEX('Retail price composition'!$A$26:$GF$39,MATCH(L$20,'Retail price composition'!$A$26:$A$39,0),MATCH($K152,'Retail price composition'!$A$10:$GF$10,0))</f>
        <v>37.171186371887998</v>
      </c>
      <c r="M152" s="36">
        <f>INDEX('Retail price composition'!$A$26:$GF$39,MATCH(M$20,'Retail price composition'!$A$26:$A$39,0)+6,MATCH($K152,'Retail price composition'!$A$10:$GF$10,0))</f>
        <v>43.444828109382058</v>
      </c>
    </row>
    <row r="153" spans="11:13" x14ac:dyDescent="0.3">
      <c r="K153" s="34">
        <v>42430</v>
      </c>
      <c r="L153" s="35">
        <f>INDEX('Retail price composition'!$A$26:$GF$39,MATCH(L$20,'Retail price composition'!$A$26:$A$39,0),MATCH($K153,'Retail price composition'!$A$10:$GF$10,0))</f>
        <v>34.403468286360479</v>
      </c>
      <c r="M153" s="36">
        <f>INDEX('Retail price composition'!$A$26:$GF$39,MATCH(M$20,'Retail price composition'!$A$26:$A$39,0)+6,MATCH($K153,'Retail price composition'!$A$10:$GF$10,0))</f>
        <v>41.448387125332303</v>
      </c>
    </row>
    <row r="154" spans="11:13" x14ac:dyDescent="0.3">
      <c r="K154" s="34">
        <v>42522</v>
      </c>
      <c r="L154" s="35">
        <f>INDEX('Retail price composition'!$A$26:$GF$39,MATCH(L$20,'Retail price composition'!$A$26:$A$39,0),MATCH($K154,'Retail price composition'!$A$10:$GF$10,0))</f>
        <v>36.787912103777607</v>
      </c>
      <c r="M154" s="36">
        <f>INDEX('Retail price composition'!$A$26:$GF$39,MATCH(M$20,'Retail price composition'!$A$26:$A$39,0)+6,MATCH($K154,'Retail price composition'!$A$10:$GF$10,0))</f>
        <v>41.304903745922964</v>
      </c>
    </row>
    <row r="155" spans="11:13" x14ac:dyDescent="0.3">
      <c r="K155" s="34">
        <v>42614</v>
      </c>
      <c r="L155" s="35">
        <f>INDEX('Retail price composition'!$A$26:$GF$39,MATCH(L$20,'Retail price composition'!$A$26:$A$39,0),MATCH($K155,'Retail price composition'!$A$10:$GF$10,0))</f>
        <v>39.127735426582454</v>
      </c>
      <c r="M155" s="36">
        <f>INDEX('Retail price composition'!$A$26:$GF$39,MATCH(M$20,'Retail price composition'!$A$26:$A$39,0)+6,MATCH($K155,'Retail price composition'!$A$10:$GF$10,0))</f>
        <v>44.769139852214302</v>
      </c>
    </row>
    <row r="156" spans="11:13" x14ac:dyDescent="0.3">
      <c r="K156" s="34">
        <v>42705</v>
      </c>
      <c r="L156" s="35">
        <f>INDEX('Retail price composition'!$A$26:$GF$39,MATCH(L$20,'Retail price composition'!$A$26:$A$39,0),MATCH($K156,'Retail price composition'!$A$10:$GF$10,0))</f>
        <v>36.497988880520346</v>
      </c>
      <c r="M156" s="36">
        <f>INDEX('Retail price composition'!$A$26:$GF$39,MATCH(M$20,'Retail price composition'!$A$26:$A$39,0)+6,MATCH($K156,'Retail price composition'!$A$10:$GF$10,0))</f>
        <v>46.366068380252024</v>
      </c>
    </row>
    <row r="157" spans="11:13" x14ac:dyDescent="0.3">
      <c r="K157" s="34">
        <v>42795</v>
      </c>
      <c r="L157" s="35">
        <f>INDEX('Retail price composition'!$A$26:$GF$39,MATCH(L$20,'Retail price composition'!$A$26:$A$39,0),MATCH($K157,'Retail price composition'!$A$10:$GF$10,0))</f>
        <v>38.446277959409848</v>
      </c>
      <c r="M157" s="36">
        <f>INDEX('Retail price composition'!$A$26:$GF$39,MATCH(M$20,'Retail price composition'!$A$26:$A$39,0)+6,MATCH($K157,'Retail price composition'!$A$10:$GF$10,0))</f>
        <v>48.812290049635138</v>
      </c>
    </row>
    <row r="158" spans="11:13" x14ac:dyDescent="0.3">
      <c r="K158" s="34">
        <v>42887</v>
      </c>
      <c r="L158" s="35">
        <f>INDEX('Retail price composition'!$A$26:$GF$39,MATCH(L$20,'Retail price composition'!$A$26:$A$39,0),MATCH($K158,'Retail price composition'!$A$10:$GF$10,0))</f>
        <v>38.526035752475792</v>
      </c>
      <c r="M158" s="36">
        <f>INDEX('Retail price composition'!$A$26:$GF$39,MATCH(M$20,'Retail price composition'!$A$26:$A$39,0)+6,MATCH($K158,'Retail price composition'!$A$10:$GF$10,0))</f>
        <v>48.445310031286823</v>
      </c>
    </row>
    <row r="159" spans="11:13" x14ac:dyDescent="0.3">
      <c r="K159" s="34">
        <v>42979</v>
      </c>
      <c r="L159" s="35">
        <f>INDEX('Retail price composition'!$A$26:$GF$39,MATCH(L$20,'Retail price composition'!$A$26:$A$39,0),MATCH($K159,'Retail price composition'!$A$10:$GF$10,0))</f>
        <v>35.563861061178443</v>
      </c>
      <c r="M159" s="36">
        <f>INDEX('Retail price composition'!$A$26:$GF$39,MATCH(M$20,'Retail price composition'!$A$26:$A$39,0)+6,MATCH($K159,'Retail price composition'!$A$10:$GF$10,0))</f>
        <v>42.798290307599316</v>
      </c>
    </row>
    <row r="160" spans="11:13" x14ac:dyDescent="0.3">
      <c r="K160" s="34">
        <v>43070</v>
      </c>
      <c r="L160" s="35">
        <f>INDEX('Retail price composition'!$A$26:$GF$39,MATCH(L$20,'Retail price composition'!$A$26:$A$39,0),MATCH($K160,'Retail price composition'!$A$10:$GF$10,0))</f>
        <v>35.45726369819873</v>
      </c>
      <c r="M160" s="36">
        <f>INDEX('Retail price composition'!$A$26:$GF$39,MATCH(M$20,'Retail price composition'!$A$26:$A$39,0)+6,MATCH($K160,'Retail price composition'!$A$10:$GF$10,0))</f>
        <v>42.603572963187069</v>
      </c>
    </row>
    <row r="161" spans="10:13" x14ac:dyDescent="0.3">
      <c r="K161" s="34">
        <v>43160</v>
      </c>
      <c r="L161" s="35">
        <f>INDEX('Retail price composition'!$A$26:$GF$39,MATCH(L$20,'Retail price composition'!$A$26:$A$39,0),MATCH($K161,'Retail price composition'!$A$10:$GF$10,0))</f>
        <v>39.24936531587349</v>
      </c>
      <c r="M161" s="36">
        <f>INDEX('Retail price composition'!$A$26:$GF$39,MATCH(M$20,'Retail price composition'!$A$26:$A$39,0)+6,MATCH($K161,'Retail price composition'!$A$10:$GF$10,0))</f>
        <v>44.934511278290223</v>
      </c>
    </row>
    <row r="162" spans="10:13" x14ac:dyDescent="0.3">
      <c r="K162" s="34">
        <v>43252</v>
      </c>
      <c r="L162" s="35">
        <f>INDEX('Retail price composition'!$A$26:$GF$39,MATCH(L$20,'Retail price composition'!$A$26:$A$39,0),MATCH($K162,'Retail price composition'!$A$10:$GF$10,0))</f>
        <v>35.464646868892025</v>
      </c>
      <c r="M162" s="36">
        <f>INDEX('Retail price composition'!$A$26:$GF$39,MATCH(M$20,'Retail price composition'!$A$26:$A$39,0)+6,MATCH($K162,'Retail price composition'!$A$10:$GF$10,0))</f>
        <v>40.220208752165817</v>
      </c>
    </row>
    <row r="163" spans="10:13" x14ac:dyDescent="0.3">
      <c r="K163" s="34">
        <v>43344</v>
      </c>
      <c r="L163" s="35">
        <f>INDEX('Retail price composition'!$A$26:$GF$39,MATCH(L$20,'Retail price composition'!$A$26:$A$39,0),MATCH($K163,'Retail price composition'!$A$10:$GF$10,0))</f>
        <v>36.035497502387237</v>
      </c>
      <c r="M163" s="36">
        <f>INDEX('Retail price composition'!$A$26:$GF$39,MATCH(M$20,'Retail price composition'!$A$26:$A$39,0)+6,MATCH($K163,'Retail price composition'!$A$10:$GF$10,0))</f>
        <v>40.564879732518001</v>
      </c>
    </row>
    <row r="164" spans="10:13" x14ac:dyDescent="0.3">
      <c r="K164" s="34">
        <v>43435</v>
      </c>
      <c r="L164" s="35">
        <f>INDEX('Retail price composition'!$A$26:$GF$39,MATCH(L$20,'Retail price composition'!$A$26:$A$39,0),MATCH($K164,'Retail price composition'!$A$10:$GF$10,0))</f>
        <v>44.742706953131552</v>
      </c>
      <c r="M164" s="36">
        <f>INDEX('Retail price composition'!$A$26:$GF$39,MATCH(M$20,'Retail price composition'!$A$26:$A$39,0)+6,MATCH($K164,'Retail price composition'!$A$10:$GF$10,0))</f>
        <v>50.067420487407453</v>
      </c>
    </row>
    <row r="165" spans="10:13" x14ac:dyDescent="0.3">
      <c r="K165" s="34">
        <v>43525</v>
      </c>
      <c r="L165" s="35">
        <f>INDEX('Retail price composition'!$A$26:$GF$39,MATCH(L$20,'Retail price composition'!$A$26:$A$39,0),MATCH($K165,'Retail price composition'!$A$10:$GF$10,0))</f>
        <v>35.359549245868855</v>
      </c>
      <c r="M165" s="36">
        <f>INDEX('Retail price composition'!$A$26:$GF$39,MATCH(M$20,'Retail price composition'!$A$26:$A$39,0)+6,MATCH($K165,'Retail price composition'!$A$10:$GF$10,0))</f>
        <v>49.117243651230282</v>
      </c>
    </row>
    <row r="166" spans="10:13" x14ac:dyDescent="0.3">
      <c r="K166" s="34">
        <v>43617</v>
      </c>
      <c r="L166" s="35">
        <f>INDEX('Retail price composition'!$A$26:$GF$39,MATCH(L$20,'Retail price composition'!$A$26:$A$39,0),MATCH($K166,'Retail price composition'!$A$10:$GF$10,0))</f>
        <v>36.936999348613767</v>
      </c>
      <c r="M166" s="36">
        <f>INDEX('Retail price composition'!$A$26:$GF$39,MATCH(M$20,'Retail price composition'!$A$26:$A$39,0)+6,MATCH($K166,'Retail price composition'!$A$10:$GF$10,0))</f>
        <v>49.085815124896335</v>
      </c>
    </row>
    <row r="167" spans="10:13" x14ac:dyDescent="0.3">
      <c r="K167" s="34">
        <v>43709</v>
      </c>
      <c r="L167" s="35">
        <f>INDEX('Retail price composition'!$A$26:$GF$39,MATCH(L$20,'Retail price composition'!$A$26:$A$39,0),MATCH($K167,'Retail price composition'!$A$10:$GF$10,0))</f>
        <v>30.900790172654322</v>
      </c>
      <c r="M167" s="36">
        <f>INDEX('Retail price composition'!$A$26:$GF$39,MATCH(M$20,'Retail price composition'!$A$26:$A$39,0)+6,MATCH($K167,'Retail price composition'!$A$10:$GF$10,0))</f>
        <v>40.613204395807124</v>
      </c>
    </row>
    <row r="168" spans="10:13" x14ac:dyDescent="0.3">
      <c r="K168" s="34">
        <v>43800</v>
      </c>
      <c r="L168" s="35">
        <f>INDEX('Retail price composition'!$A$26:$GF$39,MATCH(L$20,'Retail price composition'!$A$26:$A$39,0),MATCH($K168,'Retail price composition'!$A$10:$GF$10,0))</f>
        <v>29.497433039131085</v>
      </c>
      <c r="M168" s="36">
        <f>INDEX('Retail price composition'!$A$26:$GF$39,MATCH(M$20,'Retail price composition'!$A$26:$A$39,0)+6,MATCH($K168,'Retail price composition'!$A$10:$GF$10,0))</f>
        <v>38.389847063742195</v>
      </c>
    </row>
    <row r="169" spans="10:13" x14ac:dyDescent="0.3">
      <c r="K169" s="34">
        <v>43891</v>
      </c>
      <c r="L169" s="35">
        <f>INDEX('Retail price composition'!$A$26:$GF$39,MATCH(L$20,'Retail price composition'!$A$26:$A$39,0),MATCH($K169,'Retail price composition'!$A$10:$GF$10,0))</f>
        <v>43.538090977160643</v>
      </c>
      <c r="M169" s="36">
        <f>INDEX('Retail price composition'!$A$26:$GF$39,MATCH(M$20,'Retail price composition'!$A$26:$A$39,0)+6,MATCH($K169,'Retail price composition'!$A$10:$GF$10,0))</f>
        <v>49.106559990717471</v>
      </c>
    </row>
    <row r="170" spans="10:13" x14ac:dyDescent="0.3">
      <c r="K170" s="34">
        <v>43983</v>
      </c>
      <c r="L170" s="35">
        <f>INDEX('Retail price composition'!$A$26:$GF$39,MATCH(L$20,'Retail price composition'!$A$26:$A$39,0),MATCH($K170,'Retail price composition'!$A$10:$GF$10,0))</f>
        <v>44.905628014502369</v>
      </c>
      <c r="M170" s="36">
        <f>INDEX('Retail price composition'!$A$26:$GF$39,MATCH(M$20,'Retail price composition'!$A$26:$A$39,0)+6,MATCH($K170,'Retail price composition'!$A$10:$GF$10,0))</f>
        <v>54.786812688686474</v>
      </c>
    </row>
    <row r="171" spans="10:13" x14ac:dyDescent="0.3">
      <c r="K171" s="34">
        <v>44075</v>
      </c>
      <c r="L171" s="35">
        <f>INDEX('Retail price composition'!$A$26:$GF$39,MATCH(L$20,'Retail price composition'!$A$26:$A$39,0),MATCH($K171,'Retail price composition'!$A$10:$GF$10,0))</f>
        <v>31.177213182559932</v>
      </c>
      <c r="M171" s="36">
        <f>INDEX('Retail price composition'!$A$26:$GF$39,MATCH(M$20,'Retail price composition'!$A$26:$A$39,0)+6,MATCH($K171,'Retail price composition'!$A$10:$GF$10,0))</f>
        <v>45.153074273829453</v>
      </c>
    </row>
    <row r="172" spans="10:13" x14ac:dyDescent="0.3">
      <c r="K172" s="34">
        <v>44166</v>
      </c>
      <c r="L172" s="35">
        <f>INDEX('Retail price composition'!$A$26:$GF$39,MATCH(L$20,'Retail price composition'!$A$26:$A$39,0),MATCH($K172,'Retail price composition'!$A$10:$GF$10,0))</f>
        <v>30.430857898685591</v>
      </c>
      <c r="M172" s="36">
        <f>INDEX('Retail price composition'!$A$26:$GF$39,MATCH(M$20,'Retail price composition'!$A$26:$A$39,0)+6,MATCH($K172,'Retail price composition'!$A$10:$GF$10,0))</f>
        <v>44.542886464293701</v>
      </c>
    </row>
    <row r="173" spans="10:13" x14ac:dyDescent="0.3">
      <c r="K173" s="34">
        <v>44256</v>
      </c>
      <c r="L173" s="35">
        <f>INDEX('Retail price composition'!$A$26:$GF$39,MATCH(L$20,'Retail price composition'!$A$26:$A$39,0),MATCH($K173,'Retail price composition'!$A$10:$GF$10,0))</f>
        <v>27.883896816769404</v>
      </c>
      <c r="M173" s="36">
        <f>INDEX('Retail price composition'!$A$26:$GF$39,MATCH(M$20,'Retail price composition'!$A$26:$A$39,0)+6,MATCH($K173,'Retail price composition'!$A$10:$GF$10,0))</f>
        <v>43.258727861447198</v>
      </c>
    </row>
    <row r="174" spans="10:13" x14ac:dyDescent="0.3">
      <c r="K174" s="34">
        <v>44348</v>
      </c>
      <c r="L174" s="35">
        <f>INDEX('Retail price composition'!$A$26:$GF$39,MATCH(L$20,'Retail price composition'!$A$26:$A$39,0),MATCH($K174,'Retail price composition'!$A$10:$GF$10,0))</f>
        <v>29.756110649445667</v>
      </c>
      <c r="M174" s="36">
        <f>INDEX('Retail price composition'!$A$26:$GF$39,MATCH(M$20,'Retail price composition'!$A$26:$A$39,0)+6,MATCH($K174,'Retail price composition'!$A$10:$GF$10,0))</f>
        <v>45.75470912165504</v>
      </c>
    </row>
    <row r="175" spans="10:13" x14ac:dyDescent="0.3">
      <c r="J175" s="77"/>
      <c r="K175" s="76">
        <v>44440</v>
      </c>
      <c r="L175" s="35">
        <f>INDEX('Retail price composition'!$A$26:$GF$39,MATCH(L$20,'Retail price composition'!$A$26:$A$39,0),MATCH($K175,'Retail price composition'!$A$10:$GF$10,0))</f>
        <v>30.895770841006978</v>
      </c>
      <c r="M175" s="36">
        <f>INDEX('Retail price composition'!$A$26:$GF$39,MATCH(M$20,'Retail price composition'!$A$26:$A$39,0)+6,MATCH($K175,'Retail price composition'!$A$10:$GF$10,0))</f>
        <v>44.938711205251636</v>
      </c>
    </row>
    <row r="176" spans="10:13" x14ac:dyDescent="0.3">
      <c r="J176" s="77"/>
      <c r="K176" s="76">
        <v>44531</v>
      </c>
      <c r="L176" s="35">
        <f>INDEX('Retail price composition'!$A$26:$GF$39,MATCH(L$20,'Retail price composition'!$A$26:$A$39,0),MATCH($K176,'Retail price composition'!$A$10:$GF$10,0))</f>
        <v>33.285514443572787</v>
      </c>
      <c r="M176" s="36">
        <f>INDEX('Retail price composition'!$A$26:$GF$39,MATCH(M$20,'Retail price composition'!$A$26:$A$39,0)+6,MATCH($K176,'Retail price composition'!$A$10:$GF$10,0))</f>
        <v>45.637398816434775</v>
      </c>
    </row>
    <row r="177" spans="10:13" x14ac:dyDescent="0.3">
      <c r="J177" s="77"/>
      <c r="K177" s="76">
        <v>44621</v>
      </c>
      <c r="L177" s="35">
        <f>INDEX('Retail price composition'!$A$26:$GF$39,MATCH(L$20,'Retail price composition'!$A$26:$A$39,0),MATCH($K177,'Retail price composition'!$A$10:$GF$10,0))</f>
        <v>31.919014253389136</v>
      </c>
      <c r="M177" s="36">
        <f>INDEX('Retail price composition'!$A$26:$GF$39,MATCH(M$20,'Retail price composition'!$A$26:$A$39,0)+6,MATCH($K177,'Retail price composition'!$A$10:$GF$10,0))</f>
        <v>38.186532268025687</v>
      </c>
    </row>
    <row r="178" spans="10:13" x14ac:dyDescent="0.3">
      <c r="J178" s="77"/>
      <c r="K178" s="76">
        <v>44713</v>
      </c>
      <c r="L178" s="35">
        <f>INDEX('Retail price composition'!$A$26:$GF$39,MATCH(L$20,'Retail price composition'!$A$26:$A$39,0),MATCH($K178,'Retail price composition'!$A$10:$GF$10,0))</f>
        <v>30.670402737111907</v>
      </c>
      <c r="M178" s="36">
        <f>INDEX('Retail price composition'!$A$26:$GF$39,MATCH(M$20,'Retail price composition'!$A$26:$A$39,0)+6,MATCH($K178,'Retail price composition'!$A$10:$GF$10,0))</f>
        <v>39.763910911879648</v>
      </c>
    </row>
    <row r="179" spans="10:13" x14ac:dyDescent="0.3">
      <c r="K179" s="34">
        <v>44805</v>
      </c>
      <c r="L179" s="35">
        <f>INDEX('Retail price composition'!$A$26:$GF$39,MATCH(L$20,'Retail price composition'!$A$26:$A$39,0),MATCH($K179,'Retail price composition'!$A$10:$GF$10,0))</f>
        <v>40.416578682092833</v>
      </c>
      <c r="M179" s="36">
        <f>INDEX('Retail price composition'!$A$26:$GF$39,MATCH(M$20,'Retail price composition'!$A$26:$A$39,0)+6,MATCH($K179,'Retail price composition'!$A$10:$GF$10,0))</f>
        <v>51.431988280534945</v>
      </c>
    </row>
    <row r="180" spans="10:13" ht="14.5" thickBot="1" x14ac:dyDescent="0.35">
      <c r="J180" s="77"/>
      <c r="K180" s="37">
        <v>44896</v>
      </c>
      <c r="L180" s="38">
        <f>INDEX('Retail price composition'!$A$26:$GF$39,MATCH(L$20,'Retail price composition'!$A$26:$A$39,0),MATCH($K180,'Retail price composition'!$A$10:$GF$10,0))</f>
        <v>38.530547110625456</v>
      </c>
      <c r="M180" s="39">
        <f>INDEX('Retail price composition'!$A$26:$GF$39,MATCH(M$20,'Retail price composition'!$A$26:$A$39,0)+6,MATCH($K180,'Retail price composition'!$A$10:$GF$10,0))</f>
        <v>52.601253128682458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GY39"/>
  <sheetViews>
    <sheetView zoomScale="50" zoomScaleNormal="50" workbookViewId="0">
      <pane xSplit="2" ySplit="10" topLeftCell="GU20" activePane="bottomRight" state="frozen"/>
      <selection pane="topRight" activeCell="D1" sqref="D1"/>
      <selection pane="bottomLeft" activeCell="A11" sqref="A11"/>
      <selection pane="bottomRight" activeCell="A40" sqref="A40"/>
    </sheetView>
  </sheetViews>
  <sheetFormatPr defaultColWidth="9.58203125" defaultRowHeight="14.5" x14ac:dyDescent="0.35"/>
  <cols>
    <col min="1" max="1" width="50.58203125" style="2" customWidth="1"/>
    <col min="2" max="2" width="23.08203125" style="106" customWidth="1"/>
    <col min="3" max="39" width="9.58203125" style="7"/>
    <col min="40" max="205" width="9.58203125" style="1"/>
    <col min="206" max="207" width="9.58203125" style="1" customWidth="1"/>
    <col min="208" max="16384" width="9.58203125" style="1"/>
  </cols>
  <sheetData>
    <row r="1" spans="1:207" x14ac:dyDescent="0.35">
      <c r="A1" s="177" t="s">
        <v>125</v>
      </c>
    </row>
    <row r="2" spans="1:207"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35">
      <c r="A7" s="1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35">
      <c r="A8" s="102" t="s">
        <v>162</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row>
    <row r="12" spans="1:207" ht="16.5" x14ac:dyDescent="0.35">
      <c r="A12" s="28" t="s">
        <v>129</v>
      </c>
      <c r="B12" s="111" t="s">
        <v>9</v>
      </c>
      <c r="C12" s="13">
        <v>12.120849292758692</v>
      </c>
      <c r="D12" s="13">
        <v>14.5</v>
      </c>
      <c r="E12" s="13">
        <v>15.139424408140663</v>
      </c>
      <c r="F12" s="13">
        <v>15.136358142493638</v>
      </c>
      <c r="G12" s="13">
        <v>15.943255396758955</v>
      </c>
      <c r="H12" s="13">
        <v>19.071790894321673</v>
      </c>
      <c r="I12" s="13">
        <v>21.934655697002416</v>
      </c>
      <c r="J12" s="13">
        <v>22.329879311296793</v>
      </c>
      <c r="K12" s="13">
        <v>26.940183722804193</v>
      </c>
      <c r="L12" s="13">
        <v>26.945268680389731</v>
      </c>
      <c r="M12" s="13">
        <v>26.947196850472128</v>
      </c>
      <c r="N12" s="13">
        <v>26.943191958372971</v>
      </c>
      <c r="O12" s="13">
        <v>26.943110755321154</v>
      </c>
      <c r="P12" s="13">
        <v>29.558294331907515</v>
      </c>
      <c r="Q12" s="13">
        <v>29.558429910234725</v>
      </c>
      <c r="R12" s="13">
        <v>29.552496876573368</v>
      </c>
      <c r="S12" s="13">
        <v>29.556565942874137</v>
      </c>
      <c r="T12" s="13">
        <v>30.317283418314823</v>
      </c>
      <c r="U12" s="13">
        <v>31.56503750266825</v>
      </c>
      <c r="V12" s="13">
        <v>31.560500806656275</v>
      </c>
      <c r="W12" s="13">
        <v>31.561666062728996</v>
      </c>
      <c r="X12" s="13">
        <v>34.015379678614345</v>
      </c>
      <c r="Y12" s="13">
        <v>38.842182765853764</v>
      </c>
      <c r="Z12" s="13">
        <v>40.72972836878759</v>
      </c>
      <c r="AA12" s="13">
        <v>46.307243480145452</v>
      </c>
      <c r="AB12" s="13">
        <v>50.653724969256906</v>
      </c>
      <c r="AC12" s="13">
        <v>53.251164050625285</v>
      </c>
      <c r="AD12" s="13">
        <v>53.937777204625952</v>
      </c>
      <c r="AE12" s="13">
        <v>55.319274984523716</v>
      </c>
      <c r="AF12" s="13">
        <v>57.955481223490466</v>
      </c>
      <c r="AG12" s="13">
        <v>59.946822900499612</v>
      </c>
      <c r="AH12" s="13">
        <v>60.92145461759371</v>
      </c>
      <c r="AI12" s="13">
        <v>61.954308770982664</v>
      </c>
      <c r="AJ12" s="13">
        <v>65.242680702695068</v>
      </c>
      <c r="AK12" s="13">
        <v>69.94725303349324</v>
      </c>
      <c r="AL12" s="13">
        <v>70.939613047686791</v>
      </c>
      <c r="AM12" s="13">
        <v>70.94683236349681</v>
      </c>
      <c r="AN12" s="13">
        <v>70.952107545914004</v>
      </c>
      <c r="AO12" s="13">
        <v>70.928553090922179</v>
      </c>
      <c r="AP12" s="13">
        <v>70.725927902152264</v>
      </c>
      <c r="AQ12" s="13">
        <v>70.722139198248982</v>
      </c>
      <c r="AR12" s="13">
        <v>70.758640592511284</v>
      </c>
      <c r="AS12" s="13">
        <v>81.749750246090031</v>
      </c>
      <c r="AT12" s="13">
        <v>88.934468351074628</v>
      </c>
      <c r="AU12" s="13">
        <v>89.747849694756212</v>
      </c>
      <c r="AV12" s="13">
        <v>96</v>
      </c>
      <c r="AW12" s="13">
        <v>95.475093804121002</v>
      </c>
      <c r="AX12" s="13">
        <v>89.786160541883945</v>
      </c>
      <c r="AY12" s="13">
        <v>89.540377955427616</v>
      </c>
      <c r="AZ12" s="13">
        <v>83.660169118990822</v>
      </c>
      <c r="BA12" s="13">
        <v>77.80239095239213</v>
      </c>
      <c r="BB12" s="13">
        <v>83.37670822198406</v>
      </c>
      <c r="BC12" s="13">
        <v>87.952769275809146</v>
      </c>
      <c r="BD12" s="13">
        <v>91.884289034040961</v>
      </c>
      <c r="BE12" s="13">
        <v>91.883943022914394</v>
      </c>
      <c r="BF12" s="13">
        <v>91.857458691050539</v>
      </c>
      <c r="BG12" s="13">
        <v>91.723571218147001</v>
      </c>
      <c r="BH12" s="13">
        <v>90.122896699940355</v>
      </c>
      <c r="BI12" s="13">
        <v>89.144802834423203</v>
      </c>
      <c r="BJ12" s="13">
        <v>88.048400152008597</v>
      </c>
      <c r="BK12" s="13">
        <v>87.544219416324609</v>
      </c>
      <c r="BL12" s="13">
        <v>91.006607201829027</v>
      </c>
      <c r="BM12" s="13">
        <v>91.071907685630492</v>
      </c>
      <c r="BN12" s="13">
        <v>90.939076123272187</v>
      </c>
      <c r="BO12" s="13">
        <v>91.807518478394741</v>
      </c>
      <c r="BP12" s="13">
        <v>92.219703245425464</v>
      </c>
      <c r="BQ12" s="13">
        <v>93.681596300688284</v>
      </c>
      <c r="BR12" s="13">
        <v>106.65817178315091</v>
      </c>
      <c r="BS12" s="13">
        <v>101.51184071796688</v>
      </c>
      <c r="BT12" s="13">
        <v>95.862533452845895</v>
      </c>
      <c r="BU12" s="13">
        <v>96.358890560991625</v>
      </c>
      <c r="BV12" s="13">
        <v>99.043346575089686</v>
      </c>
      <c r="BW12" s="13">
        <v>97.568771964076532</v>
      </c>
      <c r="BX12" s="13">
        <v>97.613056721419611</v>
      </c>
      <c r="BY12" s="13">
        <v>99.642323890294563</v>
      </c>
      <c r="BZ12" s="13">
        <v>101.87266685911899</v>
      </c>
      <c r="CA12" s="13">
        <v>101.19836814984814</v>
      </c>
      <c r="CB12" s="13">
        <v>99.95790365915397</v>
      </c>
      <c r="CC12" s="13">
        <v>96.43805161207338</v>
      </c>
      <c r="CD12" s="13">
        <v>94.57982619853027</v>
      </c>
      <c r="CE12" s="13">
        <v>91.251333875935472</v>
      </c>
      <c r="CF12" s="13">
        <v>91.331858584576835</v>
      </c>
      <c r="CG12" s="13">
        <v>94.094324297229022</v>
      </c>
      <c r="CH12" s="13">
        <v>94.297983661638739</v>
      </c>
      <c r="CI12" s="13">
        <v>93.555681018101438</v>
      </c>
      <c r="CJ12" s="13">
        <v>93.547964373092896</v>
      </c>
      <c r="CK12" s="13">
        <v>91.532988957400605</v>
      </c>
      <c r="CL12" s="13">
        <v>91.603257319218045</v>
      </c>
      <c r="CM12" s="13">
        <v>92.194634803916756</v>
      </c>
      <c r="CN12" s="13">
        <v>91.800703250619904</v>
      </c>
      <c r="CO12" s="13">
        <v>91.695450505400856</v>
      </c>
      <c r="CP12" s="13">
        <v>92.543610950007903</v>
      </c>
      <c r="CQ12" s="13">
        <v>92.337996622638798</v>
      </c>
      <c r="CR12" s="13">
        <v>91.584047216040801</v>
      </c>
      <c r="CS12" s="13">
        <v>91.555108838973851</v>
      </c>
      <c r="CT12" s="13">
        <v>92.366290229683983</v>
      </c>
      <c r="CU12" s="13">
        <v>90.354757457459328</v>
      </c>
      <c r="CV12" s="13">
        <v>85.18609419850722</v>
      </c>
      <c r="CW12" s="13">
        <v>85.100405767864089</v>
      </c>
      <c r="CX12" s="13">
        <v>84.071260023152078</v>
      </c>
      <c r="CY12" s="13">
        <v>82.181605765111271</v>
      </c>
      <c r="CZ12" s="13">
        <v>81.685565340678778</v>
      </c>
      <c r="DA12" s="13">
        <v>88.036422156078984</v>
      </c>
      <c r="DB12" s="13">
        <v>93.771304746126788</v>
      </c>
      <c r="DC12" s="13">
        <v>98.226683362575429</v>
      </c>
      <c r="DD12" s="13">
        <v>102.46947391722517</v>
      </c>
      <c r="DE12" s="13">
        <v>115.8886010402194</v>
      </c>
      <c r="DF12" s="13">
        <v>115.62932968322806</v>
      </c>
      <c r="DG12" s="13">
        <v>105.46658642069319</v>
      </c>
      <c r="DH12" s="13">
        <v>112.3122452065566</v>
      </c>
      <c r="DI12" s="13">
        <v>107.69727839372558</v>
      </c>
      <c r="DJ12" s="13">
        <v>97.793846069340901</v>
      </c>
      <c r="DK12" s="13">
        <v>98.141379234407083</v>
      </c>
      <c r="DL12" s="13">
        <v>107.91887161556753</v>
      </c>
      <c r="DM12" s="13">
        <v>105.34238341968913</v>
      </c>
      <c r="DN12" s="13">
        <v>104.7233382147908</v>
      </c>
      <c r="DO12" s="13">
        <v>111.38199169881409</v>
      </c>
      <c r="DP12" s="13">
        <v>100.48170822843514</v>
      </c>
      <c r="DQ12" s="13">
        <v>107.59946277401082</v>
      </c>
      <c r="DR12" s="13">
        <v>105.41710659616464</v>
      </c>
      <c r="DS12" s="13">
        <v>111.15514380647686</v>
      </c>
      <c r="DT12" s="13">
        <v>119.77904854968634</v>
      </c>
      <c r="DU12" s="13">
        <v>120.55206299138381</v>
      </c>
      <c r="DV12" s="13">
        <v>119.60704323142554</v>
      </c>
      <c r="DW12" s="13">
        <v>119.52673629429304</v>
      </c>
      <c r="DX12" s="13">
        <v>127.98957765243267</v>
      </c>
      <c r="DY12" s="13">
        <v>144.80964456546258</v>
      </c>
      <c r="DZ12" s="13">
        <v>140.45483166340614</v>
      </c>
      <c r="EA12" s="13">
        <v>147.48276591979862</v>
      </c>
      <c r="EB12" s="13">
        <v>169.12274905346359</v>
      </c>
      <c r="EC12" s="13">
        <v>167.72391254670003</v>
      </c>
      <c r="ED12" s="13">
        <v>142.13510450768069</v>
      </c>
      <c r="EE12" s="13">
        <v>143.44342685164122</v>
      </c>
      <c r="EF12" s="13">
        <v>154.98116554800714</v>
      </c>
      <c r="EG12" s="13">
        <v>157.79313098663457</v>
      </c>
      <c r="EH12" s="13">
        <v>166.21426407863993</v>
      </c>
      <c r="EI12" s="13">
        <v>172.85037402514723</v>
      </c>
      <c r="EJ12" s="13">
        <v>194.94363116789799</v>
      </c>
      <c r="EK12" s="13">
        <v>203.76070305263025</v>
      </c>
      <c r="EL12" s="13">
        <v>158.22986281454183</v>
      </c>
      <c r="EM12" s="13">
        <v>156.95619639307927</v>
      </c>
      <c r="EN12" s="13">
        <v>161.86084512428062</v>
      </c>
      <c r="EO12" s="13">
        <v>165.1285382850954</v>
      </c>
      <c r="EP12" s="13">
        <v>163.61213546902746</v>
      </c>
      <c r="EQ12" s="13">
        <v>174.95530487340727</v>
      </c>
      <c r="ER12" s="13">
        <v>177.25052699588997</v>
      </c>
      <c r="ES12" s="13">
        <v>174.82979153442963</v>
      </c>
      <c r="ET12" s="13">
        <v>186.72125502178403</v>
      </c>
      <c r="EU12" s="13">
        <v>204.73547031359055</v>
      </c>
      <c r="EV12" s="13">
        <v>212.79158091041154</v>
      </c>
      <c r="EW12" s="13">
        <v>205.57929289944897</v>
      </c>
      <c r="EX12" s="13">
        <v>207.53710918932137</v>
      </c>
      <c r="EY12" s="13">
        <v>212.31496727657202</v>
      </c>
      <c r="EZ12" s="13">
        <v>213.12680763271257</v>
      </c>
      <c r="FA12" s="13">
        <v>211.09300509285978</v>
      </c>
      <c r="FB12" s="13">
        <v>209.54005308853999</v>
      </c>
      <c r="FC12" s="13">
        <v>212.7471926099673</v>
      </c>
      <c r="FD12" s="13">
        <v>207.31586146977614</v>
      </c>
      <c r="FE12" s="13">
        <v>218.80532780252454</v>
      </c>
      <c r="FF12" s="13">
        <v>211.41806812999152</v>
      </c>
      <c r="FG12" s="13">
        <v>213.41647918480385</v>
      </c>
      <c r="FH12" s="13">
        <v>213.02859771591864</v>
      </c>
      <c r="FI12" s="13">
        <v>215.04070452189544</v>
      </c>
      <c r="FJ12" s="13">
        <v>203.05825081309422</v>
      </c>
      <c r="FK12" s="13">
        <v>181.56341832161246</v>
      </c>
      <c r="FL12" s="13">
        <v>197.41206047632153</v>
      </c>
      <c r="FM12" s="13">
        <v>200.64718264418551</v>
      </c>
      <c r="FN12" s="13">
        <v>186.65119290163696</v>
      </c>
      <c r="FO12" s="13">
        <v>172.2751662216051</v>
      </c>
      <c r="FP12" s="13">
        <v>181.60068226855131</v>
      </c>
      <c r="FQ12" s="13">
        <v>178.52788873053606</v>
      </c>
      <c r="FR12" s="13">
        <v>185.83517252775712</v>
      </c>
      <c r="FS12" s="13">
        <v>193.46905876052301</v>
      </c>
      <c r="FT12" s="13">
        <v>189.72390327576801</v>
      </c>
      <c r="FU12" s="13">
        <v>186.55925412639846</v>
      </c>
      <c r="FV12" s="13">
        <v>197.8836581985498</v>
      </c>
      <c r="FW12" s="13">
        <v>203.15881039787877</v>
      </c>
      <c r="FX12" s="13">
        <v>209.47576572000634</v>
      </c>
      <c r="FY12" s="13">
        <v>221.15609750219252</v>
      </c>
      <c r="FZ12" s="13">
        <v>219.61156688832889</v>
      </c>
      <c r="GA12" s="13">
        <v>204.473307740839</v>
      </c>
      <c r="GB12" s="13">
        <v>216.27733495011614</v>
      </c>
      <c r="GC12" s="13">
        <v>214.52248514115144</v>
      </c>
      <c r="GD12" s="13">
        <v>217.99480172027793</v>
      </c>
      <c r="GE12" s="13">
        <v>212.87344208070004</v>
      </c>
      <c r="GF12" s="13">
        <v>187.29483836316922</v>
      </c>
      <c r="GG12" s="13">
        <v>190.48947781222319</v>
      </c>
      <c r="GH12" s="13">
        <v>191.33491445115587</v>
      </c>
      <c r="GI12" s="13">
        <v>205.1984254791804</v>
      </c>
      <c r="GJ12" s="13">
        <v>217.70878100555092</v>
      </c>
      <c r="GK12" s="13">
        <v>231.67343448657951</v>
      </c>
      <c r="GL12" s="13">
        <v>249.49127392593093</v>
      </c>
      <c r="GM12" s="13">
        <v>271.11919495888202</v>
      </c>
      <c r="GN12" s="13">
        <v>288.14826683246707</v>
      </c>
      <c r="GO12" s="13">
        <v>276.12682189331889</v>
      </c>
      <c r="GP12" s="13">
        <v>256.32943704815926</v>
      </c>
      <c r="GQ12" s="13">
        <v>249.79208899289119</v>
      </c>
      <c r="GR12" s="13">
        <v>246.58013654866915</v>
      </c>
      <c r="GS12" s="13">
        <v>287.02429542437488</v>
      </c>
      <c r="GT12" s="13">
        <v>285.20220788890305</v>
      </c>
      <c r="GU12" s="13">
        <v>278.81440433194808</v>
      </c>
      <c r="GV12" s="13">
        <v>280.76575413731985</v>
      </c>
      <c r="GW12" s="13">
        <v>262.7232650735989</v>
      </c>
      <c r="GX12" s="13">
        <v>259.37701705562841</v>
      </c>
      <c r="GY12" s="13">
        <v>271.35075540900181</v>
      </c>
    </row>
    <row r="13" spans="1:207" x14ac:dyDescent="0.35">
      <c r="A13" s="16" t="s">
        <v>6</v>
      </c>
      <c r="B13" s="112" t="s">
        <v>9</v>
      </c>
      <c r="C13" s="125">
        <v>12.1</v>
      </c>
      <c r="D13" s="125">
        <v>14.5</v>
      </c>
      <c r="E13" s="125">
        <v>15.2</v>
      </c>
      <c r="F13" s="125">
        <v>15.2</v>
      </c>
      <c r="G13" s="125">
        <v>15.9</v>
      </c>
      <c r="H13" s="125">
        <v>18.899999999999999</v>
      </c>
      <c r="I13" s="125">
        <v>22</v>
      </c>
      <c r="J13" s="125">
        <v>22</v>
      </c>
      <c r="K13" s="125">
        <v>27</v>
      </c>
      <c r="L13" s="125">
        <v>27</v>
      </c>
      <c r="M13" s="125">
        <v>27</v>
      </c>
      <c r="N13" s="125">
        <v>27</v>
      </c>
      <c r="O13" s="125">
        <v>27</v>
      </c>
      <c r="P13" s="125">
        <v>29.6</v>
      </c>
      <c r="Q13" s="125">
        <v>29.6</v>
      </c>
      <c r="R13" s="125">
        <v>29.6</v>
      </c>
      <c r="S13" s="125">
        <v>29.6</v>
      </c>
      <c r="T13" s="125">
        <v>30.3</v>
      </c>
      <c r="U13" s="125">
        <v>31.6</v>
      </c>
      <c r="V13" s="125">
        <v>31.6</v>
      </c>
      <c r="W13" s="125">
        <v>31.6</v>
      </c>
      <c r="X13" s="125">
        <v>33.9</v>
      </c>
      <c r="Y13" s="125">
        <v>38.9</v>
      </c>
      <c r="Z13" s="125">
        <v>40.700000000000003</v>
      </c>
      <c r="AA13" s="125">
        <v>46.3</v>
      </c>
      <c r="AB13" s="125">
        <v>50.7</v>
      </c>
      <c r="AC13" s="125">
        <v>53.3</v>
      </c>
      <c r="AD13" s="125">
        <v>54</v>
      </c>
      <c r="AE13" s="125">
        <v>55.3</v>
      </c>
      <c r="AF13" s="125">
        <v>58</v>
      </c>
      <c r="AG13" s="125">
        <v>60</v>
      </c>
      <c r="AH13" s="125">
        <v>61</v>
      </c>
      <c r="AI13" s="125">
        <v>62</v>
      </c>
      <c r="AJ13" s="125">
        <v>65.3</v>
      </c>
      <c r="AK13" s="125">
        <v>70</v>
      </c>
      <c r="AL13" s="125">
        <v>71</v>
      </c>
      <c r="AM13" s="125">
        <v>71</v>
      </c>
      <c r="AN13" s="125">
        <v>71</v>
      </c>
      <c r="AO13" s="125">
        <v>71</v>
      </c>
      <c r="AP13" s="125">
        <v>71</v>
      </c>
      <c r="AQ13" s="125">
        <v>71</v>
      </c>
      <c r="AR13" s="125">
        <v>71</v>
      </c>
      <c r="AS13" s="125">
        <v>82</v>
      </c>
      <c r="AT13" s="125">
        <v>89.2</v>
      </c>
      <c r="AU13" s="125">
        <v>90</v>
      </c>
      <c r="AV13" s="125">
        <v>96</v>
      </c>
      <c r="AW13" s="125">
        <v>95.7</v>
      </c>
      <c r="AX13" s="125">
        <v>90</v>
      </c>
      <c r="AY13" s="125">
        <v>89.8</v>
      </c>
      <c r="AZ13" s="125">
        <v>84</v>
      </c>
      <c r="BA13" s="125">
        <v>78</v>
      </c>
      <c r="BB13" s="125">
        <v>83.6</v>
      </c>
      <c r="BC13" s="125">
        <v>88.099000000000004</v>
      </c>
      <c r="BD13" s="125">
        <v>92.004000000000005</v>
      </c>
      <c r="BE13" s="125">
        <v>92.004000000000005</v>
      </c>
      <c r="BF13" s="125">
        <v>92.004000000000005</v>
      </c>
      <c r="BG13" s="125">
        <v>91.905000000000001</v>
      </c>
      <c r="BH13" s="125">
        <v>90.299000000000007</v>
      </c>
      <c r="BI13" s="125">
        <v>89.298000000000002</v>
      </c>
      <c r="BJ13" s="125">
        <v>88.197999999999993</v>
      </c>
      <c r="BK13" s="125">
        <v>87.703000000000003</v>
      </c>
      <c r="BL13" s="125">
        <v>91.200999999999993</v>
      </c>
      <c r="BM13" s="125">
        <v>91.305000000000007</v>
      </c>
      <c r="BN13" s="125">
        <v>91.203749999999999</v>
      </c>
      <c r="BO13" s="125">
        <v>92.1</v>
      </c>
      <c r="BP13" s="125">
        <v>92.6</v>
      </c>
      <c r="BQ13" s="125">
        <v>94</v>
      </c>
      <c r="BR13" s="125">
        <v>107</v>
      </c>
      <c r="BS13" s="125">
        <v>103</v>
      </c>
      <c r="BT13" s="125">
        <v>97.4</v>
      </c>
      <c r="BU13" s="125">
        <v>98</v>
      </c>
      <c r="BV13" s="125">
        <v>100.6</v>
      </c>
      <c r="BW13" s="125">
        <v>99</v>
      </c>
      <c r="BX13" s="125">
        <v>99</v>
      </c>
      <c r="BY13" s="125">
        <v>101.1</v>
      </c>
      <c r="BZ13" s="125">
        <v>103.4</v>
      </c>
      <c r="CA13" s="125">
        <v>102.8</v>
      </c>
      <c r="CB13" s="125">
        <v>101.6</v>
      </c>
      <c r="CC13" s="125">
        <v>98.4</v>
      </c>
      <c r="CD13" s="125">
        <v>96.7</v>
      </c>
      <c r="CE13" s="125">
        <v>93.3</v>
      </c>
      <c r="CF13" s="125">
        <v>93.5</v>
      </c>
      <c r="CG13" s="125">
        <v>96.4</v>
      </c>
      <c r="CH13" s="125">
        <v>96.6</v>
      </c>
      <c r="CI13" s="125">
        <v>95.9</v>
      </c>
      <c r="CJ13" s="125">
        <v>95.9</v>
      </c>
      <c r="CK13" s="125">
        <v>94</v>
      </c>
      <c r="CL13" s="125">
        <v>94.2</v>
      </c>
      <c r="CM13" s="125">
        <v>95.2</v>
      </c>
      <c r="CN13" s="125">
        <v>95.3</v>
      </c>
      <c r="CO13" s="125">
        <v>95.2</v>
      </c>
      <c r="CP13" s="125">
        <v>96.1</v>
      </c>
      <c r="CQ13" s="125">
        <v>95.9</v>
      </c>
      <c r="CR13" s="125">
        <v>95.2</v>
      </c>
      <c r="CS13" s="125">
        <v>95.2</v>
      </c>
      <c r="CT13" s="125">
        <v>96.1</v>
      </c>
      <c r="CU13" s="125">
        <v>94.1</v>
      </c>
      <c r="CV13" s="125">
        <v>88.8</v>
      </c>
      <c r="CW13" s="125">
        <v>88.8</v>
      </c>
      <c r="CX13" s="125">
        <v>87.7</v>
      </c>
      <c r="CY13" s="125">
        <v>85.9</v>
      </c>
      <c r="CZ13" s="125">
        <v>85.4</v>
      </c>
      <c r="DA13" s="125">
        <v>91.7</v>
      </c>
      <c r="DB13" s="125">
        <v>97.3</v>
      </c>
      <c r="DC13" s="125">
        <v>101.7</v>
      </c>
      <c r="DD13" s="125">
        <v>105.9</v>
      </c>
      <c r="DE13" s="125">
        <v>119.3</v>
      </c>
      <c r="DF13" s="125">
        <v>119.3</v>
      </c>
      <c r="DG13" s="125">
        <v>109.2</v>
      </c>
      <c r="DH13" s="125">
        <v>116.2</v>
      </c>
      <c r="DI13" s="125">
        <v>111.6</v>
      </c>
      <c r="DJ13" s="125">
        <v>101.7</v>
      </c>
      <c r="DK13" s="125">
        <v>102.1</v>
      </c>
      <c r="DL13" s="125">
        <v>111.9</v>
      </c>
      <c r="DM13" s="125">
        <v>109.4</v>
      </c>
      <c r="DN13" s="125">
        <v>108.7</v>
      </c>
      <c r="DO13" s="125">
        <v>115.6</v>
      </c>
      <c r="DP13" s="125">
        <v>104.7</v>
      </c>
      <c r="DQ13" s="125">
        <v>111.9</v>
      </c>
      <c r="DR13" s="125">
        <v>109.7</v>
      </c>
      <c r="DS13" s="125">
        <v>115.4</v>
      </c>
      <c r="DT13" s="125">
        <v>124.1</v>
      </c>
      <c r="DU13" s="125">
        <v>124.9</v>
      </c>
      <c r="DV13" s="125">
        <v>124.1</v>
      </c>
      <c r="DW13" s="125">
        <v>124</v>
      </c>
      <c r="DX13" s="125">
        <v>132.5</v>
      </c>
      <c r="DY13" s="125">
        <v>149.5</v>
      </c>
      <c r="DZ13" s="125">
        <v>145</v>
      </c>
      <c r="EA13" s="125">
        <v>153</v>
      </c>
      <c r="EB13" s="125">
        <v>173.9</v>
      </c>
      <c r="EC13" s="125">
        <v>172.5</v>
      </c>
      <c r="ED13" s="125">
        <v>147.1</v>
      </c>
      <c r="EE13" s="125">
        <v>147.9</v>
      </c>
      <c r="EF13" s="125">
        <v>159.69999999999999</v>
      </c>
      <c r="EG13" s="125">
        <v>162.6</v>
      </c>
      <c r="EH13" s="125">
        <v>171.1</v>
      </c>
      <c r="EI13" s="125">
        <v>177.9</v>
      </c>
      <c r="EJ13" s="125">
        <v>200.3</v>
      </c>
      <c r="EK13" s="125">
        <v>209.2</v>
      </c>
      <c r="EL13" s="125">
        <v>163.6</v>
      </c>
      <c r="EM13" s="125">
        <v>162.19999999999999</v>
      </c>
      <c r="EN13" s="125">
        <v>167.6</v>
      </c>
      <c r="EO13" s="125">
        <v>171.6</v>
      </c>
      <c r="EP13" s="125">
        <v>170.3</v>
      </c>
      <c r="EQ13" s="125">
        <v>181.8</v>
      </c>
      <c r="ER13" s="125">
        <v>184.2</v>
      </c>
      <c r="ES13" s="125">
        <v>181.8</v>
      </c>
      <c r="ET13" s="125">
        <v>193.5</v>
      </c>
      <c r="EU13" s="125">
        <v>211.9</v>
      </c>
      <c r="EV13" s="125">
        <v>220.2</v>
      </c>
      <c r="EW13" s="125">
        <v>213.5</v>
      </c>
      <c r="EX13" s="125">
        <v>216</v>
      </c>
      <c r="EY13" s="125">
        <v>220.6</v>
      </c>
      <c r="EZ13" s="125">
        <v>221.6</v>
      </c>
      <c r="FA13" s="125">
        <v>219.9</v>
      </c>
      <c r="FB13" s="125">
        <v>219</v>
      </c>
      <c r="FC13" s="125">
        <v>221.7</v>
      </c>
      <c r="FD13" s="125">
        <v>216.3</v>
      </c>
      <c r="FE13" s="125">
        <v>228.1</v>
      </c>
      <c r="FF13" s="125">
        <v>220.8</v>
      </c>
      <c r="FG13" s="125">
        <v>222.3</v>
      </c>
      <c r="FH13" s="125">
        <v>223</v>
      </c>
      <c r="FI13" s="125">
        <v>225.5</v>
      </c>
      <c r="FJ13" s="125">
        <v>213.4</v>
      </c>
      <c r="FK13" s="125">
        <v>192.1</v>
      </c>
      <c r="FL13" s="125">
        <v>208.1</v>
      </c>
      <c r="FM13" s="125">
        <v>211.1</v>
      </c>
      <c r="FN13" s="125">
        <v>198.4</v>
      </c>
      <c r="FO13" s="125">
        <v>184.2</v>
      </c>
      <c r="FP13" s="125">
        <v>193.9</v>
      </c>
      <c r="FQ13" s="125">
        <v>190</v>
      </c>
      <c r="FR13" s="125">
        <v>197.9</v>
      </c>
      <c r="FS13" s="125">
        <v>206.6</v>
      </c>
      <c r="FT13" s="125">
        <v>202.5</v>
      </c>
      <c r="FU13" s="125">
        <v>198.1</v>
      </c>
      <c r="FV13" s="125">
        <v>210.4</v>
      </c>
      <c r="FW13" s="125">
        <v>214.1</v>
      </c>
      <c r="FX13" s="125">
        <v>221.5</v>
      </c>
      <c r="FY13" s="125">
        <v>233.4</v>
      </c>
      <c r="FZ13" s="125">
        <v>231.1</v>
      </c>
      <c r="GA13" s="125">
        <v>216.5</v>
      </c>
      <c r="GB13" s="125">
        <v>228</v>
      </c>
      <c r="GC13" s="125">
        <v>227</v>
      </c>
      <c r="GD13" s="125">
        <v>232.5</v>
      </c>
      <c r="GE13" s="125">
        <v>227.5</v>
      </c>
      <c r="GF13" s="125">
        <v>202.6</v>
      </c>
      <c r="GG13" s="125">
        <v>204.5</v>
      </c>
      <c r="GH13" s="125">
        <v>206.5</v>
      </c>
      <c r="GI13" s="125">
        <v>221.3</v>
      </c>
      <c r="GJ13" s="125">
        <v>233.8</v>
      </c>
      <c r="GK13" s="125">
        <v>246.3</v>
      </c>
      <c r="GL13" s="125">
        <v>263.3</v>
      </c>
      <c r="GM13" s="125">
        <v>285.8</v>
      </c>
      <c r="GN13" s="125">
        <v>303.60000000000002</v>
      </c>
      <c r="GO13" s="125">
        <v>291</v>
      </c>
      <c r="GP13" s="125">
        <v>270.7</v>
      </c>
      <c r="GQ13" s="125">
        <v>265.60000000000002</v>
      </c>
      <c r="GR13" s="125">
        <v>262.39999999999998</v>
      </c>
      <c r="GS13" s="125">
        <v>302.10000000000002</v>
      </c>
      <c r="GT13" s="125">
        <v>300.10000000000002</v>
      </c>
      <c r="GU13" s="125">
        <v>293.7</v>
      </c>
      <c r="GV13" s="125">
        <v>295.60000000000002</v>
      </c>
      <c r="GW13" s="125">
        <v>277.2</v>
      </c>
      <c r="GX13" s="125">
        <v>274</v>
      </c>
      <c r="GY13" s="125">
        <v>285.89999999999998</v>
      </c>
    </row>
    <row r="14" spans="1:207" x14ac:dyDescent="0.35">
      <c r="A14" s="16" t="s">
        <v>7</v>
      </c>
      <c r="B14" s="112" t="s">
        <v>9</v>
      </c>
      <c r="C14" s="125">
        <v>12.3</v>
      </c>
      <c r="D14" s="125">
        <v>14.5</v>
      </c>
      <c r="E14" s="125">
        <v>14.5</v>
      </c>
      <c r="F14" s="125">
        <v>14.5</v>
      </c>
      <c r="G14" s="125">
        <v>16.399999999999999</v>
      </c>
      <c r="H14" s="125">
        <v>21.1</v>
      </c>
      <c r="I14" s="125">
        <v>21.1</v>
      </c>
      <c r="J14" s="125">
        <v>26.1</v>
      </c>
      <c r="K14" s="125">
        <v>26.1</v>
      </c>
      <c r="L14" s="125">
        <v>26.1</v>
      </c>
      <c r="M14" s="125">
        <v>26.1</v>
      </c>
      <c r="N14" s="125">
        <v>26.1</v>
      </c>
      <c r="O14" s="125">
        <v>26.1</v>
      </c>
      <c r="P14" s="125">
        <v>28.7</v>
      </c>
      <c r="Q14" s="125">
        <v>28.7</v>
      </c>
      <c r="R14" s="125">
        <v>28.7</v>
      </c>
      <c r="S14" s="125">
        <v>28.7</v>
      </c>
      <c r="T14" s="125">
        <v>30.7</v>
      </c>
      <c r="U14" s="125">
        <v>30.7</v>
      </c>
      <c r="V14" s="125">
        <v>30.7</v>
      </c>
      <c r="W14" s="125">
        <v>30.7</v>
      </c>
      <c r="X14" s="125">
        <v>37.1</v>
      </c>
      <c r="Y14" s="125">
        <v>37.1</v>
      </c>
      <c r="Z14" s="125">
        <v>41.5</v>
      </c>
      <c r="AA14" s="125">
        <v>46.5</v>
      </c>
      <c r="AB14" s="125">
        <v>49.166666669999998</v>
      </c>
      <c r="AC14" s="125">
        <v>51.5</v>
      </c>
      <c r="AD14" s="125">
        <v>52</v>
      </c>
      <c r="AE14" s="125">
        <v>56</v>
      </c>
      <c r="AF14" s="125">
        <v>56</v>
      </c>
      <c r="AG14" s="125">
        <v>57.333333330000002</v>
      </c>
      <c r="AH14" s="125">
        <v>58</v>
      </c>
      <c r="AI14" s="125">
        <v>60</v>
      </c>
      <c r="AJ14" s="125">
        <v>62.333333330000002</v>
      </c>
      <c r="AK14" s="125">
        <v>67</v>
      </c>
      <c r="AL14" s="125">
        <v>68</v>
      </c>
      <c r="AM14" s="125">
        <v>68</v>
      </c>
      <c r="AN14" s="125">
        <v>68</v>
      </c>
      <c r="AO14" s="125">
        <v>68</v>
      </c>
      <c r="AP14" s="125">
        <v>68</v>
      </c>
      <c r="AQ14" s="125">
        <v>68</v>
      </c>
      <c r="AR14" s="125">
        <v>68</v>
      </c>
      <c r="AS14" s="125">
        <v>79</v>
      </c>
      <c r="AT14" s="125">
        <v>86.166666669999998</v>
      </c>
      <c r="AU14" s="125">
        <v>87</v>
      </c>
      <c r="AV14" s="125">
        <v>96</v>
      </c>
      <c r="AW14" s="125">
        <v>92.666666669999998</v>
      </c>
      <c r="AX14" s="125">
        <v>87</v>
      </c>
      <c r="AY14" s="125">
        <v>86.333333330000002</v>
      </c>
      <c r="AZ14" s="125">
        <v>79</v>
      </c>
      <c r="BA14" s="125">
        <v>75</v>
      </c>
      <c r="BB14" s="125">
        <v>80.3</v>
      </c>
      <c r="BC14" s="125">
        <v>85</v>
      </c>
      <c r="BD14" s="125">
        <v>89</v>
      </c>
      <c r="BE14" s="125">
        <v>89</v>
      </c>
      <c r="BF14" s="125">
        <v>89</v>
      </c>
      <c r="BG14" s="125">
        <v>89</v>
      </c>
      <c r="BH14" s="125">
        <v>87.7</v>
      </c>
      <c r="BI14" s="125">
        <v>87.2</v>
      </c>
      <c r="BJ14" s="125">
        <v>86.4</v>
      </c>
      <c r="BK14" s="125">
        <v>85.9</v>
      </c>
      <c r="BL14" s="125">
        <v>89.2</v>
      </c>
      <c r="BM14" s="125">
        <v>89.3</v>
      </c>
      <c r="BN14" s="125">
        <v>89.2</v>
      </c>
      <c r="BO14" s="125">
        <v>90.1</v>
      </c>
      <c r="BP14" s="125">
        <v>90.4</v>
      </c>
      <c r="BQ14" s="125">
        <v>92.5</v>
      </c>
      <c r="BR14" s="125">
        <v>105.6</v>
      </c>
      <c r="BS14" s="125">
        <v>97.7</v>
      </c>
      <c r="BT14" s="125">
        <v>92.3</v>
      </c>
      <c r="BU14" s="125">
        <v>92.9</v>
      </c>
      <c r="BV14" s="125">
        <v>96</v>
      </c>
      <c r="BW14" s="125">
        <v>94.8</v>
      </c>
      <c r="BX14" s="125">
        <v>95</v>
      </c>
      <c r="BY14" s="125">
        <v>97.1</v>
      </c>
      <c r="BZ14" s="125">
        <v>99.4</v>
      </c>
      <c r="CA14" s="125">
        <v>98.7</v>
      </c>
      <c r="CB14" s="125">
        <v>97.5</v>
      </c>
      <c r="CC14" s="125">
        <v>93.7</v>
      </c>
      <c r="CD14" s="125">
        <v>91.7</v>
      </c>
      <c r="CE14" s="125">
        <v>88.3</v>
      </c>
      <c r="CF14" s="125">
        <v>88.6</v>
      </c>
      <c r="CG14" s="125">
        <v>91.3</v>
      </c>
      <c r="CH14" s="125">
        <v>91.6</v>
      </c>
      <c r="CI14" s="125">
        <v>90.9</v>
      </c>
      <c r="CJ14" s="125">
        <v>90.9</v>
      </c>
      <c r="CK14" s="125">
        <v>89</v>
      </c>
      <c r="CL14" s="125">
        <v>89.2</v>
      </c>
      <c r="CM14" s="125">
        <v>90.1</v>
      </c>
      <c r="CN14" s="125">
        <v>90.2</v>
      </c>
      <c r="CO14" s="125">
        <v>90.2</v>
      </c>
      <c r="CP14" s="125">
        <v>91.1</v>
      </c>
      <c r="CQ14" s="125">
        <v>90.9</v>
      </c>
      <c r="CR14" s="125">
        <v>90.2</v>
      </c>
      <c r="CS14" s="125">
        <v>90.2</v>
      </c>
      <c r="CT14" s="125">
        <v>91</v>
      </c>
      <c r="CU14" s="125">
        <v>89</v>
      </c>
      <c r="CV14" s="125">
        <v>83.9</v>
      </c>
      <c r="CW14" s="125">
        <v>83.8</v>
      </c>
      <c r="CX14" s="125">
        <v>82.8</v>
      </c>
      <c r="CY14" s="125">
        <v>80.900000000000006</v>
      </c>
      <c r="CZ14" s="125">
        <v>80.400000000000006</v>
      </c>
      <c r="DA14" s="125">
        <v>86.8</v>
      </c>
      <c r="DB14" s="125">
        <v>92.6</v>
      </c>
      <c r="DC14" s="125">
        <v>97.1</v>
      </c>
      <c r="DD14" s="125">
        <v>101.4</v>
      </c>
      <c r="DE14" s="125">
        <v>114.9</v>
      </c>
      <c r="DF14" s="125">
        <v>114.6</v>
      </c>
      <c r="DG14" s="125">
        <v>104.4</v>
      </c>
      <c r="DH14" s="125">
        <v>111.2</v>
      </c>
      <c r="DI14" s="125">
        <v>106.6</v>
      </c>
      <c r="DJ14" s="125">
        <v>96.7</v>
      </c>
      <c r="DK14" s="125">
        <v>97</v>
      </c>
      <c r="DL14" s="125">
        <v>106.8</v>
      </c>
      <c r="DM14" s="125">
        <v>104.2</v>
      </c>
      <c r="DN14" s="125">
        <v>103.6</v>
      </c>
      <c r="DO14" s="125">
        <v>110.2</v>
      </c>
      <c r="DP14" s="125">
        <v>99.3</v>
      </c>
      <c r="DQ14" s="125">
        <v>106.4</v>
      </c>
      <c r="DR14" s="125">
        <v>104.2</v>
      </c>
      <c r="DS14" s="125">
        <v>109.8</v>
      </c>
      <c r="DT14" s="125">
        <v>118.4</v>
      </c>
      <c r="DU14" s="125">
        <v>119.2</v>
      </c>
      <c r="DV14" s="125">
        <v>118.4</v>
      </c>
      <c r="DW14" s="125">
        <v>118.3</v>
      </c>
      <c r="DX14" s="125">
        <v>126.8</v>
      </c>
      <c r="DY14" s="125">
        <v>143.6</v>
      </c>
      <c r="DZ14" s="125">
        <v>139.30000000000001</v>
      </c>
      <c r="EA14" s="125">
        <v>146.1</v>
      </c>
      <c r="EB14" s="125">
        <v>167.9</v>
      </c>
      <c r="EC14" s="125">
        <v>166.6</v>
      </c>
      <c r="ED14" s="125">
        <v>140.9</v>
      </c>
      <c r="EE14" s="125">
        <v>142.30000000000001</v>
      </c>
      <c r="EF14" s="125">
        <v>153.80000000000001</v>
      </c>
      <c r="EG14" s="125">
        <v>156.6</v>
      </c>
      <c r="EH14" s="125">
        <v>165</v>
      </c>
      <c r="EI14" s="125">
        <v>171.6</v>
      </c>
      <c r="EJ14" s="125">
        <v>193.7</v>
      </c>
      <c r="EK14" s="125">
        <v>202.5</v>
      </c>
      <c r="EL14" s="125">
        <v>156.9</v>
      </c>
      <c r="EM14" s="125">
        <v>155.5</v>
      </c>
      <c r="EN14" s="125">
        <v>160.4</v>
      </c>
      <c r="EO14" s="125">
        <v>163.5</v>
      </c>
      <c r="EP14" s="125">
        <v>161.9</v>
      </c>
      <c r="EQ14" s="125">
        <v>173.2</v>
      </c>
      <c r="ER14" s="125">
        <v>175.5</v>
      </c>
      <c r="ES14" s="125">
        <v>173.1</v>
      </c>
      <c r="ET14" s="125">
        <v>185</v>
      </c>
      <c r="EU14" s="125">
        <v>203</v>
      </c>
      <c r="EV14" s="125">
        <v>211.1</v>
      </c>
      <c r="EW14" s="125">
        <v>203.8</v>
      </c>
      <c r="EX14" s="125">
        <v>205.5</v>
      </c>
      <c r="EY14" s="125">
        <v>210.3</v>
      </c>
      <c r="EZ14" s="125">
        <v>211.1</v>
      </c>
      <c r="FA14" s="125">
        <v>209</v>
      </c>
      <c r="FB14" s="125">
        <v>207.2</v>
      </c>
      <c r="FC14" s="125">
        <v>210.5</v>
      </c>
      <c r="FD14" s="125">
        <v>205.1</v>
      </c>
      <c r="FE14" s="125">
        <v>216.6</v>
      </c>
      <c r="FF14" s="125">
        <v>209.1</v>
      </c>
      <c r="FG14" s="125">
        <v>211.2</v>
      </c>
      <c r="FH14" s="125">
        <v>210.5</v>
      </c>
      <c r="FI14" s="125">
        <v>212.4</v>
      </c>
      <c r="FJ14" s="125">
        <v>200.4</v>
      </c>
      <c r="FK14" s="125">
        <v>178.8</v>
      </c>
      <c r="FL14" s="125">
        <v>194.6</v>
      </c>
      <c r="FM14" s="125">
        <v>197.9</v>
      </c>
      <c r="FN14" s="125">
        <v>183.5</v>
      </c>
      <c r="FO14" s="125">
        <v>169</v>
      </c>
      <c r="FP14" s="125">
        <v>178.1</v>
      </c>
      <c r="FQ14" s="125">
        <v>175.3</v>
      </c>
      <c r="FR14" s="125">
        <v>182.4</v>
      </c>
      <c r="FS14" s="125">
        <v>189.8</v>
      </c>
      <c r="FT14" s="125">
        <v>186.1</v>
      </c>
      <c r="FU14" s="125">
        <v>183.2</v>
      </c>
      <c r="FV14" s="125">
        <v>194.3</v>
      </c>
      <c r="FW14" s="125">
        <v>200</v>
      </c>
      <c r="FX14" s="125">
        <v>206.1</v>
      </c>
      <c r="FY14" s="125">
        <v>217.8</v>
      </c>
      <c r="FZ14" s="125">
        <v>216.6</v>
      </c>
      <c r="GA14" s="125">
        <v>201.2</v>
      </c>
      <c r="GB14" s="125">
        <v>213.1</v>
      </c>
      <c r="GC14" s="125">
        <v>211.2</v>
      </c>
      <c r="GD14" s="125">
        <v>214</v>
      </c>
      <c r="GE14" s="125">
        <v>208.9</v>
      </c>
      <c r="GF14" s="125">
        <v>183</v>
      </c>
      <c r="GG14" s="125">
        <v>186.4</v>
      </c>
      <c r="GH14" s="125">
        <v>186.8</v>
      </c>
      <c r="GI14" s="125">
        <v>200.3</v>
      </c>
      <c r="GJ14" s="125">
        <v>212.9</v>
      </c>
      <c r="GK14" s="125">
        <v>227.4</v>
      </c>
      <c r="GL14" s="125">
        <v>245.4</v>
      </c>
      <c r="GM14" s="125">
        <v>266.8</v>
      </c>
      <c r="GN14" s="125">
        <v>283.7</v>
      </c>
      <c r="GO14" s="125">
        <v>271.89999999999998</v>
      </c>
      <c r="GP14" s="125">
        <v>252.1</v>
      </c>
      <c r="GQ14" s="125">
        <v>245.1</v>
      </c>
      <c r="GR14" s="125">
        <v>241.9</v>
      </c>
      <c r="GS14" s="125">
        <v>282.8</v>
      </c>
      <c r="GT14" s="125">
        <v>281</v>
      </c>
      <c r="GU14" s="125">
        <v>274.5</v>
      </c>
      <c r="GV14" s="125">
        <v>276.39999999999998</v>
      </c>
      <c r="GW14" s="125">
        <v>258.3</v>
      </c>
      <c r="GX14" s="125">
        <v>254.7</v>
      </c>
      <c r="GY14" s="125">
        <v>266.7</v>
      </c>
    </row>
    <row r="15" spans="1:207"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35">
      <c r="A17" s="16" t="s">
        <v>3</v>
      </c>
      <c r="B17" s="112" t="s">
        <v>9</v>
      </c>
      <c r="C17" s="125">
        <v>6.2322580649999999</v>
      </c>
      <c r="D17" s="125">
        <v>8.9600000000000009</v>
      </c>
      <c r="E17" s="125">
        <v>9.5</v>
      </c>
      <c r="F17" s="125">
        <v>9.5</v>
      </c>
      <c r="G17" s="125">
        <v>9.7583333329999995</v>
      </c>
      <c r="H17" s="125">
        <v>10.199999999999999</v>
      </c>
      <c r="I17" s="125">
        <v>10.199999999999999</v>
      </c>
      <c r="J17" s="125">
        <v>10.958064520000001</v>
      </c>
      <c r="K17" s="125">
        <v>14.9</v>
      </c>
      <c r="L17" s="125">
        <v>14.9</v>
      </c>
      <c r="M17" s="125">
        <v>14.9</v>
      </c>
      <c r="N17" s="125">
        <v>14.9</v>
      </c>
      <c r="O17" s="125">
        <v>14.9</v>
      </c>
      <c r="P17" s="125">
        <v>17.2</v>
      </c>
      <c r="Q17" s="125">
        <v>17.2</v>
      </c>
      <c r="R17" s="125">
        <v>17.2</v>
      </c>
      <c r="S17" s="125">
        <v>17.2</v>
      </c>
      <c r="T17" s="125">
        <v>17.2</v>
      </c>
      <c r="U17" s="125">
        <v>17.2</v>
      </c>
      <c r="V17" s="125">
        <v>17.2</v>
      </c>
      <c r="W17" s="125">
        <v>17.2</v>
      </c>
      <c r="X17" s="125">
        <v>18.23924731</v>
      </c>
      <c r="Y17" s="125">
        <v>20.03870968</v>
      </c>
      <c r="Z17" s="125">
        <v>23.017777779999999</v>
      </c>
      <c r="AA17" s="125">
        <v>30</v>
      </c>
      <c r="AB17" s="125">
        <v>33.675268819999999</v>
      </c>
      <c r="AC17" s="125">
        <v>37.219354840000001</v>
      </c>
      <c r="AD17" s="125">
        <v>38.799999999999997</v>
      </c>
      <c r="AE17" s="125">
        <v>40.017857139999997</v>
      </c>
      <c r="AF17" s="125">
        <v>41.9</v>
      </c>
      <c r="AG17" s="125">
        <v>43.705376340000001</v>
      </c>
      <c r="AH17" s="125">
        <v>44.2</v>
      </c>
      <c r="AI17" s="125">
        <v>46.009523809999997</v>
      </c>
      <c r="AJ17" s="125">
        <v>50.8</v>
      </c>
      <c r="AK17" s="125">
        <v>58.5</v>
      </c>
      <c r="AL17" s="125">
        <v>58.5</v>
      </c>
      <c r="AM17" s="125">
        <v>58.5</v>
      </c>
      <c r="AN17" s="125">
        <v>58.5</v>
      </c>
      <c r="AO17" s="125">
        <v>58.5</v>
      </c>
      <c r="AP17" s="125">
        <v>58.5</v>
      </c>
      <c r="AQ17" s="125">
        <v>58.5</v>
      </c>
      <c r="AR17" s="125">
        <v>58.5</v>
      </c>
      <c r="AS17" s="125">
        <v>64.521505379999994</v>
      </c>
      <c r="AT17" s="125">
        <v>68.5</v>
      </c>
      <c r="AU17" s="125">
        <v>68.5</v>
      </c>
      <c r="AV17" s="125">
        <v>75.577777780000005</v>
      </c>
      <c r="AW17" s="125">
        <v>75.719354839999994</v>
      </c>
      <c r="AX17" s="125">
        <v>69.902150539999994</v>
      </c>
      <c r="AY17" s="125">
        <v>69.149462369999995</v>
      </c>
      <c r="AZ17" s="125">
        <v>63.166666669999998</v>
      </c>
      <c r="BA17" s="125">
        <v>58.633333329999999</v>
      </c>
      <c r="BB17" s="125">
        <v>62.7</v>
      </c>
      <c r="BC17" s="125">
        <v>66.150000000000006</v>
      </c>
      <c r="BD17" s="125">
        <v>69</v>
      </c>
      <c r="BE17" s="125">
        <v>69</v>
      </c>
      <c r="BF17" s="125">
        <v>69</v>
      </c>
      <c r="BG17" s="125">
        <v>70.819999999999993</v>
      </c>
      <c r="BH17" s="125">
        <v>70.819999999999993</v>
      </c>
      <c r="BI17" s="125">
        <v>70.819999999999993</v>
      </c>
      <c r="BJ17" s="125">
        <v>70.290000000000006</v>
      </c>
      <c r="BK17" s="125">
        <v>69.06</v>
      </c>
      <c r="BL17" s="125">
        <v>69.06</v>
      </c>
      <c r="BM17" s="125">
        <v>69.06</v>
      </c>
      <c r="BN17" s="125">
        <v>62.71</v>
      </c>
      <c r="BO17" s="125">
        <v>64.18449339</v>
      </c>
      <c r="BP17" s="125">
        <v>64.117530680000002</v>
      </c>
      <c r="BQ17" s="125">
        <v>75.106088760000006</v>
      </c>
      <c r="BR17" s="125">
        <v>78.717750699999996</v>
      </c>
      <c r="BS17" s="125">
        <v>62.625354680000001</v>
      </c>
      <c r="BT17" s="125">
        <v>52.493978859999999</v>
      </c>
      <c r="BU17" s="125">
        <v>51.993447570000001</v>
      </c>
      <c r="BV17" s="125">
        <v>57.10473854</v>
      </c>
      <c r="BW17" s="125">
        <v>53.931754849999997</v>
      </c>
      <c r="BX17" s="125">
        <v>55.761746340000002</v>
      </c>
      <c r="BY17" s="125">
        <v>58.054782209999999</v>
      </c>
      <c r="BZ17" s="125">
        <v>58.514725669999997</v>
      </c>
      <c r="CA17" s="125">
        <v>57.449564850000002</v>
      </c>
      <c r="CB17" s="125">
        <v>55.883052550000002</v>
      </c>
      <c r="CC17" s="125">
        <v>55.110428300000002</v>
      </c>
      <c r="CD17" s="125">
        <v>52.804626149999997</v>
      </c>
      <c r="CE17" s="125">
        <v>51</v>
      </c>
      <c r="CF17" s="125">
        <v>51.1</v>
      </c>
      <c r="CG17" s="125">
        <v>52.2</v>
      </c>
      <c r="CH17" s="125">
        <v>52.2</v>
      </c>
      <c r="CI17" s="125">
        <v>51.6</v>
      </c>
      <c r="CJ17" s="125">
        <v>51.5</v>
      </c>
      <c r="CK17" s="125">
        <v>50.1</v>
      </c>
      <c r="CL17" s="125">
        <v>49.8</v>
      </c>
      <c r="CM17" s="125">
        <v>52.4</v>
      </c>
      <c r="CN17" s="125">
        <v>52.7</v>
      </c>
      <c r="CO17" s="125">
        <v>53</v>
      </c>
      <c r="CP17" s="125">
        <v>55</v>
      </c>
      <c r="CQ17" s="125">
        <v>56.4</v>
      </c>
      <c r="CR17" s="125">
        <v>54.8</v>
      </c>
      <c r="CS17" s="125">
        <v>53.9</v>
      </c>
      <c r="CT17" s="125">
        <v>55.4</v>
      </c>
      <c r="CU17" s="125">
        <v>53</v>
      </c>
      <c r="CV17" s="125">
        <v>47</v>
      </c>
      <c r="CW17" s="125">
        <v>46.8</v>
      </c>
      <c r="CX17" s="125">
        <v>46.3</v>
      </c>
      <c r="CY17" s="125">
        <v>45.5</v>
      </c>
      <c r="CZ17" s="125">
        <v>45.2</v>
      </c>
      <c r="DA17" s="125">
        <v>51.5</v>
      </c>
      <c r="DB17" s="125">
        <v>57.2</v>
      </c>
      <c r="DC17" s="125">
        <v>60.5</v>
      </c>
      <c r="DD17" s="125">
        <v>65.3</v>
      </c>
      <c r="DE17" s="125">
        <v>77</v>
      </c>
      <c r="DF17" s="125">
        <v>88.8</v>
      </c>
      <c r="DG17" s="125">
        <v>70.2</v>
      </c>
      <c r="DH17" s="125">
        <v>73</v>
      </c>
      <c r="DI17" s="125">
        <v>75.900000000000006</v>
      </c>
      <c r="DJ17" s="125">
        <v>69</v>
      </c>
      <c r="DK17" s="125">
        <v>61.452198320000001</v>
      </c>
      <c r="DL17" s="125">
        <v>65.599999999999994</v>
      </c>
      <c r="DM17" s="125">
        <v>64.5</v>
      </c>
      <c r="DN17" s="125">
        <v>65.400000000000006</v>
      </c>
      <c r="DO17" s="125">
        <v>70.8</v>
      </c>
      <c r="DP17" s="125">
        <v>59.3</v>
      </c>
      <c r="DQ17" s="125">
        <v>60.2</v>
      </c>
      <c r="DR17" s="125">
        <v>58.2</v>
      </c>
      <c r="DS17" s="125">
        <v>63.7</v>
      </c>
      <c r="DT17" s="125">
        <v>71.599999999999994</v>
      </c>
      <c r="DU17" s="125">
        <v>76.400000000000006</v>
      </c>
      <c r="DV17" s="125">
        <v>80.2</v>
      </c>
      <c r="DW17" s="125">
        <v>79</v>
      </c>
      <c r="DX17" s="125">
        <v>86.2</v>
      </c>
      <c r="DY17" s="125">
        <v>97.5</v>
      </c>
      <c r="DZ17" s="125">
        <v>98</v>
      </c>
      <c r="EA17" s="125">
        <v>106</v>
      </c>
      <c r="EB17" s="125">
        <v>125.5</v>
      </c>
      <c r="EC17" s="125">
        <v>121.9</v>
      </c>
      <c r="ED17" s="125">
        <v>99.8</v>
      </c>
      <c r="EE17" s="125">
        <v>94.8</v>
      </c>
      <c r="EF17" s="125">
        <v>99.3</v>
      </c>
      <c r="EG17" s="125">
        <v>105.8</v>
      </c>
      <c r="EH17" s="125">
        <v>118.5</v>
      </c>
      <c r="EI17" s="125">
        <v>125.5</v>
      </c>
      <c r="EJ17" s="125">
        <v>161.80000000000001</v>
      </c>
      <c r="EK17" s="125">
        <v>170.2</v>
      </c>
      <c r="EL17" s="125">
        <v>124.4</v>
      </c>
      <c r="EM17" s="125">
        <v>100.5</v>
      </c>
      <c r="EN17" s="125">
        <v>99.8</v>
      </c>
      <c r="EO17" s="125">
        <v>104.1</v>
      </c>
      <c r="EP17" s="125">
        <v>103.5</v>
      </c>
      <c r="EQ17" s="125">
        <v>110.6</v>
      </c>
      <c r="ER17" s="125">
        <v>116.7</v>
      </c>
      <c r="ES17" s="125">
        <v>116.8</v>
      </c>
      <c r="ET17" s="125">
        <v>124.7</v>
      </c>
      <c r="EU17" s="125">
        <v>143.69999999999999</v>
      </c>
      <c r="EV17" s="125">
        <v>155.30000000000001</v>
      </c>
      <c r="EW17" s="125">
        <v>143.30000000000001</v>
      </c>
      <c r="EX17" s="125">
        <v>151.80000000000001</v>
      </c>
      <c r="EY17" s="125">
        <v>152.1</v>
      </c>
      <c r="EZ17" s="125">
        <v>149.6</v>
      </c>
      <c r="FA17" s="125">
        <v>149.1</v>
      </c>
      <c r="FB17" s="125">
        <v>150</v>
      </c>
      <c r="FC17" s="125">
        <v>147.69999999999999</v>
      </c>
      <c r="FD17" s="125">
        <v>141.19999999999999</v>
      </c>
      <c r="FE17" s="125">
        <v>150.6</v>
      </c>
      <c r="FF17" s="125">
        <v>148.9</v>
      </c>
      <c r="FG17" s="125">
        <v>146.1</v>
      </c>
      <c r="FH17" s="125">
        <v>144.19999999999999</v>
      </c>
      <c r="FI17" s="125">
        <v>143.30000000000001</v>
      </c>
      <c r="FJ17" s="125">
        <v>132.30000000000001</v>
      </c>
      <c r="FK17" s="125">
        <v>109.8</v>
      </c>
      <c r="FL17" s="125">
        <v>121.6</v>
      </c>
      <c r="FM17" s="125">
        <v>118.8</v>
      </c>
      <c r="FN17" s="125">
        <v>108.2</v>
      </c>
      <c r="FO17" s="125">
        <v>89</v>
      </c>
      <c r="FP17" s="125">
        <v>100.9</v>
      </c>
      <c r="FQ17" s="125">
        <v>102.8</v>
      </c>
      <c r="FR17" s="125">
        <v>111.5</v>
      </c>
      <c r="FS17" s="125">
        <v>118.9</v>
      </c>
      <c r="FT17" s="125">
        <v>115.4</v>
      </c>
      <c r="FU17" s="125">
        <v>112.2</v>
      </c>
      <c r="FV17" s="125">
        <v>124.6</v>
      </c>
      <c r="FW17" s="125">
        <v>131.30000000000001</v>
      </c>
      <c r="FX17" s="125">
        <v>137.6</v>
      </c>
      <c r="FY17" s="125">
        <v>150.30000000000001</v>
      </c>
      <c r="FZ17" s="125">
        <v>153.9</v>
      </c>
      <c r="GA17" s="125">
        <v>145.19999999999999</v>
      </c>
      <c r="GB17" s="125">
        <v>151.1</v>
      </c>
      <c r="GC17" s="125">
        <v>142.19999999999999</v>
      </c>
      <c r="GD17" s="125">
        <v>142</v>
      </c>
      <c r="GE17" s="125">
        <v>138.19999999999999</v>
      </c>
      <c r="GF17" s="125">
        <v>116.2</v>
      </c>
      <c r="GG17" s="125">
        <v>114.3</v>
      </c>
      <c r="GH17" s="125">
        <v>113.7</v>
      </c>
      <c r="GI17" s="125">
        <v>128</v>
      </c>
      <c r="GJ17" s="125">
        <v>139.6</v>
      </c>
      <c r="GK17" s="125">
        <v>152.19999999999999</v>
      </c>
      <c r="GL17" s="125">
        <v>170.5</v>
      </c>
      <c r="GM17" s="125">
        <v>198.4</v>
      </c>
      <c r="GN17" s="125">
        <v>257.2</v>
      </c>
      <c r="GO17" s="125">
        <v>263.60000000000002</v>
      </c>
      <c r="GP17" s="125">
        <v>252.7</v>
      </c>
      <c r="GQ17" s="125">
        <v>224.1</v>
      </c>
      <c r="GR17" s="125">
        <v>196.6</v>
      </c>
      <c r="GS17" s="125">
        <v>211.8</v>
      </c>
      <c r="GT17" s="125">
        <v>222.4</v>
      </c>
      <c r="GU17" s="125">
        <v>213.2</v>
      </c>
      <c r="GV17" s="125">
        <v>209.3</v>
      </c>
      <c r="GW17" s="125">
        <v>191.2</v>
      </c>
      <c r="GX17" s="125">
        <v>183.7</v>
      </c>
      <c r="GY17" s="125">
        <v>197.1</v>
      </c>
    </row>
    <row r="18" spans="1:207"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49.064071650000002</v>
      </c>
      <c r="BO18" s="125">
        <v>50.217709820000003</v>
      </c>
      <c r="BP18" s="125">
        <v>50.165318450000001</v>
      </c>
      <c r="BQ18" s="125">
        <v>58.762725570000001</v>
      </c>
      <c r="BR18" s="125">
        <v>61.588476499999999</v>
      </c>
      <c r="BS18" s="125">
        <v>48.997845470000001</v>
      </c>
      <c r="BT18" s="125">
        <v>41.230325280000002</v>
      </c>
      <c r="BU18" s="125">
        <v>40.697399910000001</v>
      </c>
      <c r="BV18" s="125">
        <v>44.58820669</v>
      </c>
      <c r="BW18" s="125">
        <v>42.140897359999997</v>
      </c>
      <c r="BX18" s="125">
        <v>43.705034169999998</v>
      </c>
      <c r="BY18" s="125">
        <v>45.620988259999997</v>
      </c>
      <c r="BZ18" s="125">
        <v>45.980661519999998</v>
      </c>
      <c r="CA18" s="125">
        <v>44.832410639999999</v>
      </c>
      <c r="CB18" s="125">
        <v>43.68781362</v>
      </c>
      <c r="CC18" s="125">
        <v>42.984055619999999</v>
      </c>
      <c r="CD18" s="125">
        <v>41.256483719999999</v>
      </c>
      <c r="CE18" s="125">
        <v>40.022494020000003</v>
      </c>
      <c r="CF18" s="125">
        <v>39.78824333</v>
      </c>
      <c r="CG18" s="125">
        <v>41.417956220000001</v>
      </c>
      <c r="CH18" s="125">
        <v>41.586792760000002</v>
      </c>
      <c r="CI18" s="125">
        <v>41.248703159999998</v>
      </c>
      <c r="CJ18" s="125">
        <v>42.192735190000001</v>
      </c>
      <c r="CK18" s="125">
        <v>40.61865375</v>
      </c>
      <c r="CL18" s="125">
        <v>40.818196110000002</v>
      </c>
      <c r="CM18" s="125">
        <v>41.912470059999997</v>
      </c>
      <c r="CN18" s="125">
        <v>41.10928947</v>
      </c>
      <c r="CO18" s="125">
        <v>41.968130080000002</v>
      </c>
      <c r="CP18" s="125">
        <v>44.050241939999999</v>
      </c>
      <c r="CQ18" s="125">
        <v>44.583220429999997</v>
      </c>
      <c r="CR18" s="125">
        <v>42.158177700000003</v>
      </c>
      <c r="CS18" s="125">
        <v>41.86570262</v>
      </c>
      <c r="CT18" s="125">
        <v>42.637647690000001</v>
      </c>
      <c r="CU18" s="125">
        <v>41.803160920000003</v>
      </c>
      <c r="CV18" s="125">
        <v>38.276536159999999</v>
      </c>
      <c r="CW18" s="125">
        <v>38.467457619999998</v>
      </c>
      <c r="CX18" s="125">
        <v>38.293408159999998</v>
      </c>
      <c r="CY18" s="125">
        <v>39.066068639999997</v>
      </c>
      <c r="CZ18" s="125">
        <v>38.155408739999999</v>
      </c>
      <c r="DA18" s="125">
        <v>42.594462540000002</v>
      </c>
      <c r="DB18" s="125">
        <v>47.742625799999999</v>
      </c>
      <c r="DC18" s="125">
        <v>51.967341359999999</v>
      </c>
      <c r="DD18" s="125">
        <v>55.573232609999998</v>
      </c>
      <c r="DE18" s="125">
        <v>66.15004252</v>
      </c>
      <c r="DF18" s="125">
        <v>71.110156610000004</v>
      </c>
      <c r="DG18" s="125">
        <v>59.685734189999998</v>
      </c>
      <c r="DH18" s="125">
        <v>62.71708263</v>
      </c>
      <c r="DI18" s="125">
        <v>65.910962409999996</v>
      </c>
      <c r="DJ18" s="125">
        <v>56.085088949999999</v>
      </c>
      <c r="DK18" s="125">
        <v>54.168316490000002</v>
      </c>
      <c r="DL18" s="125">
        <v>56.649536040000001</v>
      </c>
      <c r="DM18" s="125">
        <v>56.46580144</v>
      </c>
      <c r="DN18" s="125">
        <v>57.355814359999997</v>
      </c>
      <c r="DO18" s="125">
        <v>60.974818919999997</v>
      </c>
      <c r="DP18" s="125">
        <v>53.375673280000001</v>
      </c>
      <c r="DQ18" s="125">
        <v>54.546278559999998</v>
      </c>
      <c r="DR18" s="125">
        <v>53.413711079999999</v>
      </c>
      <c r="DS18" s="125">
        <v>56.977686990000002</v>
      </c>
      <c r="DT18" s="125">
        <v>63.08775267</v>
      </c>
      <c r="DU18" s="125">
        <v>68.014841660000002</v>
      </c>
      <c r="DV18" s="125">
        <v>72.469976169999995</v>
      </c>
      <c r="DW18" s="125">
        <v>70.462130160000001</v>
      </c>
      <c r="DX18" s="125">
        <v>77.776240950000002</v>
      </c>
      <c r="DY18" s="125">
        <v>85.701449969999999</v>
      </c>
      <c r="DZ18" s="125">
        <v>84.092325059999993</v>
      </c>
      <c r="EA18" s="125">
        <v>88.271220959999994</v>
      </c>
      <c r="EB18" s="125">
        <v>107.6132307</v>
      </c>
      <c r="EC18" s="125">
        <v>103.86270740000001</v>
      </c>
      <c r="ED18" s="125">
        <v>86.301015530000001</v>
      </c>
      <c r="EE18" s="125">
        <v>81.83804791</v>
      </c>
      <c r="EF18" s="125">
        <v>87.232520039999997</v>
      </c>
      <c r="EG18" s="125">
        <v>90.757405680000005</v>
      </c>
      <c r="EH18" s="125">
        <v>102.2294546</v>
      </c>
      <c r="EI18" s="125">
        <v>111.4355188</v>
      </c>
      <c r="EJ18" s="125">
        <v>143.63298560000001</v>
      </c>
      <c r="EK18" s="125">
        <v>149.39895050000001</v>
      </c>
      <c r="EL18" s="125">
        <v>109.6053871</v>
      </c>
      <c r="EM18" s="125">
        <v>93.407902469999996</v>
      </c>
      <c r="EN18" s="125">
        <v>85.634432380000007</v>
      </c>
      <c r="EO18" s="125">
        <v>89.387169259999993</v>
      </c>
      <c r="EP18" s="125">
        <v>89.241068499999997</v>
      </c>
      <c r="EQ18" s="125">
        <v>93.926416040000007</v>
      </c>
      <c r="ER18" s="125">
        <v>103.32095700000001</v>
      </c>
      <c r="ES18" s="125">
        <v>96.810661350000004</v>
      </c>
      <c r="ET18" s="125">
        <v>99.281339500000001</v>
      </c>
      <c r="EU18" s="125">
        <v>111.8425953</v>
      </c>
      <c r="EV18" s="125">
        <v>128.0140763</v>
      </c>
      <c r="EW18" s="125">
        <v>111.3196374</v>
      </c>
      <c r="EX18" s="125">
        <v>118.1408869</v>
      </c>
      <c r="EY18" s="125">
        <v>119.36278369999999</v>
      </c>
      <c r="EZ18" s="125">
        <v>117.604043</v>
      </c>
      <c r="FA18" s="125">
        <v>118.94490589999999</v>
      </c>
      <c r="FB18" s="125">
        <v>116.69713710000001</v>
      </c>
      <c r="FC18" s="125">
        <v>116.8297675</v>
      </c>
      <c r="FD18" s="125">
        <v>108.9227163</v>
      </c>
      <c r="FE18" s="125">
        <v>118.01213799999999</v>
      </c>
      <c r="FF18" s="125">
        <v>113.95063519999999</v>
      </c>
      <c r="FG18" s="125">
        <v>111.0606324</v>
      </c>
      <c r="FH18" s="125">
        <v>108.07005119999999</v>
      </c>
      <c r="FI18" s="125">
        <v>105.57072669999999</v>
      </c>
      <c r="FJ18" s="125">
        <v>96.671793170000001</v>
      </c>
      <c r="FK18" s="125">
        <v>82.294284899999994</v>
      </c>
      <c r="FL18" s="125">
        <v>84.637391429999994</v>
      </c>
      <c r="FM18" s="125">
        <v>83.628284149999999</v>
      </c>
      <c r="FN18" s="125">
        <v>75.174166380000003</v>
      </c>
      <c r="FO18" s="125">
        <v>77.374225296058697</v>
      </c>
      <c r="FP18" s="125">
        <v>65.942822989682398</v>
      </c>
      <c r="FQ18" s="125">
        <v>65.7000603624071</v>
      </c>
      <c r="FR18" s="125">
        <v>69.874400706758493</v>
      </c>
      <c r="FS18" s="125">
        <v>76.372831602255005</v>
      </c>
      <c r="FT18" s="125">
        <v>74.443367132891694</v>
      </c>
      <c r="FU18" s="125">
        <v>74.567464818124094</v>
      </c>
      <c r="FV18" s="125">
        <v>89.691954842327405</v>
      </c>
      <c r="FW18" s="125">
        <v>97.755798601858103</v>
      </c>
      <c r="FX18" s="125">
        <v>105.47862987514</v>
      </c>
      <c r="FY18" s="125">
        <v>112.79729158109301</v>
      </c>
      <c r="FZ18" s="125">
        <v>107.86566565710901</v>
      </c>
      <c r="GA18" s="125">
        <v>97.520181248620602</v>
      </c>
      <c r="GB18" s="125">
        <v>104.348309574754</v>
      </c>
      <c r="GC18" s="125">
        <v>104.41885254799701</v>
      </c>
      <c r="GD18" s="125">
        <v>102.43573555120901</v>
      </c>
      <c r="GE18" s="125">
        <v>94.095934035308105</v>
      </c>
      <c r="GF18" s="125">
        <v>67.382687592646704</v>
      </c>
      <c r="GG18" s="125">
        <v>75.629197904029894</v>
      </c>
      <c r="GH18" s="125">
        <v>73.641025541908903</v>
      </c>
      <c r="GI18" s="125">
        <v>93.514682323352901</v>
      </c>
      <c r="GJ18" s="125">
        <v>95.317077914074204</v>
      </c>
      <c r="GK18" s="125">
        <v>106.063197373482</v>
      </c>
      <c r="GL18" s="125">
        <v>121.776126523481</v>
      </c>
      <c r="GM18" s="125">
        <v>147.848637172487</v>
      </c>
      <c r="GN18" s="125">
        <v>199.59573200499599</v>
      </c>
      <c r="GO18" s="125">
        <v>207.330788863338</v>
      </c>
      <c r="GP18" s="125">
        <v>190.73055568419201</v>
      </c>
      <c r="GQ18" s="125">
        <v>160.239056478582</v>
      </c>
      <c r="GR18" s="125">
        <v>139.38627689053499</v>
      </c>
      <c r="GS18" s="125">
        <v>159.89415630766601</v>
      </c>
      <c r="GT18" s="125">
        <v>165.98798066634299</v>
      </c>
      <c r="GU18" s="125">
        <v>167.555826933612</v>
      </c>
      <c r="GV18" s="125">
        <v>164.961735333088</v>
      </c>
      <c r="GW18" s="125">
        <v>150.797756952307</v>
      </c>
      <c r="GX18" s="125">
        <v>146.08584815632199</v>
      </c>
      <c r="GY18" s="125">
        <v>158.222933275408</v>
      </c>
    </row>
    <row r="19" spans="1:207"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35.050104415154337</v>
      </c>
      <c r="BO20" s="126">
        <v>32.528169330032753</v>
      </c>
      <c r="BP20" s="126">
        <v>33.200687152078252</v>
      </c>
      <c r="BQ20" s="126">
        <v>37.361649171389153</v>
      </c>
      <c r="BR20" s="126">
        <v>43.832608075970214</v>
      </c>
      <c r="BS20" s="126">
        <v>41.917200765304202</v>
      </c>
      <c r="BT20" s="126">
        <v>39.523501404863424</v>
      </c>
      <c r="BU20" s="126">
        <v>37.406128721707503</v>
      </c>
      <c r="BV20" s="126">
        <v>38.123996506804339</v>
      </c>
      <c r="BW20" s="126">
        <v>37.330600688154902</v>
      </c>
      <c r="BX20" s="126">
        <v>34.812947071187963</v>
      </c>
      <c r="BY20" s="126">
        <v>35.472791767992078</v>
      </c>
      <c r="BZ20" s="126">
        <v>36.129308900309134</v>
      </c>
      <c r="CA20" s="126">
        <v>36.224016614811745</v>
      </c>
      <c r="CB20" s="126">
        <v>32.849984148704351</v>
      </c>
      <c r="CC20" s="126">
        <v>34.703380734831242</v>
      </c>
      <c r="CD20" s="126">
        <v>31.254278576133469</v>
      </c>
      <c r="CE20" s="126">
        <v>32.252361470506706</v>
      </c>
      <c r="CF20" s="126">
        <v>34.451625767764625</v>
      </c>
      <c r="CG20" s="126">
        <v>32.514672602491579</v>
      </c>
      <c r="CH20" s="126">
        <v>34.665886531235699</v>
      </c>
      <c r="CI20" s="126">
        <v>32.64778778448774</v>
      </c>
      <c r="CJ20" s="126">
        <v>30.704056700598116</v>
      </c>
      <c r="CK20" s="126">
        <v>31.104649141895376</v>
      </c>
      <c r="CL20" s="126">
        <v>33.342108284867933</v>
      </c>
      <c r="CM20" s="126">
        <v>33.021009178330921</v>
      </c>
      <c r="CN20" s="126">
        <v>33.855431659032988</v>
      </c>
      <c r="CO20" s="126">
        <v>30.68584198090263</v>
      </c>
      <c r="CP20" s="126">
        <v>31.269821660388693</v>
      </c>
      <c r="CQ20" s="126">
        <v>31.017057944582906</v>
      </c>
      <c r="CR20" s="126">
        <v>30.245282987162764</v>
      </c>
      <c r="CS20" s="126">
        <v>32.473241059902321</v>
      </c>
      <c r="CT20" s="126">
        <v>33.021142949736287</v>
      </c>
      <c r="CU20" s="126">
        <v>30.238136622478024</v>
      </c>
      <c r="CV20" s="126">
        <v>31.152593935728923</v>
      </c>
      <c r="CW20" s="126">
        <v>33.373603447017089</v>
      </c>
      <c r="CX20" s="126">
        <v>31.290572132840396</v>
      </c>
      <c r="CY20" s="126">
        <v>34.518036197620582</v>
      </c>
      <c r="CZ20" s="126">
        <v>30.663723149774675</v>
      </c>
      <c r="DA20" s="126">
        <v>34.00767701683916</v>
      </c>
      <c r="DB20" s="126">
        <v>36.845254895320373</v>
      </c>
      <c r="DC20" s="126">
        <v>44.393782051474865</v>
      </c>
      <c r="DD20" s="126">
        <v>51.233222475616927</v>
      </c>
      <c r="DE20" s="126">
        <v>59.173798552173693</v>
      </c>
      <c r="DF20" s="126">
        <v>63.480849457030011</v>
      </c>
      <c r="DG20" s="126">
        <v>52.728922273621613</v>
      </c>
      <c r="DH20" s="126">
        <v>47.557937206690852</v>
      </c>
      <c r="DI20" s="126">
        <v>44.352279231050318</v>
      </c>
      <c r="DJ20" s="126">
        <v>38.693755344829384</v>
      </c>
      <c r="DK20" s="126">
        <v>41.168311858263209</v>
      </c>
      <c r="DL20" s="126">
        <v>45.146509179019503</v>
      </c>
      <c r="DM20" s="126">
        <v>47.577158257802793</v>
      </c>
      <c r="DN20" s="126">
        <v>45.750081812334365</v>
      </c>
      <c r="DO20" s="126">
        <v>45.394376297762477</v>
      </c>
      <c r="DP20" s="126">
        <v>40.04319733494011</v>
      </c>
      <c r="DQ20" s="126">
        <v>38.63135020331093</v>
      </c>
      <c r="DR20" s="126">
        <v>35.999758249329574</v>
      </c>
      <c r="DS20" s="126">
        <v>37.666076324343152</v>
      </c>
      <c r="DT20" s="126">
        <v>43.023998596500036</v>
      </c>
      <c r="DU20" s="126">
        <v>43.511398675438272</v>
      </c>
      <c r="DV20" s="126">
        <v>46.688096160901239</v>
      </c>
      <c r="DW20" s="126">
        <v>48.000425516560639</v>
      </c>
      <c r="DX20" s="126">
        <v>45.773846731178949</v>
      </c>
      <c r="DY20" s="126">
        <v>47.780334215352255</v>
      </c>
      <c r="DZ20" s="126">
        <v>50.830028760442971</v>
      </c>
      <c r="EA20" s="126">
        <v>56.572031343677743</v>
      </c>
      <c r="EB20" s="126">
        <v>63.73680998306881</v>
      </c>
      <c r="EC20" s="126">
        <v>64.269724954812517</v>
      </c>
      <c r="ED20" s="126">
        <v>53.675277548394405</v>
      </c>
      <c r="EE20" s="126">
        <v>50.970068369680838</v>
      </c>
      <c r="EF20" s="126">
        <v>56.267101917619897</v>
      </c>
      <c r="EG20" s="126">
        <v>60.22507872455018</v>
      </c>
      <c r="EH20" s="126">
        <v>71.379234361777279</v>
      </c>
      <c r="EI20" s="126">
        <v>71.18792280681869</v>
      </c>
      <c r="EJ20" s="126">
        <v>84.394384810384835</v>
      </c>
      <c r="EK20" s="126">
        <v>101.05385792339996</v>
      </c>
      <c r="EL20" s="126">
        <v>71.317678368740701</v>
      </c>
      <c r="EM20" s="126">
        <v>77.497514955340023</v>
      </c>
      <c r="EN20" s="126">
        <v>71.462648431843263</v>
      </c>
      <c r="EO20" s="126">
        <v>81.267200502397131</v>
      </c>
      <c r="EP20" s="126">
        <v>74.662026000729114</v>
      </c>
      <c r="EQ20" s="126">
        <v>80.488601477995815</v>
      </c>
      <c r="ER20" s="126">
        <v>82.782455408459015</v>
      </c>
      <c r="ES20" s="126">
        <v>70.665650230892552</v>
      </c>
      <c r="ET20" s="126">
        <v>71.24355003849152</v>
      </c>
      <c r="EU20" s="126">
        <v>84.609506708017761</v>
      </c>
      <c r="EV20" s="126">
        <v>85.139563067425684</v>
      </c>
      <c r="EW20" s="126">
        <v>82.950194828537605</v>
      </c>
      <c r="EX20" s="126">
        <v>69.719729386042872</v>
      </c>
      <c r="EY20" s="126">
        <v>91.45618772008298</v>
      </c>
      <c r="EZ20" s="126">
        <v>89.035987301178011</v>
      </c>
      <c r="FA20" s="126">
        <v>85.687566223950824</v>
      </c>
      <c r="FB20" s="126">
        <v>81.272755000010733</v>
      </c>
      <c r="FC20" s="126">
        <v>82.052380049089948</v>
      </c>
      <c r="FD20" s="126">
        <v>80.134425373196677</v>
      </c>
      <c r="FE20" s="126">
        <v>80.907483341803783</v>
      </c>
      <c r="FF20" s="126">
        <v>81.017901049553117</v>
      </c>
      <c r="FG20" s="126">
        <v>81.252939721800544</v>
      </c>
      <c r="FH20" s="126">
        <v>78.06985013748303</v>
      </c>
      <c r="FI20" s="126">
        <v>78.577377876021018</v>
      </c>
      <c r="FJ20" s="126">
        <v>69.91430867359837</v>
      </c>
      <c r="FK20" s="126">
        <v>57.824998501579202</v>
      </c>
      <c r="FL20" s="126">
        <v>59.613975922710644</v>
      </c>
      <c r="FM20" s="126">
        <v>56.838918642105497</v>
      </c>
      <c r="FN20" s="126">
        <v>47.462891571701959</v>
      </c>
      <c r="FO20" s="126">
        <v>42.284923143840608</v>
      </c>
      <c r="FP20" s="126">
        <v>43.552837843338004</v>
      </c>
      <c r="FQ20" s="126">
        <v>47.014051793511378</v>
      </c>
      <c r="FR20" s="126">
        <v>52.169521654062031</v>
      </c>
      <c r="FS20" s="126">
        <v>56.740005054643234</v>
      </c>
      <c r="FT20" s="126">
        <v>55.27825554961511</v>
      </c>
      <c r="FU20" s="126">
        <v>56.245539252198995</v>
      </c>
      <c r="FV20" s="126">
        <v>62.952620175444949</v>
      </c>
      <c r="FW20" s="13">
        <v>63.566016605217648</v>
      </c>
      <c r="FX20" s="13">
        <v>69.697979184446439</v>
      </c>
      <c r="FY20" s="13">
        <v>80.025029745920193</v>
      </c>
      <c r="FZ20" s="13">
        <v>75.433355826129741</v>
      </c>
      <c r="GA20" s="13">
        <v>67.950440663505873</v>
      </c>
      <c r="GB20" s="13">
        <v>71.823693596797298</v>
      </c>
      <c r="GC20" s="13">
        <v>75.820692841055433</v>
      </c>
      <c r="GD20" s="13">
        <v>58.971264253682264</v>
      </c>
      <c r="GE20" s="13">
        <v>62.413806004815669</v>
      </c>
      <c r="GF20" s="13">
        <v>42.54692399671822</v>
      </c>
      <c r="GG20" s="13">
        <v>58.544063344984515</v>
      </c>
      <c r="GH20" s="13">
        <v>56.066907147749085</v>
      </c>
      <c r="GI20" s="13" t="s">
        <v>99</v>
      </c>
      <c r="GJ20" s="13" t="s">
        <v>99</v>
      </c>
      <c r="GK20" s="13" t="s">
        <v>99</v>
      </c>
      <c r="GL20" s="13" t="s">
        <v>99</v>
      </c>
      <c r="GM20" s="13" t="s">
        <v>99</v>
      </c>
      <c r="GN20" s="13" t="s">
        <v>99</v>
      </c>
      <c r="GO20" s="13" t="s">
        <v>99</v>
      </c>
      <c r="GP20" s="125" t="s">
        <v>99</v>
      </c>
      <c r="GQ20" s="125" t="s">
        <v>99</v>
      </c>
      <c r="GR20" s="125" t="s">
        <v>99</v>
      </c>
      <c r="GS20" s="125" t="s">
        <v>99</v>
      </c>
      <c r="GT20" s="125" t="s">
        <v>99</v>
      </c>
      <c r="GU20" s="125" t="s">
        <v>99</v>
      </c>
      <c r="GV20" s="125" t="s">
        <v>99</v>
      </c>
      <c r="GW20" s="125" t="s">
        <v>99</v>
      </c>
      <c r="GX20" s="125" t="s">
        <v>99</v>
      </c>
      <c r="GY20" s="125" t="s">
        <v>99</v>
      </c>
    </row>
    <row r="21" spans="1:207"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34.861867070000002</v>
      </c>
      <c r="BO21" s="125">
        <v>32.869007770000003</v>
      </c>
      <c r="BP21" s="125">
        <v>33.713369630000003</v>
      </c>
      <c r="BQ21" s="125">
        <v>37.559368810000002</v>
      </c>
      <c r="BR21" s="125">
        <v>45.654164940000001</v>
      </c>
      <c r="BS21" s="125">
        <v>42.774008600000002</v>
      </c>
      <c r="BT21" s="125">
        <v>41.654873340000002</v>
      </c>
      <c r="BU21" s="125">
        <v>38.897842650000001</v>
      </c>
      <c r="BV21" s="125">
        <v>39.166657809999997</v>
      </c>
      <c r="BW21" s="125">
        <v>38.738616129999997</v>
      </c>
      <c r="BX21" s="125">
        <v>38.026692439999998</v>
      </c>
      <c r="BY21" s="125">
        <v>38.035327639999998</v>
      </c>
      <c r="BZ21" s="125">
        <v>38.582403020000001</v>
      </c>
      <c r="CA21" s="125">
        <v>36.553260719999997</v>
      </c>
      <c r="CB21" s="125">
        <v>34.816261859999997</v>
      </c>
      <c r="CC21" s="125">
        <v>35.34490169</v>
      </c>
      <c r="CD21" s="125">
        <v>35.246839649999998</v>
      </c>
      <c r="CE21" s="125">
        <v>34.86111167</v>
      </c>
      <c r="CF21" s="125">
        <v>33.918431089999999</v>
      </c>
      <c r="CG21" s="125">
        <v>34.215642729999999</v>
      </c>
      <c r="CH21" s="125">
        <v>33.226296220000002</v>
      </c>
      <c r="CI21" s="125">
        <v>33.233126329999997</v>
      </c>
      <c r="CJ21" s="125">
        <v>34.015417829999997</v>
      </c>
      <c r="CK21" s="125">
        <v>34.186941609999998</v>
      </c>
      <c r="CL21" s="125">
        <v>34.206773679999998</v>
      </c>
      <c r="CM21" s="125">
        <v>34.294926879999998</v>
      </c>
      <c r="CN21" s="125">
        <v>34.26884459</v>
      </c>
      <c r="CO21" s="125">
        <v>34.292027959999999</v>
      </c>
      <c r="CP21" s="125">
        <v>34.660551220000002</v>
      </c>
      <c r="CQ21" s="125">
        <v>35.16175896</v>
      </c>
      <c r="CR21" s="125">
        <v>35.202292890000003</v>
      </c>
      <c r="CS21" s="125">
        <v>34.629466280000003</v>
      </c>
      <c r="CT21" s="125">
        <v>35.097006149999999</v>
      </c>
      <c r="CU21" s="125">
        <v>34.078415929999998</v>
      </c>
      <c r="CV21" s="125">
        <v>33.927951450000002</v>
      </c>
      <c r="CW21" s="125">
        <v>34.457362140000001</v>
      </c>
      <c r="CX21" s="125">
        <v>33.775469430000001</v>
      </c>
      <c r="CY21" s="125">
        <v>34.275194419999998</v>
      </c>
      <c r="CZ21" s="125">
        <v>34.137280230000002</v>
      </c>
      <c r="DA21" s="125">
        <v>38.489813830000003</v>
      </c>
      <c r="DB21" s="125">
        <v>42.274571940000001</v>
      </c>
      <c r="DC21" s="125">
        <v>48.021992539999999</v>
      </c>
      <c r="DD21" s="125">
        <v>47.755482610000001</v>
      </c>
      <c r="DE21" s="125">
        <v>55.548347769999999</v>
      </c>
      <c r="DF21" s="125">
        <v>59.468918080000002</v>
      </c>
      <c r="DG21" s="125">
        <v>52.08934284</v>
      </c>
      <c r="DH21" s="125">
        <v>55.141293419999997</v>
      </c>
      <c r="DI21" s="125">
        <v>56.727865479999998</v>
      </c>
      <c r="DJ21" s="125">
        <v>57.553230560000003</v>
      </c>
      <c r="DK21" s="125">
        <v>52.043351829999999</v>
      </c>
      <c r="DL21" s="125">
        <v>54.080825390000001</v>
      </c>
      <c r="DM21" s="125">
        <v>54.300340210000002</v>
      </c>
      <c r="DN21" s="125">
        <v>50.512934549999997</v>
      </c>
      <c r="DO21" s="125">
        <v>50.70315695</v>
      </c>
      <c r="DP21" s="125">
        <v>46.273998140000003</v>
      </c>
      <c r="DQ21" s="125">
        <v>45.532171259999998</v>
      </c>
      <c r="DR21" s="125">
        <v>44.103226050000004</v>
      </c>
      <c r="DS21" s="125">
        <v>44.606757109999997</v>
      </c>
      <c r="DT21" s="125">
        <v>48.683696390000001</v>
      </c>
      <c r="DU21" s="125">
        <v>44.256642419999999</v>
      </c>
      <c r="DV21" s="125">
        <v>47.033238320000002</v>
      </c>
      <c r="DW21" s="125">
        <v>44.106386829999998</v>
      </c>
      <c r="DX21" s="125">
        <v>51.16488648</v>
      </c>
      <c r="DY21" s="125">
        <v>56.857914149999999</v>
      </c>
      <c r="DZ21" s="125">
        <v>59.45929873</v>
      </c>
      <c r="EA21" s="125">
        <v>65.512354799999997</v>
      </c>
      <c r="EB21" s="125">
        <v>71.936823180000005</v>
      </c>
      <c r="EC21" s="125">
        <v>75.268211249999993</v>
      </c>
      <c r="ED21" s="125">
        <v>61.096511999999997</v>
      </c>
      <c r="EE21" s="125">
        <v>57.682400639999997</v>
      </c>
      <c r="EF21" s="125">
        <v>63.16058203</v>
      </c>
      <c r="EG21" s="125">
        <v>67.007548499999999</v>
      </c>
      <c r="EH21" s="125">
        <v>76.396411819999997</v>
      </c>
      <c r="EI21" s="125">
        <v>77.844532229999999</v>
      </c>
      <c r="EJ21" s="125">
        <v>97.913298850000004</v>
      </c>
      <c r="EK21" s="125">
        <v>116.4626536</v>
      </c>
      <c r="EL21" s="125">
        <v>85.799072280000004</v>
      </c>
      <c r="EM21" s="125">
        <v>65.110940839999998</v>
      </c>
      <c r="EN21" s="125">
        <v>64.186635980000005</v>
      </c>
      <c r="EO21" s="125">
        <v>73.802022980000004</v>
      </c>
      <c r="EP21" s="125">
        <v>73.100832359999998</v>
      </c>
      <c r="EQ21" s="125">
        <v>78.665201859999996</v>
      </c>
      <c r="ER21" s="125">
        <v>81.027352680000007</v>
      </c>
      <c r="ES21" s="125">
        <v>79.271874190000005</v>
      </c>
      <c r="ET21" s="125">
        <v>81.218994899999998</v>
      </c>
      <c r="EU21" s="125">
        <v>92.972993000000002</v>
      </c>
      <c r="EV21" s="125">
        <v>100.4261193</v>
      </c>
      <c r="EW21" s="125">
        <v>95.760682549999999</v>
      </c>
      <c r="EX21" s="125">
        <v>101.12180069999999</v>
      </c>
      <c r="EY21" s="125">
        <v>101.6211117</v>
      </c>
      <c r="EZ21" s="125">
        <v>97.143936280000005</v>
      </c>
      <c r="FA21" s="125">
        <v>94.691814570000005</v>
      </c>
      <c r="FB21" s="125">
        <v>87.81777194</v>
      </c>
      <c r="FC21" s="125">
        <v>92.059966360000004</v>
      </c>
      <c r="FD21" s="125">
        <v>87.402164099999993</v>
      </c>
      <c r="FE21" s="125">
        <v>91.608231439999997</v>
      </c>
      <c r="FF21" s="125">
        <v>88.44718623</v>
      </c>
      <c r="FG21" s="125">
        <v>90.129858139999996</v>
      </c>
      <c r="FH21" s="125">
        <v>84.885726809999994</v>
      </c>
      <c r="FI21" s="125">
        <v>88.008709499999995</v>
      </c>
      <c r="FJ21" s="125">
        <v>80.46253523</v>
      </c>
      <c r="FK21" s="125">
        <v>72.754353449999996</v>
      </c>
      <c r="FL21" s="125">
        <v>65.636391090000004</v>
      </c>
      <c r="FM21" s="125">
        <v>62.284595600000003</v>
      </c>
      <c r="FN21" s="125">
        <v>52.67827698</v>
      </c>
      <c r="FO21" s="125">
        <v>41.352615957366801</v>
      </c>
      <c r="FP21" s="125">
        <v>52.085431313781598</v>
      </c>
      <c r="FQ21" s="125">
        <v>56.208401210991099</v>
      </c>
      <c r="FR21" s="125">
        <v>62.026482014159797</v>
      </c>
      <c r="FS21" s="125">
        <v>67.571078352648499</v>
      </c>
      <c r="FT21" s="125">
        <v>65.1691379047396</v>
      </c>
      <c r="FU21" s="125">
        <v>66.378948528797395</v>
      </c>
      <c r="FV21" s="125">
        <v>74.207964024241704</v>
      </c>
      <c r="FW21" s="125">
        <v>77.754097949699997</v>
      </c>
      <c r="FX21" s="125">
        <v>87.699834657747402</v>
      </c>
      <c r="FY21" s="125">
        <v>92.387519262765196</v>
      </c>
      <c r="FZ21" s="125">
        <v>88.530684178670498</v>
      </c>
      <c r="GA21" s="125">
        <v>78.229338946240802</v>
      </c>
      <c r="GB21" s="125">
        <v>85.761573914311498</v>
      </c>
      <c r="GC21" s="125">
        <v>81.058900722675901</v>
      </c>
      <c r="GD21" s="125">
        <v>71.479917922275106</v>
      </c>
      <c r="GE21" s="125">
        <v>67.824096016565605</v>
      </c>
      <c r="GF21" s="125">
        <v>52.707960191385403</v>
      </c>
      <c r="GG21" s="125">
        <v>61.233210034801203</v>
      </c>
      <c r="GH21" s="125">
        <v>63.411023634433903</v>
      </c>
      <c r="GI21" s="125">
        <v>74.009036262125093</v>
      </c>
      <c r="GJ21" s="125">
        <v>79.654429618829596</v>
      </c>
      <c r="GK21" s="125">
        <v>87.105720188383401</v>
      </c>
      <c r="GL21" s="125">
        <v>55.805542556107</v>
      </c>
      <c r="GM21" s="125" t="s">
        <v>99</v>
      </c>
      <c r="GN21" s="125" t="s">
        <v>99</v>
      </c>
      <c r="GO21" s="125" t="s">
        <v>99</v>
      </c>
      <c r="GP21" s="125" t="s">
        <v>99</v>
      </c>
      <c r="GQ21" s="125" t="s">
        <v>99</v>
      </c>
      <c r="GR21" s="125" t="s">
        <v>99</v>
      </c>
      <c r="GS21" s="125" t="s">
        <v>99</v>
      </c>
      <c r="GT21" s="125" t="s">
        <v>99</v>
      </c>
      <c r="GU21" s="125" t="s">
        <v>99</v>
      </c>
      <c r="GV21" s="125" t="s">
        <v>99</v>
      </c>
      <c r="GW21" s="125" t="s">
        <v>99</v>
      </c>
      <c r="GX21" s="125" t="s">
        <v>99</v>
      </c>
      <c r="GY21" s="125" t="s">
        <v>99</v>
      </c>
    </row>
    <row r="22" spans="1:207"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35.158613969999998</v>
      </c>
      <c r="BO22" s="125">
        <v>32.37786998</v>
      </c>
      <c r="BP22" s="125">
        <v>32.934405890000001</v>
      </c>
      <c r="BQ22" s="125">
        <v>37.278606869999997</v>
      </c>
      <c r="BR22" s="125">
        <v>43.358868960000002</v>
      </c>
      <c r="BS22" s="125">
        <v>41.539804590000003</v>
      </c>
      <c r="BT22" s="125">
        <v>38.274035670000004</v>
      </c>
      <c r="BU22" s="125">
        <v>36.574666780000001</v>
      </c>
      <c r="BV22" s="125">
        <v>37.663596140000003</v>
      </c>
      <c r="BW22" s="125">
        <v>36.655839690000001</v>
      </c>
      <c r="BX22" s="125">
        <v>33.35014615</v>
      </c>
      <c r="BY22" s="125">
        <v>34.46776113</v>
      </c>
      <c r="BZ22" s="125">
        <v>34.390858889999997</v>
      </c>
      <c r="CA22" s="125">
        <v>35.996439180000003</v>
      </c>
      <c r="CB22" s="125">
        <v>31.872757279999998</v>
      </c>
      <c r="CC22" s="125">
        <v>34.225915710000002</v>
      </c>
      <c r="CD22" s="125">
        <v>29.575186420000001</v>
      </c>
      <c r="CE22" s="125">
        <v>31.246031120000001</v>
      </c>
      <c r="CF22" s="125">
        <v>34.663588320000002</v>
      </c>
      <c r="CG22" s="125">
        <v>31.432951259999999</v>
      </c>
      <c r="CH22" s="125">
        <v>35.557738960000002</v>
      </c>
      <c r="CI22" s="125">
        <v>32.232309690000001</v>
      </c>
      <c r="CJ22" s="125">
        <v>28.587274740000002</v>
      </c>
      <c r="CK22" s="125">
        <v>29.12579874</v>
      </c>
      <c r="CL22" s="125">
        <v>32.926968019999997</v>
      </c>
      <c r="CM22" s="125">
        <v>32.34494419</v>
      </c>
      <c r="CN22" s="125">
        <v>33.603202959999997</v>
      </c>
      <c r="CO22" s="125">
        <v>28.26836788</v>
      </c>
      <c r="CP22" s="125">
        <v>29.456289510000001</v>
      </c>
      <c r="CQ22" s="125">
        <v>28.691293630000001</v>
      </c>
      <c r="CR22" s="125">
        <v>27.285018180000002</v>
      </c>
      <c r="CS22" s="125">
        <v>31.13944957</v>
      </c>
      <c r="CT22" s="125">
        <v>31.706916960000001</v>
      </c>
      <c r="CU22" s="125">
        <v>28.36029641</v>
      </c>
      <c r="CV22" s="125">
        <v>29.88664996</v>
      </c>
      <c r="CW22" s="125">
        <v>32.709593779999999</v>
      </c>
      <c r="CX22" s="125">
        <v>29.6952943</v>
      </c>
      <c r="CY22" s="125">
        <v>34.651342620000001</v>
      </c>
      <c r="CZ22" s="125">
        <v>28.707105649999999</v>
      </c>
      <c r="DA22" s="125">
        <v>30.836826070000001</v>
      </c>
      <c r="DB22" s="125">
        <v>34.12830812</v>
      </c>
      <c r="DC22" s="125">
        <v>42.892831970000003</v>
      </c>
      <c r="DD22" s="125">
        <v>52.997593469999998</v>
      </c>
      <c r="DE22" s="125">
        <v>61.500990420000001</v>
      </c>
      <c r="DF22" s="125">
        <v>65.367605580000003</v>
      </c>
      <c r="DG22" s="125">
        <v>53.004463180000002</v>
      </c>
      <c r="DH22" s="125">
        <v>44.072861670000002</v>
      </c>
      <c r="DI22" s="125">
        <v>37.901960129999999</v>
      </c>
      <c r="DJ22" s="125">
        <v>30.237522250000001</v>
      </c>
      <c r="DK22" s="125">
        <v>37.214235479999999</v>
      </c>
      <c r="DL22" s="125">
        <v>42.373683329999999</v>
      </c>
      <c r="DM22" s="125">
        <v>44.733233830000003</v>
      </c>
      <c r="DN22" s="125">
        <v>43.858209170000002</v>
      </c>
      <c r="DO22" s="125">
        <v>43.5790601</v>
      </c>
      <c r="DP22" s="125">
        <v>37.434734519999999</v>
      </c>
      <c r="DQ22" s="125">
        <v>35.53298032</v>
      </c>
      <c r="DR22" s="125">
        <v>32.716878459999997</v>
      </c>
      <c r="DS22" s="125">
        <v>34.746401830000003</v>
      </c>
      <c r="DT22" s="125">
        <v>40.431152500000003</v>
      </c>
      <c r="DU22" s="125">
        <v>43.206619570000001</v>
      </c>
      <c r="DV22" s="125">
        <v>46.56579705</v>
      </c>
      <c r="DW22" s="125">
        <v>49.582960989999997</v>
      </c>
      <c r="DX22" s="125">
        <v>44.12401277</v>
      </c>
      <c r="DY22" s="125">
        <v>43.701748379999998</v>
      </c>
      <c r="DZ22" s="125">
        <v>46.821923660000003</v>
      </c>
      <c r="EA22" s="125">
        <v>51.975710370000002</v>
      </c>
      <c r="EB22" s="125">
        <v>59.104856050000002</v>
      </c>
      <c r="EC22" s="125">
        <v>56.280042209999998</v>
      </c>
      <c r="ED22" s="125">
        <v>49.177082040000002</v>
      </c>
      <c r="EE22" s="125">
        <v>47.119597630000001</v>
      </c>
      <c r="EF22" s="125">
        <v>52.047118820000001</v>
      </c>
      <c r="EG22" s="125">
        <v>55.496422129999999</v>
      </c>
      <c r="EH22" s="125">
        <v>67.418740929999998</v>
      </c>
      <c r="EI22" s="125">
        <v>68.112875790000004</v>
      </c>
      <c r="EJ22" s="125">
        <v>79.479034200000001</v>
      </c>
      <c r="EK22" s="125">
        <v>96.031284929999998</v>
      </c>
      <c r="EL22" s="125">
        <v>65.934536929999993</v>
      </c>
      <c r="EM22" s="125">
        <v>81.246124350000002</v>
      </c>
      <c r="EN22" s="125">
        <v>75.032027869999993</v>
      </c>
      <c r="EO22" s="125">
        <v>85.213300200000006</v>
      </c>
      <c r="EP22" s="125">
        <v>75.533903260000002</v>
      </c>
      <c r="EQ22" s="125">
        <v>81.525614259999998</v>
      </c>
      <c r="ER22" s="125">
        <v>83.545549609999995</v>
      </c>
      <c r="ES22" s="125">
        <v>66.113039189999995</v>
      </c>
      <c r="ET22" s="125">
        <v>67.749642219999998</v>
      </c>
      <c r="EU22" s="125">
        <v>81.547165140000004</v>
      </c>
      <c r="EV22" s="125">
        <v>77.553930379999997</v>
      </c>
      <c r="EW22" s="125">
        <v>76.052727540000006</v>
      </c>
      <c r="EX22" s="125">
        <v>54.422146239999996</v>
      </c>
      <c r="EY22" s="125">
        <v>88.279926639999999</v>
      </c>
      <c r="EZ22" s="125">
        <v>84.834333790000002</v>
      </c>
      <c r="FA22" s="125">
        <v>80.066062349999996</v>
      </c>
      <c r="FB22" s="125">
        <v>78.56940367</v>
      </c>
      <c r="FC22" s="125">
        <v>79.112595229999997</v>
      </c>
      <c r="FD22" s="125">
        <v>78.190574710000007</v>
      </c>
      <c r="FE22" s="125">
        <v>76.503528119999999</v>
      </c>
      <c r="FF22" s="125">
        <v>78.227449809999996</v>
      </c>
      <c r="FG22" s="125">
        <v>78.342988730000002</v>
      </c>
      <c r="FH22" s="125">
        <v>74.74982163</v>
      </c>
      <c r="FI22" s="125">
        <v>73.964617219999994</v>
      </c>
      <c r="FJ22" s="125">
        <v>67.365542959999999</v>
      </c>
      <c r="FK22" s="125">
        <v>51.845670550000001</v>
      </c>
      <c r="FL22" s="125">
        <v>57.80362453</v>
      </c>
      <c r="FM22" s="125">
        <v>53.997804549999998</v>
      </c>
      <c r="FN22" s="125">
        <v>46.140162670000002</v>
      </c>
      <c r="FO22" s="125">
        <v>42.587548891051298</v>
      </c>
      <c r="FP22" s="125">
        <v>40.741938938707399</v>
      </c>
      <c r="FQ22" s="125">
        <v>43.100743538794099</v>
      </c>
      <c r="FR22" s="125">
        <v>48.982207375123402</v>
      </c>
      <c r="FS22" s="125">
        <v>53.840044252953703</v>
      </c>
      <c r="FT22" s="125">
        <v>51.904767475633797</v>
      </c>
      <c r="FU22" s="125">
        <v>52.0579236729154</v>
      </c>
      <c r="FV22" s="125">
        <v>60.076191701663198</v>
      </c>
      <c r="FW22" s="125">
        <v>59.5791738562219</v>
      </c>
      <c r="FX22" s="125">
        <v>64.552135175329596</v>
      </c>
      <c r="FY22" s="125">
        <v>77.696422623703199</v>
      </c>
      <c r="FZ22" s="125">
        <v>72.453987258195198</v>
      </c>
      <c r="GA22" s="125">
        <v>65.829023199015197</v>
      </c>
      <c r="GB22" s="125">
        <v>68.348957519777102</v>
      </c>
      <c r="GC22" s="125">
        <v>74.220365700869806</v>
      </c>
      <c r="GD22" s="125">
        <v>55.820733477872203</v>
      </c>
      <c r="GE22" s="125">
        <v>60.382959719007999</v>
      </c>
      <c r="GF22" s="125">
        <v>37.021015767462998</v>
      </c>
      <c r="GG22" s="125">
        <v>56.283611041419597</v>
      </c>
      <c r="GH22" s="125">
        <v>46.974935953805797</v>
      </c>
      <c r="GI22" s="202" t="s">
        <v>99</v>
      </c>
      <c r="GJ22" s="202" t="s">
        <v>99</v>
      </c>
      <c r="GK22" s="202" t="s">
        <v>99</v>
      </c>
      <c r="GL22" s="202" t="s">
        <v>99</v>
      </c>
      <c r="GM22" s="202" t="s">
        <v>99</v>
      </c>
      <c r="GN22" s="202" t="s">
        <v>99</v>
      </c>
      <c r="GO22" s="202" t="s">
        <v>99</v>
      </c>
      <c r="GP22" s="125" t="s">
        <v>99</v>
      </c>
      <c r="GQ22" s="125" t="s">
        <v>99</v>
      </c>
      <c r="GR22" s="125" t="s">
        <v>99</v>
      </c>
      <c r="GS22" s="125" t="s">
        <v>99</v>
      </c>
      <c r="GT22" s="125" t="s">
        <v>99</v>
      </c>
      <c r="GU22" s="125" t="s">
        <v>99</v>
      </c>
      <c r="GV22" s="125" t="s">
        <v>99</v>
      </c>
      <c r="GW22" s="125" t="s">
        <v>99</v>
      </c>
      <c r="GX22" s="125" t="s">
        <v>99</v>
      </c>
      <c r="GY22" s="125" t="s">
        <v>99</v>
      </c>
    </row>
    <row r="23" spans="1:207"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row>
    <row r="24" spans="1:207"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35">
      <c r="A25" s="18" t="s">
        <v>0</v>
      </c>
      <c r="B25" s="106" t="s">
        <v>9</v>
      </c>
      <c r="C25" s="124" t="s">
        <v>183</v>
      </c>
      <c r="D25" s="124" t="s">
        <v>183</v>
      </c>
      <c r="E25" s="124" t="s">
        <v>183</v>
      </c>
      <c r="F25" s="124" t="s">
        <v>183</v>
      </c>
      <c r="G25" s="124" t="s">
        <v>183</v>
      </c>
      <c r="H25" s="124" t="s">
        <v>183</v>
      </c>
      <c r="I25" s="124" t="s">
        <v>183</v>
      </c>
      <c r="J25" s="124" t="s">
        <v>183</v>
      </c>
      <c r="K25" s="124" t="s">
        <v>183</v>
      </c>
      <c r="L25" s="124" t="s">
        <v>183</v>
      </c>
      <c r="M25" s="124" t="s">
        <v>183</v>
      </c>
      <c r="N25" s="124" t="s">
        <v>183</v>
      </c>
      <c r="O25" s="124" t="s">
        <v>183</v>
      </c>
      <c r="P25" s="124" t="s">
        <v>183</v>
      </c>
      <c r="Q25" s="124" t="s">
        <v>183</v>
      </c>
      <c r="R25" s="124" t="s">
        <v>183</v>
      </c>
      <c r="S25" s="124" t="s">
        <v>183</v>
      </c>
      <c r="T25" s="124" t="s">
        <v>183</v>
      </c>
      <c r="U25" s="124" t="s">
        <v>183</v>
      </c>
      <c r="V25" s="124" t="s">
        <v>183</v>
      </c>
      <c r="W25" s="124">
        <v>1.5821152192799999</v>
      </c>
      <c r="X25" s="124">
        <v>1.5821152192799999</v>
      </c>
      <c r="Y25" s="124">
        <v>1.9518486670799999</v>
      </c>
      <c r="Z25" s="124">
        <v>1.9518486670799999</v>
      </c>
      <c r="AA25" s="124">
        <v>1.99484092872</v>
      </c>
      <c r="AB25" s="124">
        <v>1.99484092872</v>
      </c>
      <c r="AC25" s="124">
        <v>1.99484092872</v>
      </c>
      <c r="AD25" s="124">
        <v>2.23559759232</v>
      </c>
      <c r="AE25" s="124">
        <v>2.23559759232</v>
      </c>
      <c r="AF25" s="124">
        <v>2.23559759232</v>
      </c>
      <c r="AG25" s="124">
        <v>2.23559759232</v>
      </c>
      <c r="AH25" s="124">
        <v>2.3723989682399997</v>
      </c>
      <c r="AI25" s="124">
        <v>2.3723989682399997</v>
      </c>
      <c r="AJ25" s="124">
        <v>2.3723989682399997</v>
      </c>
      <c r="AK25" s="124">
        <v>2.3723989682399997</v>
      </c>
      <c r="AL25" s="124">
        <v>2.3723989682399997</v>
      </c>
      <c r="AM25" s="124">
        <v>2.3723989682399997</v>
      </c>
      <c r="AN25" s="124">
        <v>2.3723989682399997</v>
      </c>
      <c r="AO25" s="124">
        <v>2.3723989682399997</v>
      </c>
      <c r="AP25" s="124">
        <v>2.3723989682399997</v>
      </c>
      <c r="AQ25" s="124">
        <v>2.3723989682399997</v>
      </c>
      <c r="AR25" s="124">
        <v>1.8806534823599999</v>
      </c>
      <c r="AS25" s="124">
        <v>1.8806534823599999</v>
      </c>
      <c r="AT25" s="124">
        <v>1.8806534823599999</v>
      </c>
      <c r="AU25" s="124">
        <v>1.8986242474799999</v>
      </c>
      <c r="AV25" s="124">
        <v>1.9872742906799998</v>
      </c>
      <c r="AW25" s="124">
        <v>2.0847807396000002</v>
      </c>
      <c r="AX25" s="124">
        <v>2.0847807396000002</v>
      </c>
      <c r="AY25" s="124">
        <v>2.0847807396000002</v>
      </c>
      <c r="AZ25" s="124">
        <v>2.2684436801999999</v>
      </c>
      <c r="BA25" s="124">
        <v>2.2684436801999999</v>
      </c>
      <c r="BB25" s="124">
        <v>2.81788478064</v>
      </c>
      <c r="BC25" s="124">
        <v>2.81788478064</v>
      </c>
      <c r="BD25" s="124">
        <v>2.81788478064</v>
      </c>
      <c r="BE25" s="124">
        <v>2.81788478064</v>
      </c>
      <c r="BF25" s="124">
        <v>3.0527944970399998</v>
      </c>
      <c r="BG25" s="124">
        <v>3.0527944970399998</v>
      </c>
      <c r="BH25" s="124">
        <v>3.0527944970399998</v>
      </c>
      <c r="BI25" s="124">
        <v>3.0527944970399998</v>
      </c>
      <c r="BJ25" s="124">
        <v>2.7215821151999999</v>
      </c>
      <c r="BK25" s="124">
        <v>2.8980223559999998</v>
      </c>
      <c r="BL25" s="124">
        <v>2.8980223559999998</v>
      </c>
      <c r="BM25" s="124">
        <v>3.2214101461200002</v>
      </c>
      <c r="BN25" s="124">
        <v>3.3193465174799996</v>
      </c>
      <c r="BO25" s="124">
        <v>3.3193465174799996</v>
      </c>
      <c r="BP25" s="124">
        <v>3.3193465174799996</v>
      </c>
      <c r="BQ25" s="124">
        <v>3.3193465174799996</v>
      </c>
      <c r="BR25" s="124">
        <v>3.3905417025599998</v>
      </c>
      <c r="BS25" s="124">
        <v>3.7840068791999997</v>
      </c>
      <c r="BT25" s="124">
        <v>3.7840068791999997</v>
      </c>
      <c r="BU25" s="124">
        <v>3.7841788475999998</v>
      </c>
      <c r="BV25" s="124">
        <v>3.7841788475999998</v>
      </c>
      <c r="BW25" s="124">
        <v>3.7841788475999998</v>
      </c>
      <c r="BX25" s="124">
        <v>3.7841788475999998</v>
      </c>
      <c r="BY25" s="124">
        <v>3.8357695620000003</v>
      </c>
      <c r="BZ25" s="124">
        <v>3.8357695620000003</v>
      </c>
      <c r="CA25" s="124">
        <v>3.8357695620000003</v>
      </c>
      <c r="CB25" s="124">
        <v>4.0687876188000001</v>
      </c>
      <c r="CC25" s="124">
        <v>4.1220980208000002</v>
      </c>
      <c r="CD25" s="124">
        <v>4.147893378</v>
      </c>
      <c r="CE25" s="124">
        <v>4.147893378</v>
      </c>
      <c r="CF25" s="124">
        <v>4.2923473775999996</v>
      </c>
      <c r="CG25" s="124">
        <v>4.3946689607999998</v>
      </c>
      <c r="CH25" s="124">
        <v>4.4041272588</v>
      </c>
      <c r="CI25" s="124">
        <v>4.5803955275999995</v>
      </c>
      <c r="CJ25" s="124">
        <v>4.7798796204</v>
      </c>
      <c r="CK25" s="124">
        <v>4.8029129099999999</v>
      </c>
      <c r="CL25" s="124">
        <v>4.8970305612000002</v>
      </c>
      <c r="CM25" s="124">
        <v>5.0194647791999998</v>
      </c>
      <c r="CN25" s="124">
        <v>5.1184083563999998</v>
      </c>
      <c r="CO25" s="124">
        <v>5.2241661287999994</v>
      </c>
      <c r="CP25" s="124">
        <v>5.4892883448000003</v>
      </c>
      <c r="CQ25" s="124">
        <v>5.5073936591999999</v>
      </c>
      <c r="CR25" s="124">
        <v>5.5073936591999999</v>
      </c>
      <c r="CS25" s="124">
        <v>5.7904702343999999</v>
      </c>
      <c r="CT25" s="124">
        <v>5.9723534195999992</v>
      </c>
      <c r="CU25" s="124">
        <v>6.0447572459999996</v>
      </c>
      <c r="CV25" s="124">
        <v>6.1219225116000002</v>
      </c>
      <c r="CW25" s="124">
        <v>6.1289694935999997</v>
      </c>
      <c r="CX25" s="124">
        <v>6.143063454</v>
      </c>
      <c r="CY25" s="124">
        <v>5.3088390718008123</v>
      </c>
      <c r="CZ25" s="124">
        <v>5.7031007033921393</v>
      </c>
      <c r="DA25" s="124">
        <v>6.1567328374482599</v>
      </c>
      <c r="DB25" s="124">
        <v>5.975321812518132</v>
      </c>
      <c r="DC25" s="124">
        <v>4.5268323023383559</v>
      </c>
      <c r="DD25" s="124">
        <v>5.0226157567380953</v>
      </c>
      <c r="DE25" s="124">
        <v>4.2620188830855836</v>
      </c>
      <c r="DF25" s="124">
        <v>4.9153184425447201</v>
      </c>
      <c r="DG25" s="124">
        <v>4.585014420205284</v>
      </c>
      <c r="DH25" s="124">
        <v>4.9817048147374674</v>
      </c>
      <c r="DI25" s="124">
        <v>4.3726657292085234</v>
      </c>
      <c r="DJ25" s="124">
        <v>4.9578476334981119</v>
      </c>
      <c r="DK25" s="124">
        <v>4.8713169047942522</v>
      </c>
      <c r="DL25" s="124">
        <v>5.6156939312331602</v>
      </c>
      <c r="DM25" s="124">
        <v>4.5097456911018838</v>
      </c>
      <c r="DN25" s="124">
        <v>4.3206737738813645</v>
      </c>
      <c r="DO25" s="124">
        <v>5.7842623574144643</v>
      </c>
      <c r="DP25" s="124">
        <v>8.349842829076632</v>
      </c>
      <c r="DQ25" s="124">
        <v>5.2248485370051725</v>
      </c>
      <c r="DR25" s="124">
        <v>8.5779087075167411</v>
      </c>
      <c r="DS25" s="124">
        <v>11.523729404271167</v>
      </c>
      <c r="DT25" s="124">
        <v>8.4582150795007554</v>
      </c>
      <c r="DU25" s="124">
        <v>7.99346942809452</v>
      </c>
      <c r="DV25" s="124">
        <v>8.9386197254702644</v>
      </c>
      <c r="DW25" s="124">
        <v>13.09968454258674</v>
      </c>
      <c r="DX25" s="124">
        <v>9.1403812397147401</v>
      </c>
      <c r="DY25" s="124">
        <v>9.270724009901004</v>
      </c>
      <c r="DZ25" s="124">
        <v>10.892598084240911</v>
      </c>
      <c r="EA25" s="124">
        <v>13.00107858412518</v>
      </c>
      <c r="EB25" s="124">
        <v>8.2646847963788748</v>
      </c>
      <c r="EC25" s="124">
        <v>9.1542934010532964</v>
      </c>
      <c r="ED25" s="124">
        <v>13.510328919526007</v>
      </c>
      <c r="EE25" s="124">
        <v>18.527816702990737</v>
      </c>
      <c r="EF25" s="124">
        <v>11.205833983667748</v>
      </c>
      <c r="EG25" s="124">
        <v>9.4096574667230044</v>
      </c>
      <c r="EH25" s="124">
        <v>18.106113633306084</v>
      </c>
      <c r="EI25" s="124">
        <v>20.266781940427212</v>
      </c>
      <c r="EJ25" s="124">
        <v>13.316902167602088</v>
      </c>
      <c r="EK25" s="124">
        <v>12.136797872954027</v>
      </c>
      <c r="EL25" s="124">
        <v>16.695628977018924</v>
      </c>
      <c r="EM25" s="124">
        <v>19.466289368623404</v>
      </c>
      <c r="EN25" s="124">
        <v>10.073005966701972</v>
      </c>
      <c r="EO25" s="124">
        <v>10.6526666746953</v>
      </c>
      <c r="EP25" s="124">
        <v>12.311101249804583</v>
      </c>
      <c r="EQ25" s="124">
        <v>14.09102250427512</v>
      </c>
      <c r="ER25" s="124">
        <v>11.41405061068404</v>
      </c>
      <c r="ES25" s="124">
        <v>10.558088944904556</v>
      </c>
      <c r="ET25" s="124">
        <v>13.887815236614466</v>
      </c>
      <c r="EU25" s="124">
        <v>16.1629277603679</v>
      </c>
      <c r="EV25" s="124">
        <v>12.827866967242379</v>
      </c>
      <c r="EW25" s="124">
        <v>11.614099676586445</v>
      </c>
      <c r="EX25" s="124">
        <v>14.531050588593455</v>
      </c>
      <c r="EY25" s="124">
        <v>17.218344514174415</v>
      </c>
      <c r="EZ25" s="124">
        <v>12.876956777984327</v>
      </c>
      <c r="FA25" s="124">
        <v>12.037753399721149</v>
      </c>
      <c r="FB25" s="124">
        <v>13.673593907355166</v>
      </c>
      <c r="FC25" s="124">
        <v>19.224819028935755</v>
      </c>
      <c r="FD25" s="124">
        <v>11.985623115703524</v>
      </c>
      <c r="FE25" s="124">
        <v>11.98952146074636</v>
      </c>
      <c r="FF25" s="124">
        <v>15.650259660401652</v>
      </c>
      <c r="FG25" s="124">
        <v>17.312197348264643</v>
      </c>
      <c r="FH25" s="124">
        <v>13.290491426376816</v>
      </c>
      <c r="FI25" s="124">
        <v>11.383958991403548</v>
      </c>
      <c r="FJ25" s="124">
        <v>13.955553425980224</v>
      </c>
      <c r="FK25" s="124">
        <v>18.776117338623468</v>
      </c>
      <c r="FL25" s="124">
        <v>13.071843722954485</v>
      </c>
      <c r="FM25" s="124">
        <v>11.237966073458209</v>
      </c>
      <c r="FN25" s="124">
        <v>14.227802788084126</v>
      </c>
      <c r="FO25" s="124">
        <v>19.955155615499017</v>
      </c>
      <c r="FP25" s="124">
        <v>14.203525702919869</v>
      </c>
      <c r="FQ25" s="124">
        <v>11.49183885626586</v>
      </c>
      <c r="FR25" s="124">
        <v>14.119997883361847</v>
      </c>
      <c r="FS25" s="124">
        <v>10.081854933380063</v>
      </c>
      <c r="FT25" s="124">
        <v>12.932320139682624</v>
      </c>
      <c r="FU25" s="124">
        <v>12.098634676338239</v>
      </c>
      <c r="FV25" s="124">
        <v>15.88114323252144</v>
      </c>
      <c r="FW25" s="124">
        <v>22.230324290345507</v>
      </c>
      <c r="FX25" s="124">
        <v>13.808171307255696</v>
      </c>
      <c r="FY25" s="124">
        <v>12.158205135349966</v>
      </c>
      <c r="FZ25" s="124">
        <v>14.601892712728608</v>
      </c>
      <c r="GA25" s="124">
        <v>20.645740376691336</v>
      </c>
      <c r="GB25" s="124">
        <v>15.084629701806456</v>
      </c>
      <c r="GC25" s="124">
        <v>12.265075632346559</v>
      </c>
      <c r="GD25" s="124">
        <v>13.920300918521567</v>
      </c>
      <c r="GE25" s="124">
        <v>19.595474729967851</v>
      </c>
      <c r="GF25" s="124">
        <v>13.877133097315465</v>
      </c>
      <c r="GG25" s="124">
        <v>11.826921654910619</v>
      </c>
      <c r="GH25" s="124">
        <v>15.423213036088331</v>
      </c>
      <c r="GI25" s="124">
        <v>19.121641999502327</v>
      </c>
      <c r="GJ25" s="124">
        <v>14.603496173564002</v>
      </c>
      <c r="GK25" s="124">
        <v>12.063807376040447</v>
      </c>
      <c r="GL25" s="124">
        <v>15.265662438573072</v>
      </c>
      <c r="GM25" s="124">
        <v>21.9603010076784</v>
      </c>
      <c r="GN25" s="124">
        <v>16.585666056018074</v>
      </c>
      <c r="GO25" s="124">
        <v>10.521112215723516</v>
      </c>
      <c r="GP25" s="124">
        <v>16.849981369426246</v>
      </c>
      <c r="GQ25" s="124">
        <v>22.02240643879302</v>
      </c>
      <c r="GR25" s="124">
        <v>18.015803188046458</v>
      </c>
      <c r="GS25" s="124">
        <v>13.668203834403119</v>
      </c>
      <c r="GT25" s="124">
        <v>16.966753316476701</v>
      </c>
      <c r="GU25" s="124">
        <v>21.118490915364358</v>
      </c>
      <c r="GV25" s="124">
        <v>16.949159227834738</v>
      </c>
      <c r="GW25" s="124">
        <v>15.528675298456042</v>
      </c>
      <c r="GX25" s="124">
        <v>19.639175556389326</v>
      </c>
      <c r="GY25" s="124">
        <v>25.667144299072586</v>
      </c>
    </row>
    <row r="26" spans="1:207" x14ac:dyDescent="0.35">
      <c r="A26" s="18" t="s">
        <v>1</v>
      </c>
      <c r="B26" s="106" t="s">
        <v>10</v>
      </c>
      <c r="C26" s="124" t="s">
        <v>183</v>
      </c>
      <c r="D26" s="124" t="s">
        <v>183</v>
      </c>
      <c r="E26" s="124" t="s">
        <v>183</v>
      </c>
      <c r="F26" s="124" t="s">
        <v>183</v>
      </c>
      <c r="G26" s="124" t="s">
        <v>183</v>
      </c>
      <c r="H26" s="124" t="s">
        <v>183</v>
      </c>
      <c r="I26" s="124" t="s">
        <v>183</v>
      </c>
      <c r="J26" s="124" t="s">
        <v>183</v>
      </c>
      <c r="K26" s="124" t="s">
        <v>183</v>
      </c>
      <c r="L26" s="124" t="s">
        <v>183</v>
      </c>
      <c r="M26" s="124" t="s">
        <v>183</v>
      </c>
      <c r="N26" s="124" t="s">
        <v>183</v>
      </c>
      <c r="O26" s="124" t="s">
        <v>183</v>
      </c>
      <c r="P26" s="124" t="s">
        <v>183</v>
      </c>
      <c r="Q26" s="124" t="s">
        <v>183</v>
      </c>
      <c r="R26" s="124" t="s">
        <v>183</v>
      </c>
      <c r="S26" s="124" t="s">
        <v>183</v>
      </c>
      <c r="T26" s="124" t="s">
        <v>183</v>
      </c>
      <c r="U26" s="124" t="s">
        <v>183</v>
      </c>
      <c r="V26" s="124" t="s">
        <v>183</v>
      </c>
      <c r="W26" s="124">
        <v>0.85984522775999994</v>
      </c>
      <c r="X26" s="124">
        <v>0.85984522775999994</v>
      </c>
      <c r="Y26" s="124">
        <v>0.85984522775999994</v>
      </c>
      <c r="Z26" s="124">
        <v>0.85984522775999994</v>
      </c>
      <c r="AA26" s="124">
        <v>1.11779879616</v>
      </c>
      <c r="AB26" s="124">
        <v>1.11779879616</v>
      </c>
      <c r="AC26" s="124">
        <v>1.28976784164</v>
      </c>
      <c r="AD26" s="124">
        <v>1.28976784164</v>
      </c>
      <c r="AE26" s="124">
        <v>1.28976784164</v>
      </c>
      <c r="AF26" s="124">
        <v>1.28976784164</v>
      </c>
      <c r="AG26" s="124">
        <v>1.28976784164</v>
      </c>
      <c r="AH26" s="124">
        <v>1.32665520204</v>
      </c>
      <c r="AI26" s="124">
        <v>1.32665520204</v>
      </c>
      <c r="AJ26" s="124">
        <v>1.3258813413599999</v>
      </c>
      <c r="AK26" s="124">
        <v>1.3247635424399999</v>
      </c>
      <c r="AL26" s="124">
        <v>1.32502149612</v>
      </c>
      <c r="AM26" s="124">
        <v>1.32502149612</v>
      </c>
      <c r="AN26" s="124">
        <v>1.32502149612</v>
      </c>
      <c r="AO26" s="124">
        <v>1.32502149612</v>
      </c>
      <c r="AP26" s="124">
        <v>1.32502149612</v>
      </c>
      <c r="AQ26" s="124">
        <v>1.32502149612</v>
      </c>
      <c r="AR26" s="124">
        <v>1.48796216676</v>
      </c>
      <c r="AS26" s="124">
        <v>1.48796216676</v>
      </c>
      <c r="AT26" s="124">
        <v>1.48796216676</v>
      </c>
      <c r="AU26" s="124">
        <v>1.5312123817199998</v>
      </c>
      <c r="AV26" s="124">
        <v>1.5877042131600001</v>
      </c>
      <c r="AW26" s="124">
        <v>1.7712811695599999</v>
      </c>
      <c r="AX26" s="124">
        <v>1.7712811695599999</v>
      </c>
      <c r="AY26" s="124">
        <v>1.7712811695599999</v>
      </c>
      <c r="AZ26" s="124">
        <v>1.8228718832400002</v>
      </c>
      <c r="BA26" s="124">
        <v>1.8228718832400002</v>
      </c>
      <c r="BB26" s="124">
        <v>2.0448682873199999</v>
      </c>
      <c r="BC26" s="124">
        <v>2.0448682873199999</v>
      </c>
      <c r="BD26" s="124">
        <v>2.0448682873199999</v>
      </c>
      <c r="BE26" s="124">
        <v>2.0448682873199999</v>
      </c>
      <c r="BF26" s="124">
        <v>2.6378488234799997</v>
      </c>
      <c r="BG26" s="124">
        <v>2.6378488234799997</v>
      </c>
      <c r="BH26" s="124">
        <v>2.6378488234799997</v>
      </c>
      <c r="BI26" s="124">
        <v>2.6378488234799997</v>
      </c>
      <c r="BJ26" s="124">
        <v>2.3792699131199999</v>
      </c>
      <c r="BK26" s="124">
        <v>2.5428750098399999</v>
      </c>
      <c r="BL26" s="124">
        <v>2.5428750098399999</v>
      </c>
      <c r="BM26" s="124">
        <v>2.4389032197599998</v>
      </c>
      <c r="BN26" s="124">
        <v>2.4664946976</v>
      </c>
      <c r="BO26" s="124">
        <v>2.4664946976</v>
      </c>
      <c r="BP26" s="124">
        <v>2.4664946976</v>
      </c>
      <c r="BQ26" s="124">
        <v>2.4664946976</v>
      </c>
      <c r="BR26" s="124">
        <v>2.4723034297200002</v>
      </c>
      <c r="BS26" s="124">
        <v>2.6261584027199998</v>
      </c>
      <c r="BT26" s="124">
        <v>2.6261584027199998</v>
      </c>
      <c r="BU26" s="124">
        <v>2.6261584027199998</v>
      </c>
      <c r="BV26" s="124">
        <v>2.6261584027199998</v>
      </c>
      <c r="BW26" s="124">
        <v>2.6261584027199998</v>
      </c>
      <c r="BX26" s="124">
        <v>2.6261584027199998</v>
      </c>
      <c r="BY26" s="124">
        <v>2.6299799369999999</v>
      </c>
      <c r="BZ26" s="124">
        <v>2.6299799369999999</v>
      </c>
      <c r="CA26" s="124">
        <v>2.6299799369999999</v>
      </c>
      <c r="CB26" s="124">
        <v>2.6070507309600002</v>
      </c>
      <c r="CC26" s="124">
        <v>2.5932932071199999</v>
      </c>
      <c r="CD26" s="124">
        <v>2.5810642972799998</v>
      </c>
      <c r="CE26" s="124">
        <v>2.5810642972799998</v>
      </c>
      <c r="CF26" s="124">
        <v>2.6223368680800001</v>
      </c>
      <c r="CG26" s="124">
        <v>2.6299799369999999</v>
      </c>
      <c r="CH26" s="124">
        <v>2.6354829463200002</v>
      </c>
      <c r="CI26" s="124">
        <v>2.6483233017599996</v>
      </c>
      <c r="CJ26" s="124">
        <v>2.6587943060399999</v>
      </c>
      <c r="CK26" s="124">
        <v>2.6587669111199999</v>
      </c>
      <c r="CL26" s="124">
        <v>2.67540051852</v>
      </c>
      <c r="CM26" s="124">
        <v>2.7102942579599998</v>
      </c>
      <c r="CN26" s="124">
        <v>2.7090520743599997</v>
      </c>
      <c r="CO26" s="124">
        <v>2.7090991886400002</v>
      </c>
      <c r="CP26" s="124">
        <v>2.7336417847200001</v>
      </c>
      <c r="CQ26" s="124">
        <v>2.74464858816</v>
      </c>
      <c r="CR26" s="124">
        <v>2.74464858816</v>
      </c>
      <c r="CS26" s="124">
        <v>2.7836927982000002</v>
      </c>
      <c r="CT26" s="124">
        <v>3.2797431716399998</v>
      </c>
      <c r="CU26" s="124">
        <v>3.3774218470799999</v>
      </c>
      <c r="CV26" s="124">
        <v>3.3595089026399996</v>
      </c>
      <c r="CW26" s="124">
        <v>3.3595089026399996</v>
      </c>
      <c r="CX26" s="124">
        <v>3.3595089026399996</v>
      </c>
      <c r="CY26" s="124">
        <v>4.0553782380948604</v>
      </c>
      <c r="CZ26" s="124">
        <v>4.008805288405128</v>
      </c>
      <c r="DA26" s="124">
        <v>4.574253551608332</v>
      </c>
      <c r="DB26" s="124">
        <v>4.2183496902854154</v>
      </c>
      <c r="DC26" s="124">
        <v>3.1921368071079961</v>
      </c>
      <c r="DD26" s="124">
        <v>3.2381246800694554</v>
      </c>
      <c r="DE26" s="124">
        <v>3.1259289131345191</v>
      </c>
      <c r="DF26" s="124">
        <v>3.424027521515645</v>
      </c>
      <c r="DG26" s="124">
        <v>3.243117766279108</v>
      </c>
      <c r="DH26" s="124">
        <v>3.0338249756792544</v>
      </c>
      <c r="DI26" s="124">
        <v>3.2525460495686769</v>
      </c>
      <c r="DJ26" s="124">
        <v>3.3047864083252549</v>
      </c>
      <c r="DK26" s="124">
        <v>3.5102376009154366</v>
      </c>
      <c r="DL26" s="124">
        <v>3.1384568198196252</v>
      </c>
      <c r="DM26" s="124">
        <v>3.3279990726509316</v>
      </c>
      <c r="DN26" s="124">
        <v>3.5479459729023799</v>
      </c>
      <c r="DO26" s="124">
        <v>4.1025389149982159</v>
      </c>
      <c r="DP26" s="124">
        <v>3.9681234380093398</v>
      </c>
      <c r="DQ26" s="124">
        <v>3.3971292645153119</v>
      </c>
      <c r="DR26" s="124">
        <v>3.5476211035316485</v>
      </c>
      <c r="DS26" s="124">
        <v>3.4329899110849418</v>
      </c>
      <c r="DT26" s="124">
        <v>3.2699412037202</v>
      </c>
      <c r="DU26" s="124">
        <v>3.5801310796826504</v>
      </c>
      <c r="DV26" s="124">
        <v>3.4563042967832818</v>
      </c>
      <c r="DW26" s="124">
        <v>4.3039188243527038</v>
      </c>
      <c r="DX26" s="124">
        <v>3.9328488025735675</v>
      </c>
      <c r="DY26" s="124">
        <v>4.2703462109955606</v>
      </c>
      <c r="DZ26" s="124">
        <v>4.5079625182050362</v>
      </c>
      <c r="EA26" s="124">
        <v>5.0602871981921398</v>
      </c>
      <c r="EB26" s="124">
        <v>4.979803647486384</v>
      </c>
      <c r="EC26" s="124">
        <v>5.0601177025603921</v>
      </c>
      <c r="ED26" s="124">
        <v>5.9802416918429042</v>
      </c>
      <c r="EE26" s="124">
        <v>6.3396586570405686</v>
      </c>
      <c r="EF26" s="124">
        <v>5.3376902091542879</v>
      </c>
      <c r="EG26" s="124">
        <v>5.2857761896292397</v>
      </c>
      <c r="EH26" s="124">
        <v>6.9333557429694599</v>
      </c>
      <c r="EI26" s="124">
        <v>6.2926444949307845</v>
      </c>
      <c r="EJ26" s="124">
        <v>5.6749199419476</v>
      </c>
      <c r="EK26" s="124">
        <v>5.6606272516546916</v>
      </c>
      <c r="EL26" s="124">
        <v>6.9050848278227042</v>
      </c>
      <c r="EM26" s="124">
        <v>6.3698662263159003</v>
      </c>
      <c r="EN26" s="124">
        <v>5.5976440455038512</v>
      </c>
      <c r="EO26" s="124">
        <v>5.7796915715143564</v>
      </c>
      <c r="EP26" s="124">
        <v>5.9837838993664922</v>
      </c>
      <c r="EQ26" s="124">
        <v>5.9494175917532273</v>
      </c>
      <c r="ER26" s="124">
        <v>5.4923144259254757</v>
      </c>
      <c r="ES26" s="124">
        <v>5.8405470588835557</v>
      </c>
      <c r="ET26" s="124">
        <v>5.4448480367704075</v>
      </c>
      <c r="EU26" s="124">
        <v>6.0887330088673677</v>
      </c>
      <c r="EV26" s="124">
        <v>5.8172793169678556</v>
      </c>
      <c r="EW26" s="124">
        <v>6.3436632285090235</v>
      </c>
      <c r="EX26" s="124">
        <v>6.0948611340575392</v>
      </c>
      <c r="EY26" s="124">
        <v>5.9795765091028796</v>
      </c>
      <c r="EZ26" s="124">
        <v>5.5628336972761918</v>
      </c>
      <c r="FA26" s="124">
        <v>5.6540634551783633</v>
      </c>
      <c r="FB26" s="124">
        <v>5.6674060521566041</v>
      </c>
      <c r="FC26" s="124">
        <v>6.0043949410139277</v>
      </c>
      <c r="FD26" s="124">
        <v>5.9566075993758592</v>
      </c>
      <c r="FE26" s="124">
        <v>6.0177839335863474</v>
      </c>
      <c r="FF26" s="124">
        <v>7.5263634170855633</v>
      </c>
      <c r="FG26" s="124">
        <v>5.6043192066439671</v>
      </c>
      <c r="FH26" s="124">
        <v>5.2314666413059072</v>
      </c>
      <c r="FI26" s="124">
        <v>5.2123945151706472</v>
      </c>
      <c r="FJ26" s="124">
        <v>5.7568148526807361</v>
      </c>
      <c r="FK26" s="124">
        <v>5.6654065193961243</v>
      </c>
      <c r="FL26" s="124">
        <v>5.1157616245706876</v>
      </c>
      <c r="FM26" s="124">
        <v>5.1901006575898441</v>
      </c>
      <c r="FN26" s="124">
        <v>5.6388692733603838</v>
      </c>
      <c r="FO26" s="124">
        <v>5.7642677304766563</v>
      </c>
      <c r="FP26" s="124">
        <v>5.2262532997698958</v>
      </c>
      <c r="FQ26" s="124">
        <v>5.1308620545477233</v>
      </c>
      <c r="FR26" s="124">
        <v>6.3990676712016716</v>
      </c>
      <c r="FS26" s="124">
        <v>6.0450512280019559</v>
      </c>
      <c r="FT26" s="124">
        <v>5.1568758813033719</v>
      </c>
      <c r="FU26" s="124">
        <v>5.2590597522533997</v>
      </c>
      <c r="FV26" s="124">
        <v>5.6800753694332915</v>
      </c>
      <c r="FW26" s="124">
        <v>5.6905688607245999</v>
      </c>
      <c r="FX26" s="124">
        <v>4.8049423066099441</v>
      </c>
      <c r="FY26" s="124">
        <v>4.9236440450929919</v>
      </c>
      <c r="FZ26" s="124">
        <v>4.9797610585394398</v>
      </c>
      <c r="GA26" s="124">
        <v>5.805412649981748</v>
      </c>
      <c r="GB26" s="124">
        <v>5.0325319084197959</v>
      </c>
      <c r="GC26" s="124">
        <v>4.8343772796465236</v>
      </c>
      <c r="GD26" s="124">
        <v>5.1716873499558842</v>
      </c>
      <c r="GE26" s="124">
        <v>5.3068290160488116</v>
      </c>
      <c r="GF26" s="124">
        <v>5.2213633418407319</v>
      </c>
      <c r="GG26" s="124">
        <v>5.5104050559188522</v>
      </c>
      <c r="GH26" s="124">
        <v>6.0272801209270446</v>
      </c>
      <c r="GI26" s="124">
        <v>6.3680815448001002</v>
      </c>
      <c r="GJ26" s="124">
        <v>5.930603408064024</v>
      </c>
      <c r="GK26" s="124">
        <v>5.9288517821267277</v>
      </c>
      <c r="GL26" s="124">
        <v>7.9599355198892994</v>
      </c>
      <c r="GM26" s="124">
        <v>8.8447701939615353</v>
      </c>
      <c r="GN26" s="124">
        <v>8.4489394648474434</v>
      </c>
      <c r="GO26" s="124">
        <v>8.2096916562923035</v>
      </c>
      <c r="GP26" s="124">
        <v>8.6564828871636834</v>
      </c>
      <c r="GQ26" s="124">
        <v>9.3515333123604965</v>
      </c>
      <c r="GR26" s="124">
        <v>9.1290332101037759</v>
      </c>
      <c r="GS26" s="124">
        <v>8.4125469669484314</v>
      </c>
      <c r="GT26" s="124">
        <v>9.3896199407808361</v>
      </c>
      <c r="GU26" s="124">
        <v>9.8008507256011921</v>
      </c>
      <c r="GV26" s="124">
        <v>9.2032494769713225</v>
      </c>
      <c r="GW26" s="124">
        <v>9.6753782758168789</v>
      </c>
      <c r="GX26" s="124">
        <v>11.899755264768334</v>
      </c>
      <c r="GY26" s="124">
        <v>12.441102736658326</v>
      </c>
    </row>
    <row r="27" spans="1:207"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t="s">
        <v>183</v>
      </c>
      <c r="AC27" s="124" t="s">
        <v>183</v>
      </c>
      <c r="AD27" s="124" t="s">
        <v>183</v>
      </c>
      <c r="AE27" s="124" t="s">
        <v>183</v>
      </c>
      <c r="AF27" s="124" t="s">
        <v>183</v>
      </c>
      <c r="AG27" s="124" t="s">
        <v>183</v>
      </c>
      <c r="AH27" s="124" t="s">
        <v>183</v>
      </c>
      <c r="AI27" s="124" t="s">
        <v>183</v>
      </c>
      <c r="AJ27" s="124" t="s">
        <v>183</v>
      </c>
      <c r="AK27" s="124" t="s">
        <v>183</v>
      </c>
      <c r="AL27" s="124" t="s">
        <v>183</v>
      </c>
      <c r="AM27" s="124" t="s">
        <v>183</v>
      </c>
      <c r="AN27" s="124" t="s">
        <v>183</v>
      </c>
      <c r="AO27" s="124" t="s">
        <v>183</v>
      </c>
      <c r="AP27" s="124" t="s">
        <v>183</v>
      </c>
      <c r="AQ27" s="124" t="s">
        <v>183</v>
      </c>
      <c r="AR27" s="124" t="s">
        <v>183</v>
      </c>
      <c r="AS27" s="124" t="s">
        <v>183</v>
      </c>
      <c r="AT27" s="124" t="s">
        <v>183</v>
      </c>
      <c r="AU27" s="124" t="s">
        <v>183</v>
      </c>
      <c r="AV27" s="124" t="s">
        <v>183</v>
      </c>
      <c r="AW27" s="124" t="s">
        <v>183</v>
      </c>
      <c r="AX27" s="124" t="s">
        <v>183</v>
      </c>
      <c r="AY27" s="124" t="s">
        <v>183</v>
      </c>
      <c r="AZ27" s="124" t="s">
        <v>183</v>
      </c>
      <c r="BA27" s="124" t="s">
        <v>183</v>
      </c>
      <c r="BB27" s="124" t="s">
        <v>183</v>
      </c>
      <c r="BC27" s="124" t="s">
        <v>183</v>
      </c>
      <c r="BD27" s="124" t="s">
        <v>183</v>
      </c>
      <c r="BE27" s="124" t="s">
        <v>183</v>
      </c>
      <c r="BF27" s="124" t="s">
        <v>183</v>
      </c>
      <c r="BG27" s="124" t="s">
        <v>183</v>
      </c>
      <c r="BH27" s="124" t="s">
        <v>183</v>
      </c>
      <c r="BI27" s="124" t="s">
        <v>183</v>
      </c>
      <c r="BJ27" s="124" t="s">
        <v>183</v>
      </c>
      <c r="BK27" s="124" t="s">
        <v>183</v>
      </c>
      <c r="BL27" s="124" t="s">
        <v>183</v>
      </c>
      <c r="BM27" s="124" t="s">
        <v>183</v>
      </c>
      <c r="BN27" s="124" t="s">
        <v>183</v>
      </c>
      <c r="BO27" s="124" t="s">
        <v>183</v>
      </c>
      <c r="BP27" s="124" t="s">
        <v>183</v>
      </c>
      <c r="BQ27" s="124" t="s">
        <v>183</v>
      </c>
      <c r="BR27" s="124" t="s">
        <v>183</v>
      </c>
      <c r="BS27" s="124" t="s">
        <v>183</v>
      </c>
      <c r="BT27" s="124" t="s">
        <v>183</v>
      </c>
      <c r="BU27" s="124" t="s">
        <v>183</v>
      </c>
      <c r="BV27" s="124" t="s">
        <v>183</v>
      </c>
      <c r="BW27" s="124" t="s">
        <v>183</v>
      </c>
      <c r="BX27" s="124" t="s">
        <v>183</v>
      </c>
      <c r="BY27" s="124" t="s">
        <v>183</v>
      </c>
      <c r="BZ27" s="124" t="s">
        <v>183</v>
      </c>
      <c r="CA27" s="124" t="s">
        <v>183</v>
      </c>
      <c r="CB27" s="124" t="s">
        <v>183</v>
      </c>
      <c r="CC27" s="124" t="s">
        <v>183</v>
      </c>
      <c r="CD27" s="124" t="s">
        <v>183</v>
      </c>
      <c r="CE27" s="124" t="s">
        <v>183</v>
      </c>
      <c r="CF27" s="124" t="s">
        <v>183</v>
      </c>
      <c r="CG27" s="124" t="s">
        <v>183</v>
      </c>
      <c r="CH27" s="124" t="s">
        <v>183</v>
      </c>
      <c r="CI27" s="124" t="s">
        <v>183</v>
      </c>
      <c r="CJ27" s="124" t="s">
        <v>183</v>
      </c>
      <c r="CK27" s="124" t="s">
        <v>183</v>
      </c>
      <c r="CL27" s="124" t="s">
        <v>183</v>
      </c>
      <c r="CM27" s="124" t="s">
        <v>183</v>
      </c>
      <c r="CN27" s="124" t="s">
        <v>183</v>
      </c>
      <c r="CO27" s="124" t="s">
        <v>183</v>
      </c>
      <c r="CP27" s="124" t="s">
        <v>183</v>
      </c>
      <c r="CQ27" s="124" t="s">
        <v>183</v>
      </c>
      <c r="CR27" s="124" t="s">
        <v>183</v>
      </c>
      <c r="CS27" s="124" t="s">
        <v>183</v>
      </c>
      <c r="CT27" s="124" t="s">
        <v>183</v>
      </c>
      <c r="CU27" s="124" t="s">
        <v>183</v>
      </c>
      <c r="CV27" s="124" t="s">
        <v>183</v>
      </c>
      <c r="CW27" s="124" t="s">
        <v>183</v>
      </c>
      <c r="CX27" s="124" t="s">
        <v>183</v>
      </c>
      <c r="CY27" s="124">
        <v>1.2485437029137592</v>
      </c>
      <c r="CZ27" s="124">
        <v>1.3997283053111855</v>
      </c>
      <c r="DA27" s="124">
        <v>1.4356460560487581</v>
      </c>
      <c r="DB27" s="124">
        <v>1.2254814218201795</v>
      </c>
      <c r="DC27" s="124">
        <v>1.3410520056275761</v>
      </c>
      <c r="DD27" s="124">
        <v>1.340167312375254</v>
      </c>
      <c r="DE27" s="124">
        <v>1.1671317745358543</v>
      </c>
      <c r="DF27" s="124">
        <v>1.2491129096014608</v>
      </c>
      <c r="DG27" s="124">
        <v>1.2360581290391941</v>
      </c>
      <c r="DH27" s="124">
        <v>1.2882770242680133</v>
      </c>
      <c r="DI27" s="124">
        <v>1.325584223876934</v>
      </c>
      <c r="DJ27" s="124">
        <v>1.4154536410026011</v>
      </c>
      <c r="DK27" s="124">
        <v>1.4588366389878096</v>
      </c>
      <c r="DL27" s="124">
        <v>1.1304602249528266</v>
      </c>
      <c r="DM27" s="124">
        <v>1.3137856545826152</v>
      </c>
      <c r="DN27" s="124">
        <v>1.4182605106091495</v>
      </c>
      <c r="DO27" s="124">
        <v>1.6286917327551791</v>
      </c>
      <c r="DP27" s="124">
        <v>1.6820720071291944</v>
      </c>
      <c r="DQ27" s="124">
        <v>1.6292397886581744</v>
      </c>
      <c r="DR27" s="124">
        <v>1.6843051185586377</v>
      </c>
      <c r="DS27" s="124">
        <v>1.355949966998016</v>
      </c>
      <c r="DT27" s="124">
        <v>1.6164133899637068</v>
      </c>
      <c r="DU27" s="124">
        <v>1.9418502001143527</v>
      </c>
      <c r="DV27" s="124">
        <v>2.1263914388291183</v>
      </c>
      <c r="DW27" s="124">
        <v>2.2328537028678754</v>
      </c>
      <c r="DX27" s="124">
        <v>2.5347564398815163</v>
      </c>
      <c r="DY27" s="124">
        <v>2.5771029260074596</v>
      </c>
      <c r="DZ27" s="124">
        <v>2.7300915102923677</v>
      </c>
      <c r="EA27" s="124">
        <v>2.9266958059943042</v>
      </c>
      <c r="EB27" s="124">
        <v>3.0227135349279242</v>
      </c>
      <c r="EC27" s="124">
        <v>2.9023855753250083</v>
      </c>
      <c r="ED27" s="124">
        <v>2.7268423784374427</v>
      </c>
      <c r="EE27" s="124">
        <v>2.8050707015789795</v>
      </c>
      <c r="EF27" s="124">
        <v>3.3976880000097371</v>
      </c>
      <c r="EG27" s="124">
        <v>3.2338526035735509</v>
      </c>
      <c r="EH27" s="124">
        <v>3.0081477223834918</v>
      </c>
      <c r="EI27" s="124">
        <v>2.8759217447749896</v>
      </c>
      <c r="EJ27" s="124">
        <v>2.8686130985625158</v>
      </c>
      <c r="EK27" s="124">
        <v>3.0507454870917337</v>
      </c>
      <c r="EL27" s="124">
        <v>3.1923616036572247</v>
      </c>
      <c r="EM27" s="124">
        <v>2.993422574135765</v>
      </c>
      <c r="EN27" s="124">
        <v>3.5900202223615136</v>
      </c>
      <c r="EO27" s="124">
        <v>3.3784791990634759</v>
      </c>
      <c r="EP27" s="124">
        <v>3.2571729422513211</v>
      </c>
      <c r="EQ27" s="124">
        <v>3.0459528421772002</v>
      </c>
      <c r="ER27" s="124">
        <v>2.9101945225087977</v>
      </c>
      <c r="ES27" s="124">
        <v>2.9412709120598222</v>
      </c>
      <c r="ET27" s="124">
        <v>2.7349909826499395</v>
      </c>
      <c r="EU27" s="124">
        <v>2.745182207980807</v>
      </c>
      <c r="EV27" s="124">
        <v>2.6152206335033146</v>
      </c>
      <c r="EW27" s="124">
        <v>2.7593491015150953</v>
      </c>
      <c r="EX27" s="124">
        <v>2.8155359215307012</v>
      </c>
      <c r="EY27" s="124">
        <v>2.7704175594020062</v>
      </c>
      <c r="EZ27" s="124">
        <v>2.8769121788432543</v>
      </c>
      <c r="FA27" s="124">
        <v>2.8573488244540224</v>
      </c>
      <c r="FB27" s="124">
        <v>2.7562358021340239</v>
      </c>
      <c r="FC27" s="124">
        <v>2.9443716194718417</v>
      </c>
      <c r="FD27" s="124">
        <v>2.822818688984952</v>
      </c>
      <c r="FE27" s="124">
        <v>2.9337739201495907</v>
      </c>
      <c r="FF27" s="124">
        <v>2.8783175118042634</v>
      </c>
      <c r="FG27" s="124">
        <v>2.9749787718494973</v>
      </c>
      <c r="FH27" s="124">
        <v>2.4812257514847729</v>
      </c>
      <c r="FI27" s="124">
        <v>2.6234526588871177</v>
      </c>
      <c r="FJ27" s="124">
        <v>2.6563268554363511</v>
      </c>
      <c r="FK27" s="124">
        <v>2.4692568948325944</v>
      </c>
      <c r="FL27" s="124">
        <v>2.6405238283962551</v>
      </c>
      <c r="FM27" s="124">
        <v>2.6573496695802934</v>
      </c>
      <c r="FN27" s="124">
        <v>2.3724298424708818</v>
      </c>
      <c r="FO27" s="124">
        <v>2.198196699877724</v>
      </c>
      <c r="FP27" s="124">
        <v>2.1472091129432629</v>
      </c>
      <c r="FQ27" s="124">
        <v>2.1412191373248493</v>
      </c>
      <c r="FR27" s="124">
        <v>2.3665821881332967</v>
      </c>
      <c r="FS27" s="124">
        <v>2.52014463840605</v>
      </c>
      <c r="FT27" s="124">
        <v>2.46306210130395</v>
      </c>
      <c r="FU27" s="124">
        <v>2.4488455897297259</v>
      </c>
      <c r="FV27" s="124">
        <v>2.6096259693093478</v>
      </c>
      <c r="FW27" s="124">
        <v>2.5495879465033848</v>
      </c>
      <c r="FX27" s="124">
        <v>2.9425231364122477</v>
      </c>
      <c r="FY27" s="124">
        <v>2.6141931885117131</v>
      </c>
      <c r="FZ27" s="124">
        <v>2.584174576215517</v>
      </c>
      <c r="GA27" s="124">
        <v>2.3405508374475885</v>
      </c>
      <c r="GB27" s="124">
        <v>2.4614634665760948</v>
      </c>
      <c r="GC27" s="124">
        <v>2.4417590362628219</v>
      </c>
      <c r="GD27" s="124">
        <v>2.5524590575861117</v>
      </c>
      <c r="GE27" s="124">
        <v>2.5013972813223995</v>
      </c>
      <c r="GF27" s="124">
        <v>2.331797568441325</v>
      </c>
      <c r="GG27" s="124">
        <v>2.5879890692332261</v>
      </c>
      <c r="GH27" s="124">
        <v>2.8445214698557488</v>
      </c>
      <c r="GI27" s="124">
        <v>2.9556632513940264</v>
      </c>
      <c r="GJ27" s="124">
        <v>3.1722898897400076</v>
      </c>
      <c r="GK27" s="124">
        <v>3.1343930035753571</v>
      </c>
      <c r="GL27" s="124">
        <v>3.2233029754406148</v>
      </c>
      <c r="GM27" s="124">
        <v>3.4191317452551626</v>
      </c>
      <c r="GN27" s="124">
        <v>3.4814150011102645</v>
      </c>
      <c r="GO27" s="124">
        <v>4.0272623290190159</v>
      </c>
      <c r="GP27" s="124">
        <v>5.3157649750257958</v>
      </c>
      <c r="GQ27" s="124">
        <v>3.4228552280965521</v>
      </c>
      <c r="GR27" s="124">
        <v>3.4644653910506196</v>
      </c>
      <c r="GS27" s="124">
        <v>3.6547555092976438</v>
      </c>
      <c r="GT27" s="124">
        <v>3.8048204038340163</v>
      </c>
      <c r="GU27" s="124">
        <v>3.9495152261208601</v>
      </c>
      <c r="GV27" s="124">
        <v>4.467212321503788</v>
      </c>
      <c r="GW27" s="124">
        <v>4.6307488990197596</v>
      </c>
      <c r="GX27" s="124">
        <v>4.6943346977314562</v>
      </c>
      <c r="GY27" s="124">
        <v>4.7780319272227558</v>
      </c>
    </row>
    <row r="28" spans="1:207"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t="s">
        <v>183</v>
      </c>
      <c r="AC28" s="124" t="s">
        <v>183</v>
      </c>
      <c r="AD28" s="124" t="s">
        <v>183</v>
      </c>
      <c r="AE28" s="124" t="s">
        <v>183</v>
      </c>
      <c r="AF28" s="124" t="s">
        <v>183</v>
      </c>
      <c r="AG28" s="124" t="s">
        <v>183</v>
      </c>
      <c r="AH28" s="124" t="s">
        <v>183</v>
      </c>
      <c r="AI28" s="124" t="s">
        <v>183</v>
      </c>
      <c r="AJ28" s="124" t="s">
        <v>183</v>
      </c>
      <c r="AK28" s="124" t="s">
        <v>183</v>
      </c>
      <c r="AL28" s="124" t="s">
        <v>183</v>
      </c>
      <c r="AM28" s="124" t="s">
        <v>183</v>
      </c>
      <c r="AN28" s="124" t="s">
        <v>183</v>
      </c>
      <c r="AO28" s="124" t="s">
        <v>183</v>
      </c>
      <c r="AP28" s="124" t="s">
        <v>183</v>
      </c>
      <c r="AQ28" s="124" t="s">
        <v>183</v>
      </c>
      <c r="AR28" s="124" t="s">
        <v>183</v>
      </c>
      <c r="AS28" s="124" t="s">
        <v>183</v>
      </c>
      <c r="AT28" s="124" t="s">
        <v>183</v>
      </c>
      <c r="AU28" s="124" t="s">
        <v>183</v>
      </c>
      <c r="AV28" s="124" t="s">
        <v>183</v>
      </c>
      <c r="AW28" s="124" t="s">
        <v>183</v>
      </c>
      <c r="AX28" s="124" t="s">
        <v>183</v>
      </c>
      <c r="AY28" s="124" t="s">
        <v>183</v>
      </c>
      <c r="AZ28" s="124" t="s">
        <v>183</v>
      </c>
      <c r="BA28" s="124" t="s">
        <v>183</v>
      </c>
      <c r="BB28" s="124" t="s">
        <v>183</v>
      </c>
      <c r="BC28" s="124" t="s">
        <v>183</v>
      </c>
      <c r="BD28" s="124" t="s">
        <v>183</v>
      </c>
      <c r="BE28" s="124" t="s">
        <v>183</v>
      </c>
      <c r="BF28" s="124" t="s">
        <v>183</v>
      </c>
      <c r="BG28" s="124" t="s">
        <v>183</v>
      </c>
      <c r="BH28" s="124" t="s">
        <v>183</v>
      </c>
      <c r="BI28" s="124" t="s">
        <v>183</v>
      </c>
      <c r="BJ28" s="124" t="s">
        <v>183</v>
      </c>
      <c r="BK28" s="124" t="s">
        <v>183</v>
      </c>
      <c r="BL28" s="124" t="s">
        <v>183</v>
      </c>
      <c r="BM28" s="124" t="s">
        <v>183</v>
      </c>
      <c r="BN28" s="124" t="s">
        <v>183</v>
      </c>
      <c r="BO28" s="124" t="s">
        <v>183</v>
      </c>
      <c r="BP28" s="124" t="s">
        <v>183</v>
      </c>
      <c r="BQ28" s="124" t="s">
        <v>183</v>
      </c>
      <c r="BR28" s="124" t="s">
        <v>183</v>
      </c>
      <c r="BS28" s="124" t="s">
        <v>183</v>
      </c>
      <c r="BT28" s="124" t="s">
        <v>183</v>
      </c>
      <c r="BU28" s="124" t="s">
        <v>183</v>
      </c>
      <c r="BV28" s="124" t="s">
        <v>183</v>
      </c>
      <c r="BW28" s="124" t="s">
        <v>183</v>
      </c>
      <c r="BX28" s="124" t="s">
        <v>183</v>
      </c>
      <c r="BY28" s="124" t="s">
        <v>183</v>
      </c>
      <c r="BZ28" s="124" t="s">
        <v>183</v>
      </c>
      <c r="CA28" s="124" t="s">
        <v>183</v>
      </c>
      <c r="CB28" s="124" t="s">
        <v>183</v>
      </c>
      <c r="CC28" s="124" t="s">
        <v>183</v>
      </c>
      <c r="CD28" s="124" t="s">
        <v>183</v>
      </c>
      <c r="CE28" s="124" t="s">
        <v>183</v>
      </c>
      <c r="CF28" s="124" t="s">
        <v>183</v>
      </c>
      <c r="CG28" s="124" t="s">
        <v>183</v>
      </c>
      <c r="CH28" s="124" t="s">
        <v>183</v>
      </c>
      <c r="CI28" s="124" t="s">
        <v>183</v>
      </c>
      <c r="CJ28" s="124" t="s">
        <v>183</v>
      </c>
      <c r="CK28" s="124" t="s">
        <v>183</v>
      </c>
      <c r="CL28" s="124" t="s">
        <v>183</v>
      </c>
      <c r="CM28" s="124" t="s">
        <v>183</v>
      </c>
      <c r="CN28" s="124" t="s">
        <v>183</v>
      </c>
      <c r="CO28" s="124" t="s">
        <v>183</v>
      </c>
      <c r="CP28" s="124" t="s">
        <v>183</v>
      </c>
      <c r="CQ28" s="124" t="s">
        <v>183</v>
      </c>
      <c r="CR28" s="124" t="s">
        <v>183</v>
      </c>
      <c r="CS28" s="124" t="s">
        <v>183</v>
      </c>
      <c r="CT28" s="124" t="s">
        <v>183</v>
      </c>
      <c r="CU28" s="124" t="s">
        <v>183</v>
      </c>
      <c r="CV28" s="124" t="s">
        <v>183</v>
      </c>
      <c r="CW28" s="124" t="s">
        <v>183</v>
      </c>
      <c r="CX28" s="124" t="s">
        <v>183</v>
      </c>
      <c r="CY28" s="124">
        <v>1.0388535847868412</v>
      </c>
      <c r="CZ28" s="124">
        <v>1.0572493595423904</v>
      </c>
      <c r="DA28" s="124">
        <v>0.97147776154307042</v>
      </c>
      <c r="DB28" s="124">
        <v>1.017942153415009</v>
      </c>
      <c r="DC28" s="124">
        <v>1.0336476847275431</v>
      </c>
      <c r="DD28" s="124">
        <v>0.97896994872208909</v>
      </c>
      <c r="DE28" s="124">
        <v>0.9290865814525584</v>
      </c>
      <c r="DF28" s="124">
        <v>0.99916509312339841</v>
      </c>
      <c r="DG28" s="124">
        <v>0.97275979274611324</v>
      </c>
      <c r="DH28" s="124">
        <v>0.97244304791830194</v>
      </c>
      <c r="DI28" s="124">
        <v>0.96100306136030889</v>
      </c>
      <c r="DJ28" s="124">
        <v>1.0845680677184015</v>
      </c>
      <c r="DK28" s="124">
        <v>1.0888652020427063</v>
      </c>
      <c r="DL28" s="124">
        <v>1.028298625923906</v>
      </c>
      <c r="DM28" s="124">
        <v>1.0924508378605859</v>
      </c>
      <c r="DN28" s="124">
        <v>1.0888918152350076</v>
      </c>
      <c r="DO28" s="124">
        <v>1.1311760303559466</v>
      </c>
      <c r="DP28" s="124">
        <v>1.1250242676825049</v>
      </c>
      <c r="DQ28" s="124">
        <v>1.1491167937386133</v>
      </c>
      <c r="DR28" s="124">
        <v>1.3098690364826953</v>
      </c>
      <c r="DS28" s="124">
        <v>1.4116589253832104</v>
      </c>
      <c r="DT28" s="124">
        <v>1.2383050951356516</v>
      </c>
      <c r="DU28" s="124">
        <v>1.2131825527489535</v>
      </c>
      <c r="DV28" s="124">
        <v>1.3383474288091775</v>
      </c>
      <c r="DW28" s="124">
        <v>1.3133169223445809</v>
      </c>
      <c r="DX28" s="124">
        <v>1.242873493314048</v>
      </c>
      <c r="DY28" s="124">
        <v>1.1977340698153114</v>
      </c>
      <c r="DZ28" s="124">
        <v>1.5642099142510606</v>
      </c>
      <c r="EA28" s="124">
        <v>1.5725715080469802</v>
      </c>
      <c r="EB28" s="124">
        <v>1.5968159104394375</v>
      </c>
      <c r="EC28" s="124">
        <v>1.6473050274446279</v>
      </c>
      <c r="ED28" s="124">
        <v>1.7934743289076345</v>
      </c>
      <c r="EE28" s="124">
        <v>1.8568891768478253</v>
      </c>
      <c r="EF28" s="124">
        <v>1.8995157423770794</v>
      </c>
      <c r="EG28" s="124">
        <v>1.951515252292626</v>
      </c>
      <c r="EH28" s="124">
        <v>1.8441847860915133</v>
      </c>
      <c r="EI28" s="124">
        <v>1.7863333881556571</v>
      </c>
      <c r="EJ28" s="124">
        <v>1.8302430797141831</v>
      </c>
      <c r="EK28" s="124">
        <v>2.0043493582943483</v>
      </c>
      <c r="EL28" s="124">
        <v>2.0775452014340927</v>
      </c>
      <c r="EM28" s="124">
        <v>2.4262136626150834</v>
      </c>
      <c r="EN28" s="124">
        <v>2.5442256871224718</v>
      </c>
      <c r="EO28" s="124">
        <v>2.4954223724775395</v>
      </c>
      <c r="EP28" s="124">
        <v>2.4769371116077559</v>
      </c>
      <c r="EQ28" s="124">
        <v>2.5914212928987661</v>
      </c>
      <c r="ER28" s="124">
        <v>2.3047856150583992</v>
      </c>
      <c r="ES28" s="124">
        <v>2.6725858628590653</v>
      </c>
      <c r="ET28" s="124">
        <v>2.7395009857501345</v>
      </c>
      <c r="EU28" s="124">
        <v>2.6280730475869283</v>
      </c>
      <c r="EV28" s="124">
        <v>2.5926354672930287</v>
      </c>
      <c r="EW28" s="124">
        <v>2.6357129111808866</v>
      </c>
      <c r="EX28" s="124">
        <v>2.2574704605450404</v>
      </c>
      <c r="EY28" s="124">
        <v>2.3703307765188368</v>
      </c>
      <c r="EZ28" s="124">
        <v>2.4434653571938618</v>
      </c>
      <c r="FA28" s="124">
        <v>2.4218564284920525</v>
      </c>
      <c r="FB28" s="124">
        <v>2.2380084673233585</v>
      </c>
      <c r="FC28" s="124">
        <v>2.4789700680417468</v>
      </c>
      <c r="FD28" s="124">
        <v>2.4898794841403462</v>
      </c>
      <c r="FE28" s="124">
        <v>2.5385554587863917</v>
      </c>
      <c r="FF28" s="124">
        <v>2.5799656243368023</v>
      </c>
      <c r="FG28" s="124">
        <v>2.4664522481836308</v>
      </c>
      <c r="FH28" s="124">
        <v>2.3247081956626667</v>
      </c>
      <c r="FI28" s="124">
        <v>2.5705678634330975</v>
      </c>
      <c r="FJ28" s="124">
        <v>2.480403443562313</v>
      </c>
      <c r="FK28" s="124">
        <v>2.2236004080113938</v>
      </c>
      <c r="FL28" s="124">
        <v>2.3014591404477227</v>
      </c>
      <c r="FM28" s="124">
        <v>2.3079828971818976</v>
      </c>
      <c r="FN28" s="124">
        <v>2.0517153387561722</v>
      </c>
      <c r="FO28" s="124">
        <v>2.1154432752680181</v>
      </c>
      <c r="FP28" s="124">
        <v>2.1073592054078354</v>
      </c>
      <c r="FQ28" s="124">
        <v>2.0839390629734482</v>
      </c>
      <c r="FR28" s="124">
        <v>1.9272402839887703</v>
      </c>
      <c r="FS28" s="124">
        <v>2.360627533761912</v>
      </c>
      <c r="FT28" s="124">
        <v>1.9904603894377342</v>
      </c>
      <c r="FU28" s="124">
        <v>2.2372306983953711</v>
      </c>
      <c r="FV28" s="124">
        <v>2.3190002824709084</v>
      </c>
      <c r="FW28" s="124">
        <v>2.2052138543158031</v>
      </c>
      <c r="FX28" s="124">
        <v>2.2484765861495277</v>
      </c>
      <c r="FY28" s="124">
        <v>2.4677218639427148</v>
      </c>
      <c r="FZ28" s="124">
        <v>2.5661054018472802</v>
      </c>
      <c r="GA28" s="124">
        <v>2.3715108178710622</v>
      </c>
      <c r="GB28" s="124">
        <v>2.4897646969832699</v>
      </c>
      <c r="GC28" s="124">
        <v>2.3824397050197912</v>
      </c>
      <c r="GD28" s="124">
        <v>2.5000435940559442</v>
      </c>
      <c r="GE28" s="124">
        <v>2.4294101197075091</v>
      </c>
      <c r="GF28" s="124">
        <v>2.2603653740301373</v>
      </c>
      <c r="GG28" s="124">
        <v>2.3738986709377885</v>
      </c>
      <c r="GH28" s="124">
        <v>2.457040853550672</v>
      </c>
      <c r="GI28" s="124">
        <v>2.6691429905637265</v>
      </c>
      <c r="GJ28" s="124">
        <v>3.2759331820622459</v>
      </c>
      <c r="GK28" s="124">
        <v>3.2955338267660448</v>
      </c>
      <c r="GL28" s="124">
        <v>2.8179596179726056</v>
      </c>
      <c r="GM28" s="124">
        <v>2.7869537329347236</v>
      </c>
      <c r="GN28" s="124">
        <v>2.9164481614411919</v>
      </c>
      <c r="GO28" s="124">
        <v>3.6433552250470318</v>
      </c>
      <c r="GP28" s="124">
        <v>3.6159004139550839</v>
      </c>
      <c r="GQ28" s="124">
        <v>3.4519701858227281</v>
      </c>
      <c r="GR28" s="124">
        <v>3.2811897196281024</v>
      </c>
      <c r="GS28" s="124">
        <v>3.2422426194338101</v>
      </c>
      <c r="GT28" s="124">
        <v>3.3834154849831837</v>
      </c>
      <c r="GU28" s="124">
        <v>3.5892177175254774</v>
      </c>
      <c r="GV28" s="124">
        <v>4.1039704534265997</v>
      </c>
      <c r="GW28" s="124">
        <v>5.2998099598144801</v>
      </c>
      <c r="GX28" s="124">
        <v>4.0981677544395723</v>
      </c>
      <c r="GY28" s="124">
        <v>4.264451919907164</v>
      </c>
    </row>
    <row r="29" spans="1:207"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row>
    <row r="30" spans="1:207" s="7" customFormat="1" x14ac:dyDescent="0.35">
      <c r="A30" s="116" t="s">
        <v>130</v>
      </c>
      <c r="B30" s="117"/>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row>
    <row r="31" spans="1:207" ht="16.5" x14ac:dyDescent="0.35">
      <c r="A31" s="79" t="s">
        <v>131</v>
      </c>
      <c r="B31" s="107" t="s">
        <v>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v>27.909213250029499</v>
      </c>
      <c r="FE31" s="124">
        <v>26.780274188955602</v>
      </c>
      <c r="FF31" s="124">
        <v>28.2100441888551</v>
      </c>
      <c r="FG31" s="124">
        <v>28.948027176272699</v>
      </c>
      <c r="FH31" s="124">
        <v>28.593080069127701</v>
      </c>
      <c r="FI31" s="124">
        <v>27.810742959306602</v>
      </c>
      <c r="FJ31" s="124">
        <v>28.865764143801101</v>
      </c>
      <c r="FK31" s="124">
        <v>29.607511477828002</v>
      </c>
      <c r="FL31" s="124">
        <v>28.177496729418799</v>
      </c>
      <c r="FM31" s="124">
        <v>27.123733501108099</v>
      </c>
      <c r="FN31" s="124">
        <v>28.220364877516399</v>
      </c>
      <c r="FO31" s="124">
        <v>29.577989858117402</v>
      </c>
      <c r="FP31" s="124">
        <v>28.955691307548001</v>
      </c>
      <c r="FQ31" s="124">
        <v>27.7124275013275</v>
      </c>
      <c r="FR31" s="124">
        <v>28.812062438363402</v>
      </c>
      <c r="FS31" s="124">
        <v>29.877425684743699</v>
      </c>
      <c r="FT31" s="124">
        <v>28.9292858877455</v>
      </c>
      <c r="FU31" s="124">
        <v>27.938250886457698</v>
      </c>
      <c r="FV31" s="124">
        <v>29.218778797884401</v>
      </c>
      <c r="FW31" s="124">
        <v>30.383209316103699</v>
      </c>
      <c r="FX31" s="124">
        <v>29.140914743929098</v>
      </c>
      <c r="FY31" s="124">
        <v>28.067740720252001</v>
      </c>
      <c r="FZ31" s="124">
        <v>29.2051765841668</v>
      </c>
      <c r="GA31" s="124">
        <v>30.540491626211299</v>
      </c>
      <c r="GB31" s="124">
        <v>29.394211680033301</v>
      </c>
      <c r="GC31" s="124">
        <v>27.9062830837245</v>
      </c>
      <c r="GD31" s="124">
        <v>29.131632366958598</v>
      </c>
      <c r="GE31" s="124">
        <v>30.749703336864201</v>
      </c>
      <c r="GF31" s="124">
        <v>29.358868013674901</v>
      </c>
      <c r="GG31" s="124">
        <v>28.384519266441899</v>
      </c>
      <c r="GH31" s="124">
        <v>29.531292555659601</v>
      </c>
      <c r="GI31" s="124">
        <v>30.770510427378699</v>
      </c>
      <c r="GJ31" s="124">
        <v>30.1168642975714</v>
      </c>
      <c r="GK31" s="124">
        <v>29.163623987094699</v>
      </c>
      <c r="GL31" s="124">
        <v>30.504235849975299</v>
      </c>
      <c r="GM31" s="124">
        <v>31.790157874800698</v>
      </c>
      <c r="GN31" s="124">
        <v>31.468792756686799</v>
      </c>
      <c r="GO31" s="124">
        <v>30.252892023527099</v>
      </c>
      <c r="GP31" s="124">
        <v>31.706304314009099</v>
      </c>
      <c r="GQ31" s="124">
        <v>33.166058397196302</v>
      </c>
      <c r="GR31" s="124">
        <v>32.832120309245497</v>
      </c>
      <c r="GS31" s="124">
        <v>31.505157548878401</v>
      </c>
      <c r="GT31" s="124">
        <v>33.557969882932603</v>
      </c>
      <c r="GU31" s="124">
        <v>35.245609926617803</v>
      </c>
      <c r="GV31" s="124">
        <v>33.970309584062299</v>
      </c>
      <c r="GW31" s="124">
        <v>32.793479928223498</v>
      </c>
      <c r="GX31" s="124">
        <v>35.005315527371899</v>
      </c>
      <c r="GY31" s="124">
        <v>37.020697431914698</v>
      </c>
    </row>
    <row r="32" spans="1:207" x14ac:dyDescent="0.35">
      <c r="A32" s="28"/>
      <c r="B32" s="107"/>
    </row>
    <row r="33" spans="1:39" x14ac:dyDescent="0.35">
      <c r="A33" s="28" t="s">
        <v>12</v>
      </c>
      <c r="B33" s="121"/>
    </row>
    <row r="34" spans="1:39" ht="30" customHeight="1" x14ac:dyDescent="0.35">
      <c r="A34" s="205" t="s">
        <v>55</v>
      </c>
      <c r="B34" s="20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0" customHeight="1" x14ac:dyDescent="0.35">
      <c r="A35" s="207" t="s">
        <v>13</v>
      </c>
      <c r="B35" s="20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0" customHeight="1" x14ac:dyDescent="0.35">
      <c r="A36" s="207" t="s">
        <v>15</v>
      </c>
      <c r="B36" s="20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0" customHeight="1" x14ac:dyDescent="0.35">
      <c r="A37" s="207" t="s">
        <v>14</v>
      </c>
      <c r="B37" s="20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75" customHeight="1" x14ac:dyDescent="0.35">
      <c r="A38" s="203" t="s">
        <v>163</v>
      </c>
      <c r="B38" s="2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35">
      <c r="A39" s="122"/>
      <c r="B39" s="12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sheetData>
  <mergeCells count="5">
    <mergeCell ref="A38:B38"/>
    <mergeCell ref="A34:B34"/>
    <mergeCell ref="A35:B35"/>
    <mergeCell ref="A36:B36"/>
    <mergeCell ref="A37:B37"/>
  </mergeCells>
  <conditionalFormatting sqref="FW20:GO20">
    <cfRule type="expression" dxfId="19" priority="9">
      <formula>AND(U2=MIN($C2:$AO2),U2&lt;ABS(#REF!*AVERAGE($C2:$AO2)),U2&gt;0)</formula>
    </cfRule>
    <cfRule type="expression" dxfId="18" priority="10">
      <formula>AND(U2=MAX($C2:$AO2),U2&gt;$B$3*AVERAGE($C2:$AO2),U2&gt;0)</formula>
    </cfRule>
  </conditionalFormatting>
  <conditionalFormatting sqref="FW12:GY12">
    <cfRule type="expression" dxfId="17" priority="101">
      <formula>AND(U1048538=MIN($C1048538:$AO1048538),U1048538&lt;ABS(#REF!*AVERAGE($C1048538:$AO1048538)),U1048538&gt;0)</formula>
    </cfRule>
    <cfRule type="expression" dxfId="16" priority="102">
      <formula>AND(U1048538=MAX($C1048538:$AO1048538),U1048538&gt;$B$3*AVERAGE($C1048538:$AO1048538),U1048538&gt;0)</formula>
    </cfRule>
  </conditionalFormatting>
  <hyperlinks>
    <hyperlink ref="A1" location="Contents!A1" display="Return to contents" xr:uid="{A08577FA-5A30-4DE7-B284-27955FFA4CB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GY38"/>
  <sheetViews>
    <sheetView zoomScale="50" zoomScaleNormal="50" workbookViewId="0">
      <pane xSplit="2" ySplit="10" topLeftCell="GU15" activePane="bottomRight" state="frozen"/>
      <selection activeCell="A8" sqref="A8"/>
      <selection pane="topRight" activeCell="A8" sqref="A8"/>
      <selection pane="bottomLeft" activeCell="A8" sqref="A8"/>
      <selection pane="bottomRight" activeCell="A38" sqref="A38:XFD51"/>
    </sheetView>
  </sheetViews>
  <sheetFormatPr defaultColWidth="9.58203125" defaultRowHeight="14.5" x14ac:dyDescent="0.35"/>
  <cols>
    <col min="1" max="1" width="50.58203125" style="2" customWidth="1"/>
    <col min="2" max="2" width="23.08203125" style="106" customWidth="1"/>
    <col min="3" max="39" width="9.58203125" style="7"/>
    <col min="40" max="204" width="9.58203125" style="1"/>
    <col min="205" max="205" width="9.58203125" style="1" customWidth="1"/>
    <col min="206" max="16384" width="9.58203125" style="1"/>
  </cols>
  <sheetData>
    <row r="1" spans="1:207" x14ac:dyDescent="0.35">
      <c r="A1" s="177" t="s">
        <v>125</v>
      </c>
    </row>
    <row r="2" spans="1:207"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Y11" s="124"/>
    </row>
    <row r="12" spans="1:207" ht="16.5" x14ac:dyDescent="0.35">
      <c r="A12" s="28" t="s">
        <v>129</v>
      </c>
      <c r="B12" s="111" t="s">
        <v>9</v>
      </c>
      <c r="C12" s="13">
        <v>175.53261215379223</v>
      </c>
      <c r="D12" s="13">
        <v>204.990310976942</v>
      </c>
      <c r="E12" s="13">
        <v>206.31512303810612</v>
      </c>
      <c r="F12" s="13">
        <v>199.62287529871753</v>
      </c>
      <c r="G12" s="13">
        <v>203.94226978717526</v>
      </c>
      <c r="H12" s="13">
        <v>234.6311124471373</v>
      </c>
      <c r="I12" s="13">
        <v>260.37883159820262</v>
      </c>
      <c r="J12" s="13">
        <v>254.53172892374147</v>
      </c>
      <c r="K12" s="13">
        <v>294.11862741614186</v>
      </c>
      <c r="L12" s="13">
        <v>281.58665849778305</v>
      </c>
      <c r="M12" s="13">
        <v>272.95529374236543</v>
      </c>
      <c r="N12" s="13">
        <v>265.57172824374607</v>
      </c>
      <c r="O12" s="13">
        <v>258.80109489233558</v>
      </c>
      <c r="P12" s="13">
        <v>270.89905117326595</v>
      </c>
      <c r="Q12" s="13">
        <v>261.62786813741383</v>
      </c>
      <c r="R12" s="13">
        <v>252.5905881662373</v>
      </c>
      <c r="S12" s="13">
        <v>247.67192809786866</v>
      </c>
      <c r="T12" s="13">
        <v>247.49508898898853</v>
      </c>
      <c r="U12" s="13">
        <v>251.43722333894925</v>
      </c>
      <c r="V12" s="13">
        <v>245.0075975208203</v>
      </c>
      <c r="W12" s="13">
        <v>239.57666380508013</v>
      </c>
      <c r="X12" s="13">
        <v>247.01415560836963</v>
      </c>
      <c r="Y12" s="13">
        <v>268.60131911992693</v>
      </c>
      <c r="Z12" s="13">
        <v>271.33626295245529</v>
      </c>
      <c r="AA12" s="13">
        <v>296.92158049557639</v>
      </c>
      <c r="AB12" s="13">
        <v>311.92120931945163</v>
      </c>
      <c r="AC12" s="13">
        <v>316.51420307040149</v>
      </c>
      <c r="AD12" s="13">
        <v>309.40673363736022</v>
      </c>
      <c r="AE12" s="13">
        <v>307.79001660999535</v>
      </c>
      <c r="AF12" s="13">
        <v>310.12476289640472</v>
      </c>
      <c r="AG12" s="13">
        <v>308.68654230464915</v>
      </c>
      <c r="AH12" s="13">
        <v>302.04636930809113</v>
      </c>
      <c r="AI12" s="13">
        <v>297.64864080997046</v>
      </c>
      <c r="AJ12" s="13">
        <v>298.44958265408616</v>
      </c>
      <c r="AK12" s="13">
        <v>308.88600253101498</v>
      </c>
      <c r="AL12" s="13">
        <v>305.04906716873074</v>
      </c>
      <c r="AM12" s="13">
        <v>302.58503168031405</v>
      </c>
      <c r="AN12" s="13">
        <v>299.71069789841488</v>
      </c>
      <c r="AO12" s="13">
        <v>297.2038068218294</v>
      </c>
      <c r="AP12" s="13">
        <v>293.56706181783403</v>
      </c>
      <c r="AQ12" s="13">
        <v>291.51076012926052</v>
      </c>
      <c r="AR12" s="13">
        <v>285.4255046242032</v>
      </c>
      <c r="AS12" s="13">
        <v>320.11737095224117</v>
      </c>
      <c r="AT12" s="13">
        <v>337.42826884249229</v>
      </c>
      <c r="AU12" s="13">
        <v>326.20200051278545</v>
      </c>
      <c r="AV12" s="13">
        <v>332.061602329462</v>
      </c>
      <c r="AW12" s="13">
        <v>321.40726541136121</v>
      </c>
      <c r="AX12" s="13">
        <v>295.54457110166197</v>
      </c>
      <c r="AY12" s="13">
        <v>288.10970290597953</v>
      </c>
      <c r="AZ12" s="13">
        <v>262.07858294246302</v>
      </c>
      <c r="BA12" s="13">
        <v>235.8946911735386</v>
      </c>
      <c r="BB12" s="13">
        <v>232.11102746560528</v>
      </c>
      <c r="BC12" s="13">
        <v>239.23441576442559</v>
      </c>
      <c r="BD12" s="13">
        <v>241.99908199583518</v>
      </c>
      <c r="BE12" s="13">
        <v>238.21931094210552</v>
      </c>
      <c r="BF12" s="13">
        <v>233.34099507894217</v>
      </c>
      <c r="BG12" s="13">
        <v>228.937733172115</v>
      </c>
      <c r="BH12" s="13">
        <v>223.19774385644723</v>
      </c>
      <c r="BI12" s="13">
        <v>218.81701683538569</v>
      </c>
      <c r="BJ12" s="13">
        <v>213.59945106532473</v>
      </c>
      <c r="BK12" s="13">
        <v>210.06562085497882</v>
      </c>
      <c r="BL12" s="13">
        <v>215.81218041797493</v>
      </c>
      <c r="BM12" s="13">
        <v>208.62537800108066</v>
      </c>
      <c r="BN12" s="13">
        <v>205.79480877936692</v>
      </c>
      <c r="BO12" s="13">
        <v>205.8399420806644</v>
      </c>
      <c r="BP12" s="13">
        <v>203.19595769499472</v>
      </c>
      <c r="BQ12" s="13">
        <v>204.37518237727031</v>
      </c>
      <c r="BR12" s="13">
        <v>230.2006188380642</v>
      </c>
      <c r="BS12" s="13">
        <v>217.73726366255102</v>
      </c>
      <c r="BT12" s="13">
        <v>205.43817011368799</v>
      </c>
      <c r="BU12" s="13">
        <v>205.7747686655388</v>
      </c>
      <c r="BV12" s="13">
        <v>211.69378471885514</v>
      </c>
      <c r="BW12" s="13">
        <v>207.62739246919443</v>
      </c>
      <c r="BX12" s="13">
        <v>207.17642981872626</v>
      </c>
      <c r="BY12" s="13">
        <v>210.74587987675704</v>
      </c>
      <c r="BZ12" s="13">
        <v>214.90103020629775</v>
      </c>
      <c r="CA12" s="13">
        <v>213.29312081492768</v>
      </c>
      <c r="CB12" s="13">
        <v>209.40509435304986</v>
      </c>
      <c r="CC12" s="13">
        <v>200.98984233590892</v>
      </c>
      <c r="CD12" s="13">
        <v>196.77894316774376</v>
      </c>
      <c r="CE12" s="13">
        <v>189.8538172935715</v>
      </c>
      <c r="CF12" s="13">
        <v>189.26429672328823</v>
      </c>
      <c r="CG12" s="13">
        <v>192.68585408440617</v>
      </c>
      <c r="CH12" s="13">
        <v>190.84878703682591</v>
      </c>
      <c r="CI12" s="13">
        <v>187.16168104312155</v>
      </c>
      <c r="CJ12" s="13">
        <v>185.36389827460431</v>
      </c>
      <c r="CK12" s="13">
        <v>181.02644230695967</v>
      </c>
      <c r="CL12" s="13">
        <v>180.13801045609182</v>
      </c>
      <c r="CM12" s="13">
        <v>180.44817573271774</v>
      </c>
      <c r="CN12" s="13">
        <v>178.33502602514321</v>
      </c>
      <c r="CO12" s="13">
        <v>177.13818806019441</v>
      </c>
      <c r="CP12" s="13">
        <v>177.45850365086358</v>
      </c>
      <c r="CQ12" s="13">
        <v>177.55516050246723</v>
      </c>
      <c r="CR12" s="13">
        <v>175.9427950731766</v>
      </c>
      <c r="CS12" s="13">
        <v>175.07889650991598</v>
      </c>
      <c r="CT12" s="13">
        <v>175.6613803707524</v>
      </c>
      <c r="CU12" s="13">
        <v>171.52229640551184</v>
      </c>
      <c r="CV12" s="13">
        <v>160.97613639426439</v>
      </c>
      <c r="CW12" s="13">
        <v>159.94258922504127</v>
      </c>
      <c r="CX12" s="13">
        <v>159.30350409838474</v>
      </c>
      <c r="CY12" s="13">
        <v>156.14950652882641</v>
      </c>
      <c r="CZ12" s="13">
        <v>154.9240366190933</v>
      </c>
      <c r="DA12" s="13">
        <v>166.30379377818608</v>
      </c>
      <c r="DB12" s="13">
        <v>176.78502039753374</v>
      </c>
      <c r="DC12" s="13">
        <v>183.90499265126954</v>
      </c>
      <c r="DD12" s="13">
        <v>190.53195310740628</v>
      </c>
      <c r="DE12" s="13">
        <v>212.5659345629027</v>
      </c>
      <c r="DF12" s="13">
        <v>209.65721307869353</v>
      </c>
      <c r="DG12" s="13">
        <v>191.59663430563407</v>
      </c>
      <c r="DH12" s="13">
        <v>202.28897926235857</v>
      </c>
      <c r="DI12" s="13">
        <v>192.87780411202408</v>
      </c>
      <c r="DJ12" s="13">
        <v>174.15478169499374</v>
      </c>
      <c r="DK12" s="13">
        <v>173.79455706658803</v>
      </c>
      <c r="DL12" s="13">
        <v>189.16623481431327</v>
      </c>
      <c r="DM12" s="13">
        <v>183.80066613156504</v>
      </c>
      <c r="DN12" s="13">
        <v>181.55141591890197</v>
      </c>
      <c r="DO12" s="13">
        <v>192.39160789111293</v>
      </c>
      <c r="DP12" s="13">
        <v>173.56340208019603</v>
      </c>
      <c r="DQ12" s="13">
        <v>185.01548372056021</v>
      </c>
      <c r="DR12" s="13">
        <v>179.95773482399449</v>
      </c>
      <c r="DS12" s="13">
        <v>189.07241983086732</v>
      </c>
      <c r="DT12" s="13">
        <v>202.11010719923644</v>
      </c>
      <c r="DU12" s="13">
        <v>202.15548390198836</v>
      </c>
      <c r="DV12" s="13">
        <v>198.81291589004712</v>
      </c>
      <c r="DW12" s="13">
        <v>197.81258942671664</v>
      </c>
      <c r="DX12" s="13">
        <v>209.98595934545804</v>
      </c>
      <c r="DY12" s="13">
        <v>234.93972791774038</v>
      </c>
      <c r="DZ12" s="13">
        <v>226.3256129833637</v>
      </c>
      <c r="EA12" s="13">
        <v>236.24523434606664</v>
      </c>
      <c r="EB12" s="13">
        <v>266.8523591176978</v>
      </c>
      <c r="EC12" s="13">
        <v>262.80554923832443</v>
      </c>
      <c r="ED12" s="13">
        <v>223.15381109850458</v>
      </c>
      <c r="EE12" s="13">
        <v>224.09300235720491</v>
      </c>
      <c r="EF12" s="13">
        <v>239.74401156097503</v>
      </c>
      <c r="EG12" s="13">
        <v>242.90320519937862</v>
      </c>
      <c r="EH12" s="13">
        <v>252.90566151821602</v>
      </c>
      <c r="EI12" s="13">
        <v>261.23949900069493</v>
      </c>
      <c r="EJ12" s="13">
        <v>289.90965857103413</v>
      </c>
      <c r="EK12" s="13">
        <v>298.52021393480879</v>
      </c>
      <c r="EL12" s="13">
        <v>232.89635068944492</v>
      </c>
      <c r="EM12" s="13">
        <v>230.37694681274863</v>
      </c>
      <c r="EN12" s="13">
        <v>236.25724024869797</v>
      </c>
      <c r="EO12" s="13">
        <v>237.94524725751648</v>
      </c>
      <c r="EP12" s="13">
        <v>236.19155650416968</v>
      </c>
      <c r="EQ12" s="13">
        <v>251.64569474875799</v>
      </c>
      <c r="ER12" s="13">
        <v>254.4830491557851</v>
      </c>
      <c r="ES12" s="13">
        <v>248.29638577242665</v>
      </c>
      <c r="ET12" s="13">
        <v>259.12082049069403</v>
      </c>
      <c r="EU12" s="13">
        <v>281.88858527467448</v>
      </c>
      <c r="EV12" s="13">
        <v>290.19511611095749</v>
      </c>
      <c r="EW12" s="13">
        <v>279.15297272312768</v>
      </c>
      <c r="EX12" s="13">
        <v>282.78490355927397</v>
      </c>
      <c r="EY12" s="13">
        <v>287.80388206848619</v>
      </c>
      <c r="EZ12" s="13">
        <v>287.91497520299617</v>
      </c>
      <c r="FA12" s="13">
        <v>284.43691828538954</v>
      </c>
      <c r="FB12" s="13">
        <v>282.82744844116587</v>
      </c>
      <c r="FC12" s="13">
        <v>285.93331427285676</v>
      </c>
      <c r="FD12" s="13">
        <v>278.15971064840625</v>
      </c>
      <c r="FE12" s="13">
        <v>290.85477020776739</v>
      </c>
      <c r="FF12" s="13">
        <v>280.79843081091695</v>
      </c>
      <c r="FG12" s="13">
        <v>282.50147028290877</v>
      </c>
      <c r="FH12" s="13">
        <v>281.28010808915298</v>
      </c>
      <c r="FI12" s="13">
        <v>282.98962130536859</v>
      </c>
      <c r="FJ12" s="13">
        <v>267.66741669780873</v>
      </c>
      <c r="FK12" s="13">
        <v>239.73390651823806</v>
      </c>
      <c r="FL12" s="13">
        <v>259.57415718872744</v>
      </c>
      <c r="FM12" s="13">
        <v>262.9514658452282</v>
      </c>
      <c r="FN12" s="13">
        <v>245.83457802888452</v>
      </c>
      <c r="FO12" s="13">
        <v>226.52203198033436</v>
      </c>
      <c r="FP12" s="13">
        <v>237.79320797712128</v>
      </c>
      <c r="FQ12" s="13">
        <v>232.9961717690615</v>
      </c>
      <c r="FR12" s="13">
        <v>241.5339842910173</v>
      </c>
      <c r="FS12" s="13">
        <v>248.99467862479312</v>
      </c>
      <c r="FT12" s="13">
        <v>244.17466351591344</v>
      </c>
      <c r="FU12" s="13">
        <v>238.9324333335079</v>
      </c>
      <c r="FV12" s="13">
        <v>253.15732415659352</v>
      </c>
      <c r="FW12" s="13">
        <v>258.62056279136499</v>
      </c>
      <c r="FX12" s="13">
        <v>265.61114333167291</v>
      </c>
      <c r="FY12" s="13">
        <v>277.95693113800945</v>
      </c>
      <c r="FZ12" s="13">
        <v>275.74642593685803</v>
      </c>
      <c r="GA12" s="13">
        <v>256.48844742929822</v>
      </c>
      <c r="GB12" s="13">
        <v>269.71795550465083</v>
      </c>
      <c r="GC12" s="13">
        <v>265.72708217195549</v>
      </c>
      <c r="GD12" s="13">
        <v>268.73497108620461</v>
      </c>
      <c r="GE12" s="13">
        <v>260.42596954169318</v>
      </c>
      <c r="GF12" s="13">
        <v>230.22775260114508</v>
      </c>
      <c r="GG12" s="13">
        <v>232.59958059234469</v>
      </c>
      <c r="GH12" s="13">
        <v>232.52883370976184</v>
      </c>
      <c r="GI12" s="13">
        <v>247.275630703844</v>
      </c>
      <c r="GJ12" s="13">
        <v>258.95674783192607</v>
      </c>
      <c r="GK12" s="13">
        <v>269.58744139622803</v>
      </c>
      <c r="GL12" s="13">
        <v>286.18116715033278</v>
      </c>
      <c r="GM12" s="13">
        <v>305.54326086872254</v>
      </c>
      <c r="GN12" s="13">
        <v>319.42017176002179</v>
      </c>
      <c r="GO12" s="13">
        <v>299.6418379230202</v>
      </c>
      <c r="GP12" s="13">
        <v>274.22775185451428</v>
      </c>
      <c r="GQ12" s="13">
        <v>263.94287235948343</v>
      </c>
      <c r="GR12" s="13">
        <v>257.79742951920167</v>
      </c>
      <c r="GS12" s="13">
        <v>294.81266417491679</v>
      </c>
      <c r="GT12" s="13">
        <v>291.54506874743277</v>
      </c>
      <c r="GU12" s="13">
        <v>283.21557882811112</v>
      </c>
      <c r="GV12" s="13">
        <v>284.07667104931659</v>
      </c>
      <c r="GW12" s="13">
        <v>264.16003292947016</v>
      </c>
      <c r="GX12" s="13">
        <v>259.37701705562836</v>
      </c>
      <c r="GY12" s="13">
        <v>268.8440509710432</v>
      </c>
    </row>
    <row r="13" spans="1:207" x14ac:dyDescent="0.35">
      <c r="A13" s="16" t="s">
        <v>6</v>
      </c>
      <c r="B13" s="112" t="s">
        <v>9</v>
      </c>
      <c r="C13" s="125">
        <v>175.230675323204</v>
      </c>
      <c r="D13" s="125">
        <v>204.990310976942</v>
      </c>
      <c r="E13" s="125">
        <v>207.14062738692701</v>
      </c>
      <c r="F13" s="125">
        <v>200.46220338974001</v>
      </c>
      <c r="G13" s="125">
        <v>203.38895720602201</v>
      </c>
      <c r="H13" s="125">
        <v>232.51765132194299</v>
      </c>
      <c r="I13" s="125">
        <v>261.15451157700602</v>
      </c>
      <c r="J13" s="125">
        <v>250.771531644123</v>
      </c>
      <c r="K13" s="125">
        <v>294.77166978315</v>
      </c>
      <c r="L13" s="125">
        <v>282.15861825765899</v>
      </c>
      <c r="M13" s="125">
        <v>273.49015082861001</v>
      </c>
      <c r="N13" s="125">
        <v>266.13166968707401</v>
      </c>
      <c r="O13" s="125">
        <v>259.34754251466802</v>
      </c>
      <c r="P13" s="125">
        <v>271.28127978862301</v>
      </c>
      <c r="Q13" s="125">
        <v>261.995813728455</v>
      </c>
      <c r="R13" s="125">
        <v>252.99660603796499</v>
      </c>
      <c r="S13" s="125">
        <v>248.03588772343099</v>
      </c>
      <c r="T13" s="125">
        <v>247.35399583447199</v>
      </c>
      <c r="U13" s="125">
        <v>251.715723665437</v>
      </c>
      <c r="V13" s="125">
        <v>245.31423405122399</v>
      </c>
      <c r="W13" s="125">
        <v>239.86764707521701</v>
      </c>
      <c r="X13" s="125">
        <v>246.17628714544</v>
      </c>
      <c r="Y13" s="125">
        <v>269.001136644425</v>
      </c>
      <c r="Z13" s="125">
        <v>271.13821634587202</v>
      </c>
      <c r="AA13" s="125">
        <v>296.87513537357302</v>
      </c>
      <c r="AB13" s="125">
        <v>312.20616691258903</v>
      </c>
      <c r="AC13" s="125">
        <v>316.80447412593799</v>
      </c>
      <c r="AD13" s="125">
        <v>309.76366625253701</v>
      </c>
      <c r="AE13" s="125">
        <v>307.68277283631301</v>
      </c>
      <c r="AF13" s="125">
        <v>310.36298669712198</v>
      </c>
      <c r="AG13" s="125">
        <v>308.96036924293099</v>
      </c>
      <c r="AH13" s="125">
        <v>302.43579447416198</v>
      </c>
      <c r="AI13" s="125">
        <v>297.868156328483</v>
      </c>
      <c r="AJ13" s="125">
        <v>298.71178709103498</v>
      </c>
      <c r="AK13" s="125">
        <v>309.11893233058998</v>
      </c>
      <c r="AL13" s="125">
        <v>305.30873849594701</v>
      </c>
      <c r="AM13" s="125">
        <v>302.81178924565899</v>
      </c>
      <c r="AN13" s="125">
        <v>299.91300169649298</v>
      </c>
      <c r="AO13" s="125">
        <v>297.50318263648001</v>
      </c>
      <c r="AP13" s="125">
        <v>294.70467206739801</v>
      </c>
      <c r="AQ13" s="125">
        <v>292.656079182768</v>
      </c>
      <c r="AR13" s="125">
        <v>286.39909781510403</v>
      </c>
      <c r="AS13" s="125">
        <v>321.09730413933897</v>
      </c>
      <c r="AT13" s="125">
        <v>338.43572845045998</v>
      </c>
      <c r="AU13" s="125">
        <v>327.11847855967102</v>
      </c>
      <c r="AV13" s="125">
        <v>332.061602329462</v>
      </c>
      <c r="AW13" s="125">
        <v>322.16438941628599</v>
      </c>
      <c r="AX13" s="125">
        <v>296.248455648591</v>
      </c>
      <c r="AY13" s="125">
        <v>288.9450760844</v>
      </c>
      <c r="AZ13" s="125">
        <v>263.14315640284298</v>
      </c>
      <c r="BA13" s="125">
        <v>236.49383632432301</v>
      </c>
      <c r="BB13" s="125">
        <v>232.73264572237201</v>
      </c>
      <c r="BC13" s="125">
        <v>239.63216812807099</v>
      </c>
      <c r="BD13" s="125">
        <v>242.31436923559599</v>
      </c>
      <c r="BE13" s="125">
        <v>238.530571967854</v>
      </c>
      <c r="BF13" s="125">
        <v>233.713246775622</v>
      </c>
      <c r="BG13" s="125">
        <v>229.390570905077</v>
      </c>
      <c r="BH13" s="125">
        <v>223.633880073749</v>
      </c>
      <c r="BI13" s="125">
        <v>219.193058350912</v>
      </c>
      <c r="BJ13" s="125">
        <v>213.96237015704301</v>
      </c>
      <c r="BK13" s="125">
        <v>210.44662078977601</v>
      </c>
      <c r="BL13" s="125">
        <v>216.27316160297599</v>
      </c>
      <c r="BM13" s="125">
        <v>209.15934037685901</v>
      </c>
      <c r="BN13" s="125">
        <v>206.393764829638</v>
      </c>
      <c r="BO13" s="125">
        <v>206.49570949998599</v>
      </c>
      <c r="BP13" s="125">
        <v>204.033899702338</v>
      </c>
      <c r="BQ13" s="125">
        <v>205.069809888821</v>
      </c>
      <c r="BR13" s="125">
        <v>230.93838759726401</v>
      </c>
      <c r="BS13" s="125">
        <v>220.929282718379</v>
      </c>
      <c r="BT13" s="125">
        <v>208.73303728109599</v>
      </c>
      <c r="BU13" s="125">
        <v>209.279363967547</v>
      </c>
      <c r="BV13" s="125">
        <v>215.02095273578999</v>
      </c>
      <c r="BW13" s="125">
        <v>210.67306106935899</v>
      </c>
      <c r="BX13" s="125">
        <v>210.12011344536899</v>
      </c>
      <c r="BY13" s="125">
        <v>213.82889944435999</v>
      </c>
      <c r="BZ13" s="125">
        <v>218.12294905424</v>
      </c>
      <c r="CA13" s="125">
        <v>216.66883785425401</v>
      </c>
      <c r="CB13" s="125">
        <v>212.84517589341701</v>
      </c>
      <c r="CC13" s="125">
        <v>205.07880608588999</v>
      </c>
      <c r="CD13" s="125">
        <v>201.190090626499</v>
      </c>
      <c r="CE13" s="125">
        <v>194.11618878440899</v>
      </c>
      <c r="CF13" s="125">
        <v>193.757271754632</v>
      </c>
      <c r="CG13" s="125">
        <v>197.407404457909</v>
      </c>
      <c r="CH13" s="125">
        <v>195.50781588193499</v>
      </c>
      <c r="CI13" s="125">
        <v>191.851579900985</v>
      </c>
      <c r="CJ13" s="125">
        <v>190.02442184244401</v>
      </c>
      <c r="CK13" s="125">
        <v>185.905494518197</v>
      </c>
      <c r="CL13" s="125">
        <v>185.24451074736899</v>
      </c>
      <c r="CM13" s="125">
        <v>186.33043415477499</v>
      </c>
      <c r="CN13" s="125">
        <v>185.13287347917301</v>
      </c>
      <c r="CO13" s="125">
        <v>183.90831181245201</v>
      </c>
      <c r="CP13" s="125">
        <v>184.27811521273401</v>
      </c>
      <c r="CQ13" s="125">
        <v>184.40447610937201</v>
      </c>
      <c r="CR13" s="125">
        <v>182.88942889207399</v>
      </c>
      <c r="CS13" s="125">
        <v>182.04894471873399</v>
      </c>
      <c r="CT13" s="125">
        <v>182.76211604527799</v>
      </c>
      <c r="CU13" s="125">
        <v>178.63196743522599</v>
      </c>
      <c r="CV13" s="125">
        <v>167.805333092278</v>
      </c>
      <c r="CW13" s="125">
        <v>166.89581906255799</v>
      </c>
      <c r="CX13" s="125">
        <v>166.17946853158799</v>
      </c>
      <c r="CY13" s="125">
        <v>163.21465717235401</v>
      </c>
      <c r="CZ13" s="125">
        <v>161.96879671568999</v>
      </c>
      <c r="DA13" s="125">
        <v>173.22441684900599</v>
      </c>
      <c r="DB13" s="125">
        <v>183.437593528745</v>
      </c>
      <c r="DC13" s="125">
        <v>190.40791272160601</v>
      </c>
      <c r="DD13" s="125">
        <v>196.910680446877</v>
      </c>
      <c r="DE13" s="125">
        <v>218.823212686408</v>
      </c>
      <c r="DF13" s="125">
        <v>216.312812578002</v>
      </c>
      <c r="DG13" s="125">
        <v>198.37896699072601</v>
      </c>
      <c r="DH13" s="125">
        <v>209.29133192071399</v>
      </c>
      <c r="DI13" s="125">
        <v>199.867287826987</v>
      </c>
      <c r="DJ13" s="125">
        <v>181.11100043884599</v>
      </c>
      <c r="DK13" s="125">
        <v>180.80471677616001</v>
      </c>
      <c r="DL13" s="125">
        <v>196.144579338505</v>
      </c>
      <c r="DM13" s="125">
        <v>190.88036763591001</v>
      </c>
      <c r="DN13" s="125">
        <v>188.445472105829</v>
      </c>
      <c r="DO13" s="125">
        <v>199.67743019313801</v>
      </c>
      <c r="DP13" s="125">
        <v>180.849714024408</v>
      </c>
      <c r="DQ13" s="125">
        <v>192.41018583720299</v>
      </c>
      <c r="DR13" s="125">
        <v>187.269069960515</v>
      </c>
      <c r="DS13" s="125">
        <v>196.29282551664301</v>
      </c>
      <c r="DT13" s="125">
        <v>209.40109816468399</v>
      </c>
      <c r="DU13" s="125">
        <v>209.44660184839</v>
      </c>
      <c r="DV13" s="125">
        <v>206.281187088758</v>
      </c>
      <c r="DW13" s="125">
        <v>205.21568520468401</v>
      </c>
      <c r="DX13" s="125">
        <v>217.385978792972</v>
      </c>
      <c r="DY13" s="125">
        <v>242.549378731638</v>
      </c>
      <c r="DZ13" s="125">
        <v>233.649590362493</v>
      </c>
      <c r="EA13" s="125">
        <v>245.08301447644499</v>
      </c>
      <c r="EB13" s="125">
        <v>274.390201852134</v>
      </c>
      <c r="EC13" s="125">
        <v>270.28917078826498</v>
      </c>
      <c r="ED13" s="125">
        <v>230.94875629979401</v>
      </c>
      <c r="EE13" s="125">
        <v>231.05523742757299</v>
      </c>
      <c r="EF13" s="125">
        <v>247.04368760491599</v>
      </c>
      <c r="EG13" s="125">
        <v>250.30279149961501</v>
      </c>
      <c r="EH13" s="125">
        <v>260.33962202722699</v>
      </c>
      <c r="EI13" s="125">
        <v>268.87131216425502</v>
      </c>
      <c r="EJ13" s="125">
        <v>297.87536152830501</v>
      </c>
      <c r="EK13" s="125">
        <v>306.48907183556099</v>
      </c>
      <c r="EL13" s="125">
        <v>240.80058147716099</v>
      </c>
      <c r="EM13" s="125">
        <v>238.07368954995599</v>
      </c>
      <c r="EN13" s="125">
        <v>244.634293335602</v>
      </c>
      <c r="EO13" s="125">
        <v>247.27042856089599</v>
      </c>
      <c r="EP13" s="125">
        <v>245.846201795187</v>
      </c>
      <c r="EQ13" s="125">
        <v>261.49071237609502</v>
      </c>
      <c r="ER13" s="125">
        <v>264.46058270722398</v>
      </c>
      <c r="ES13" s="125">
        <v>258.19560005903003</v>
      </c>
      <c r="ET13" s="125">
        <v>268.527965705349</v>
      </c>
      <c r="EU13" s="125">
        <v>291.75301733604101</v>
      </c>
      <c r="EV13" s="125">
        <v>300.29836845159798</v>
      </c>
      <c r="EW13" s="125">
        <v>289.908379563979</v>
      </c>
      <c r="EX13" s="125">
        <v>294.31622810686201</v>
      </c>
      <c r="EY13" s="125">
        <v>299.03467098296198</v>
      </c>
      <c r="EZ13" s="125">
        <v>299.36148912311302</v>
      </c>
      <c r="FA13" s="125">
        <v>296.30388891115803</v>
      </c>
      <c r="FB13" s="125">
        <v>295.59604617663899</v>
      </c>
      <c r="FC13" s="125">
        <v>297.96593316513901</v>
      </c>
      <c r="FD13" s="125">
        <v>290.21390349344603</v>
      </c>
      <c r="FE13" s="125">
        <v>303.21004406377301</v>
      </c>
      <c r="FF13" s="125">
        <v>293.25919998913798</v>
      </c>
      <c r="FG13" s="125">
        <v>294.26067323278301</v>
      </c>
      <c r="FH13" s="125">
        <v>294.44621415350002</v>
      </c>
      <c r="FI13" s="125">
        <v>296.75386223384999</v>
      </c>
      <c r="FJ13" s="125">
        <v>281.29970830827699</v>
      </c>
      <c r="FK13" s="125">
        <v>253.64626788738701</v>
      </c>
      <c r="FL13" s="125">
        <v>273.62756855198899</v>
      </c>
      <c r="FM13" s="125">
        <v>276.65005662383902</v>
      </c>
      <c r="FN13" s="125">
        <v>261.3086984482</v>
      </c>
      <c r="FO13" s="125">
        <v>242.20181704601799</v>
      </c>
      <c r="FP13" s="125">
        <v>253.898291849912</v>
      </c>
      <c r="FQ13" s="125">
        <v>247.96838718537799</v>
      </c>
      <c r="FR13" s="125">
        <v>257.21490093083798</v>
      </c>
      <c r="FS13" s="125">
        <v>265.89420000000001</v>
      </c>
      <c r="FT13" s="125">
        <v>260.61750000000001</v>
      </c>
      <c r="FU13" s="125">
        <v>253.71303752800699</v>
      </c>
      <c r="FV13" s="125">
        <v>269.16978131212699</v>
      </c>
      <c r="FW13" s="125">
        <v>272.54866468842698</v>
      </c>
      <c r="FX13" s="125">
        <v>280.85763546798</v>
      </c>
      <c r="FY13" s="125">
        <v>293.34550781249999</v>
      </c>
      <c r="FZ13" s="125">
        <v>290.171414634146</v>
      </c>
      <c r="GA13" s="125">
        <v>271.57456140350899</v>
      </c>
      <c r="GB13" s="125">
        <v>284.33720930232602</v>
      </c>
      <c r="GC13" s="125">
        <v>281.18286814244499</v>
      </c>
      <c r="GD13" s="125">
        <v>286.616379310345</v>
      </c>
      <c r="GE13" s="125">
        <v>278.31986692015198</v>
      </c>
      <c r="GF13" s="125">
        <v>249.041260744986</v>
      </c>
      <c r="GG13" s="125">
        <v>249.707305502846</v>
      </c>
      <c r="GH13" s="125">
        <v>250.95892351274799</v>
      </c>
      <c r="GI13" s="125">
        <v>266.67893258427</v>
      </c>
      <c r="GJ13" s="125">
        <v>278.09667282809602</v>
      </c>
      <c r="GK13" s="125">
        <v>286.60768535262201</v>
      </c>
      <c r="GL13" s="125">
        <v>302.02058823529399</v>
      </c>
      <c r="GM13" s="125">
        <v>322.08809106830103</v>
      </c>
      <c r="GN13" s="125">
        <v>336.54883720930201</v>
      </c>
      <c r="GO13" s="125">
        <v>315.78161888701499</v>
      </c>
      <c r="GP13" s="125">
        <v>289.60174563590999</v>
      </c>
      <c r="GQ13" s="125">
        <v>280.64630541871901</v>
      </c>
      <c r="GR13" s="125">
        <v>274.336961819659</v>
      </c>
      <c r="GS13" s="125">
        <v>310.29744612928999</v>
      </c>
      <c r="GT13" s="125">
        <v>306.77418586179499</v>
      </c>
      <c r="GU13" s="125">
        <v>298.33614838200498</v>
      </c>
      <c r="GV13" s="125">
        <v>299.08584905660399</v>
      </c>
      <c r="GW13" s="125">
        <v>278.7159375</v>
      </c>
      <c r="GX13" s="125">
        <v>274</v>
      </c>
      <c r="GY13" s="125">
        <v>283.25889145496501</v>
      </c>
    </row>
    <row r="14" spans="1:207" x14ac:dyDescent="0.35">
      <c r="A14" s="16" t="s">
        <v>7</v>
      </c>
      <c r="B14" s="112" t="s">
        <v>9</v>
      </c>
      <c r="C14" s="125">
        <v>178.12705012193501</v>
      </c>
      <c r="D14" s="125">
        <v>204.990310976942</v>
      </c>
      <c r="E14" s="125">
        <v>197.601256388845</v>
      </c>
      <c r="F14" s="125">
        <v>191.230391391528</v>
      </c>
      <c r="G14" s="125">
        <v>209.78483636344399</v>
      </c>
      <c r="H14" s="125">
        <v>259.583198036667</v>
      </c>
      <c r="I14" s="125">
        <v>250.47091792158301</v>
      </c>
      <c r="J14" s="125">
        <v>297.50622617780101</v>
      </c>
      <c r="K14" s="125">
        <v>284.94594745704501</v>
      </c>
      <c r="L14" s="125">
        <v>272.75333098240401</v>
      </c>
      <c r="M14" s="125">
        <v>264.37381246765602</v>
      </c>
      <c r="N14" s="125">
        <v>257.26061403083798</v>
      </c>
      <c r="O14" s="125">
        <v>250.70262443084499</v>
      </c>
      <c r="P14" s="125">
        <v>263.032862497753</v>
      </c>
      <c r="Q14" s="125">
        <v>254.02972479752199</v>
      </c>
      <c r="R14" s="125">
        <v>245.30414166518901</v>
      </c>
      <c r="S14" s="125">
        <v>240.49425600211001</v>
      </c>
      <c r="T14" s="125">
        <v>250.619395119416</v>
      </c>
      <c r="U14" s="125">
        <v>244.546604953447</v>
      </c>
      <c r="V14" s="125">
        <v>238.32743624596799</v>
      </c>
      <c r="W14" s="125">
        <v>233.035973582568</v>
      </c>
      <c r="X14" s="125">
        <v>269.41416675798899</v>
      </c>
      <c r="Y14" s="125">
        <v>256.55378327784501</v>
      </c>
      <c r="Z14" s="125">
        <v>276.46771445586501</v>
      </c>
      <c r="AA14" s="125">
        <v>298.15753336654802</v>
      </c>
      <c r="AB14" s="125">
        <v>302.76403433746799</v>
      </c>
      <c r="AC14" s="125">
        <v>306.10563635057798</v>
      </c>
      <c r="AD14" s="125">
        <v>298.29093787281403</v>
      </c>
      <c r="AE14" s="125">
        <v>311.57749147981002</v>
      </c>
      <c r="AF14" s="125">
        <v>299.66081474204799</v>
      </c>
      <c r="AG14" s="125">
        <v>295.22879725941402</v>
      </c>
      <c r="AH14" s="125">
        <v>287.56190294264599</v>
      </c>
      <c r="AI14" s="125">
        <v>288.25950612433797</v>
      </c>
      <c r="AJ14" s="125">
        <v>285.14090956118599</v>
      </c>
      <c r="AK14" s="125">
        <v>295.87097808785001</v>
      </c>
      <c r="AL14" s="125">
        <v>292.40836926372401</v>
      </c>
      <c r="AM14" s="125">
        <v>290.01692491133502</v>
      </c>
      <c r="AN14" s="125">
        <v>287.24062134311998</v>
      </c>
      <c r="AO14" s="125">
        <v>284.93262562367102</v>
      </c>
      <c r="AP14" s="125">
        <v>282.25236198004302</v>
      </c>
      <c r="AQ14" s="125">
        <v>280.29032935814399</v>
      </c>
      <c r="AR14" s="125">
        <v>274.29772748488801</v>
      </c>
      <c r="AS14" s="125">
        <v>309.34984179277802</v>
      </c>
      <c r="AT14" s="125">
        <v>326.92689016378199</v>
      </c>
      <c r="AU14" s="125">
        <v>316.21452927434899</v>
      </c>
      <c r="AV14" s="125">
        <v>332.061602329462</v>
      </c>
      <c r="AW14" s="125">
        <v>311.95297896533998</v>
      </c>
      <c r="AX14" s="125">
        <v>286.37350712697099</v>
      </c>
      <c r="AY14" s="125">
        <v>277.79055197835999</v>
      </c>
      <c r="AZ14" s="125">
        <v>247.47987328362601</v>
      </c>
      <c r="BA14" s="125">
        <v>227.39791954261801</v>
      </c>
      <c r="BB14" s="125">
        <v>223.545830759647</v>
      </c>
      <c r="BC14" s="125">
        <v>231.20278653430799</v>
      </c>
      <c r="BD14" s="125">
        <v>234.40262229868301</v>
      </c>
      <c r="BE14" s="125">
        <v>230.74236886590799</v>
      </c>
      <c r="BF14" s="125">
        <v>226.08233297498299</v>
      </c>
      <c r="BG14" s="125">
        <v>222.13982711007901</v>
      </c>
      <c r="BH14" s="125">
        <v>217.19721461442299</v>
      </c>
      <c r="BI14" s="125">
        <v>214.04325615578799</v>
      </c>
      <c r="BJ14" s="125">
        <v>209.60054402105001</v>
      </c>
      <c r="BK14" s="125">
        <v>206.120255017978</v>
      </c>
      <c r="BL14" s="125">
        <v>211.52800972561101</v>
      </c>
      <c r="BM14" s="125">
        <v>204.56633366905999</v>
      </c>
      <c r="BN14" s="125">
        <v>201.85928564125601</v>
      </c>
      <c r="BO14" s="125">
        <v>202.01154642723901</v>
      </c>
      <c r="BP14" s="125">
        <v>199.186442042023</v>
      </c>
      <c r="BQ14" s="125">
        <v>201.79741930548801</v>
      </c>
      <c r="BR14" s="125">
        <v>227.91676383430899</v>
      </c>
      <c r="BS14" s="125">
        <v>209.56107690859801</v>
      </c>
      <c r="BT14" s="125">
        <v>197.803483994304</v>
      </c>
      <c r="BU14" s="125">
        <v>198.38829502637901</v>
      </c>
      <c r="BV14" s="125">
        <v>205.18898074190699</v>
      </c>
      <c r="BW14" s="125">
        <v>201.735416054295</v>
      </c>
      <c r="BX14" s="125">
        <v>201.63041189201999</v>
      </c>
      <c r="BY14" s="125">
        <v>205.36880451085401</v>
      </c>
      <c r="BZ14" s="125">
        <v>209.68492394575901</v>
      </c>
      <c r="CA14" s="125">
        <v>208.02737642232401</v>
      </c>
      <c r="CB14" s="125">
        <v>204.25595127567101</v>
      </c>
      <c r="CC14" s="125">
        <v>195.28337530739699</v>
      </c>
      <c r="CD14" s="125">
        <v>190.78729379989599</v>
      </c>
      <c r="CE14" s="125">
        <v>183.71339195780601</v>
      </c>
      <c r="CF14" s="125">
        <v>183.603147352517</v>
      </c>
      <c r="CG14" s="125">
        <v>186.96365173243899</v>
      </c>
      <c r="CH14" s="125">
        <v>185.38836371413299</v>
      </c>
      <c r="CI14" s="125">
        <v>181.84889064650201</v>
      </c>
      <c r="CJ14" s="125">
        <v>180.11699630321399</v>
      </c>
      <c r="CK14" s="125">
        <v>176.01690438425001</v>
      </c>
      <c r="CL14" s="125">
        <v>175.41199956120201</v>
      </c>
      <c r="CM14" s="125">
        <v>176.348446610769</v>
      </c>
      <c r="CN14" s="125">
        <v>175.22544793097001</v>
      </c>
      <c r="CO14" s="125">
        <v>174.249261822302</v>
      </c>
      <c r="CP14" s="125">
        <v>174.690284036213</v>
      </c>
      <c r="CQ14" s="125">
        <v>174.79006129657799</v>
      </c>
      <c r="CR14" s="125">
        <v>173.283891660347</v>
      </c>
      <c r="CS14" s="125">
        <v>172.487550563338</v>
      </c>
      <c r="CT14" s="125">
        <v>173.06298189511199</v>
      </c>
      <c r="CU14" s="125">
        <v>168.950532430767</v>
      </c>
      <c r="CV14" s="125">
        <v>158.545804577051</v>
      </c>
      <c r="CW14" s="125">
        <v>157.498531953179</v>
      </c>
      <c r="CX14" s="125">
        <v>156.89464075730299</v>
      </c>
      <c r="CY14" s="125">
        <v>153.714386091309</v>
      </c>
      <c r="CZ14" s="125">
        <v>152.485846088307</v>
      </c>
      <c r="DA14" s="125">
        <v>163.96815029982201</v>
      </c>
      <c r="DB14" s="125">
        <v>174.57678479713999</v>
      </c>
      <c r="DC14" s="125">
        <v>181.79555875386399</v>
      </c>
      <c r="DD14" s="125">
        <v>188.54337107944599</v>
      </c>
      <c r="DE14" s="125">
        <v>210.752616409626</v>
      </c>
      <c r="DF14" s="125">
        <v>207.79084929957301</v>
      </c>
      <c r="DG14" s="125">
        <v>189.659012397727</v>
      </c>
      <c r="DH14" s="125">
        <v>200.28568080536499</v>
      </c>
      <c r="DI14" s="125">
        <v>190.912660236172</v>
      </c>
      <c r="DJ14" s="125">
        <v>172.206821459552</v>
      </c>
      <c r="DK14" s="125">
        <v>171.77333523298199</v>
      </c>
      <c r="DL14" s="125">
        <v>187.20501406034299</v>
      </c>
      <c r="DM14" s="125">
        <v>181.807443397274</v>
      </c>
      <c r="DN14" s="125">
        <v>179.603964214939</v>
      </c>
      <c r="DO14" s="125">
        <v>190.34993777927201</v>
      </c>
      <c r="DP14" s="125">
        <v>171.522221610542</v>
      </c>
      <c r="DQ14" s="125">
        <v>182.953027462721</v>
      </c>
      <c r="DR14" s="125">
        <v>177.880009935147</v>
      </c>
      <c r="DS14" s="125">
        <v>186.767350448244</v>
      </c>
      <c r="DT14" s="125">
        <v>199.783158925854</v>
      </c>
      <c r="DU14" s="125">
        <v>199.88819007468399</v>
      </c>
      <c r="DV14" s="125">
        <v>196.80654755285201</v>
      </c>
      <c r="DW14" s="125">
        <v>195.78238354608101</v>
      </c>
      <c r="DX14" s="125">
        <v>208.03428008263299</v>
      </c>
      <c r="DY14" s="125">
        <v>232.97719589206099</v>
      </c>
      <c r="DZ14" s="125">
        <v>224.464744396519</v>
      </c>
      <c r="EA14" s="125">
        <v>234.03025107848799</v>
      </c>
      <c r="EB14" s="125">
        <v>264.92302985033501</v>
      </c>
      <c r="EC14" s="125">
        <v>261.04449770043402</v>
      </c>
      <c r="ED14" s="125">
        <v>221.21468227492099</v>
      </c>
      <c r="EE14" s="125">
        <v>222.30669564532499</v>
      </c>
      <c r="EF14" s="125">
        <v>237.91683878294401</v>
      </c>
      <c r="EG14" s="125">
        <v>241.06652613062499</v>
      </c>
      <c r="EH14" s="125">
        <v>251.05808085618</v>
      </c>
      <c r="EI14" s="125">
        <v>259.34973112639801</v>
      </c>
      <c r="EJ14" s="125">
        <v>288.06019734414701</v>
      </c>
      <c r="EK14" s="125">
        <v>296.67321724044501</v>
      </c>
      <c r="EL14" s="125">
        <v>230.93894397167901</v>
      </c>
      <c r="EM14" s="125">
        <v>228.239572903934</v>
      </c>
      <c r="EN14" s="125">
        <v>234.12494421855999</v>
      </c>
      <c r="EO14" s="125">
        <v>235.59857266728699</v>
      </c>
      <c r="EP14" s="125">
        <v>233.71990646295299</v>
      </c>
      <c r="EQ14" s="125">
        <v>249.120964705939</v>
      </c>
      <c r="ER14" s="125">
        <v>251.969773426264</v>
      </c>
      <c r="ES14" s="125">
        <v>245.8397050067</v>
      </c>
      <c r="ET14" s="125">
        <v>256.73216359426101</v>
      </c>
      <c r="EU14" s="125">
        <v>279.49911523934099</v>
      </c>
      <c r="EV14" s="125">
        <v>287.88821789342597</v>
      </c>
      <c r="EW14" s="125">
        <v>276.73689815053302</v>
      </c>
      <c r="EX14" s="125">
        <v>280.00918924055702</v>
      </c>
      <c r="EY14" s="125">
        <v>285.07249006218001</v>
      </c>
      <c r="EZ14" s="125">
        <v>285.17694203018499</v>
      </c>
      <c r="FA14" s="125">
        <v>281.616702057444</v>
      </c>
      <c r="FB14" s="125">
        <v>279.66895327762302</v>
      </c>
      <c r="FC14" s="125">
        <v>282.91307591908702</v>
      </c>
      <c r="FD14" s="125">
        <v>275.18664635462699</v>
      </c>
      <c r="FE14" s="125">
        <v>287.92325972912403</v>
      </c>
      <c r="FF14" s="125">
        <v>277.71964998971401</v>
      </c>
      <c r="FG14" s="125">
        <v>279.567495217111</v>
      </c>
      <c r="FH14" s="125">
        <v>277.941381521577</v>
      </c>
      <c r="FI14" s="125">
        <v>279.51450260962201</v>
      </c>
      <c r="FJ14" s="125">
        <v>264.16336244132498</v>
      </c>
      <c r="FK14" s="125">
        <v>236.08512596702201</v>
      </c>
      <c r="FL14" s="125">
        <v>255.87662104861701</v>
      </c>
      <c r="FM14" s="125">
        <v>259.351237356029</v>
      </c>
      <c r="FN14" s="125">
        <v>241.68420446191899</v>
      </c>
      <c r="FO14" s="125">
        <v>222.21556504222099</v>
      </c>
      <c r="FP14" s="125">
        <v>233.209312936923</v>
      </c>
      <c r="FQ14" s="125">
        <v>228.78346459787801</v>
      </c>
      <c r="FR14" s="125">
        <v>237.06921642134901</v>
      </c>
      <c r="FS14" s="125">
        <v>244.27260000000001</v>
      </c>
      <c r="FT14" s="125">
        <v>239.51070000000001</v>
      </c>
      <c r="FU14" s="125">
        <v>234.63012859732899</v>
      </c>
      <c r="FV14" s="125">
        <v>248.572664015904</v>
      </c>
      <c r="FW14" s="125">
        <v>254.59940652819</v>
      </c>
      <c r="FX14" s="125">
        <v>261.330738916256</v>
      </c>
      <c r="FY14" s="125">
        <v>273.73886718749998</v>
      </c>
      <c r="FZ14" s="125">
        <v>271.96507317073201</v>
      </c>
      <c r="GA14" s="125">
        <v>252.382456140351</v>
      </c>
      <c r="GB14" s="125">
        <v>265.75552325581401</v>
      </c>
      <c r="GC14" s="125">
        <v>261.61154956689097</v>
      </c>
      <c r="GD14" s="125">
        <v>263.81034482758599</v>
      </c>
      <c r="GE14" s="125">
        <v>255.564923954373</v>
      </c>
      <c r="GF14" s="125">
        <v>224.94842406876799</v>
      </c>
      <c r="GG14" s="125">
        <v>227.60607210626199</v>
      </c>
      <c r="GH14" s="125">
        <v>227.01756373937701</v>
      </c>
      <c r="GI14" s="125">
        <v>241.37275280898899</v>
      </c>
      <c r="GJ14" s="125">
        <v>253.23687615526799</v>
      </c>
      <c r="GK14" s="125">
        <v>264.61464737793898</v>
      </c>
      <c r="GL14" s="125">
        <v>281.488235294118</v>
      </c>
      <c r="GM14" s="125">
        <v>300.67565674255701</v>
      </c>
      <c r="GN14" s="125">
        <v>314.489147286822</v>
      </c>
      <c r="GO14" s="125">
        <v>295.055059021923</v>
      </c>
      <c r="GP14" s="125">
        <v>269.70299251870301</v>
      </c>
      <c r="GQ14" s="125">
        <v>258.98497536945803</v>
      </c>
      <c r="GR14" s="125">
        <v>252.904386677498</v>
      </c>
      <c r="GS14" s="125">
        <v>290.47374301676001</v>
      </c>
      <c r="GT14" s="125">
        <v>287.24940428911799</v>
      </c>
      <c r="GU14" s="125">
        <v>278.833070244672</v>
      </c>
      <c r="GV14" s="125">
        <v>279.65943396226402</v>
      </c>
      <c r="GW14" s="125">
        <v>259.71257812499999</v>
      </c>
      <c r="GX14" s="125">
        <v>254.7</v>
      </c>
      <c r="GY14" s="125">
        <v>264.23625866050799</v>
      </c>
    </row>
    <row r="15" spans="1:207"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35">
      <c r="A17" s="16" t="s">
        <v>3</v>
      </c>
      <c r="B17" s="112" t="s">
        <v>9</v>
      </c>
      <c r="C17" s="125">
        <v>90.254775993259102</v>
      </c>
      <c r="D17" s="125">
        <v>126.669874920924</v>
      </c>
      <c r="E17" s="125">
        <v>129.46289211683001</v>
      </c>
      <c r="F17" s="125">
        <v>125.288877118588</v>
      </c>
      <c r="G17" s="125">
        <v>124.826241551424</v>
      </c>
      <c r="H17" s="125">
        <v>125.485716586446</v>
      </c>
      <c r="I17" s="125">
        <v>121.080728094794</v>
      </c>
      <c r="J17" s="125">
        <v>124.90775561525101</v>
      </c>
      <c r="K17" s="125">
        <v>162.670291843294</v>
      </c>
      <c r="L17" s="125">
        <v>155.70975600144899</v>
      </c>
      <c r="M17" s="125">
        <v>150.92604619801099</v>
      </c>
      <c r="N17" s="125">
        <v>146.865254753237</v>
      </c>
      <c r="O17" s="125">
        <v>143.121421609946</v>
      </c>
      <c r="P17" s="125">
        <v>157.636419336632</v>
      </c>
      <c r="Q17" s="125">
        <v>152.24081068004801</v>
      </c>
      <c r="R17" s="125">
        <v>147.011541346385</v>
      </c>
      <c r="S17" s="125">
        <v>144.12896178523701</v>
      </c>
      <c r="T17" s="125">
        <v>140.412169252572</v>
      </c>
      <c r="U17" s="125">
        <v>137.00982427359199</v>
      </c>
      <c r="V17" s="125">
        <v>133.525469167122</v>
      </c>
      <c r="W17" s="125">
        <v>130.56087119283899</v>
      </c>
      <c r="X17" s="125">
        <v>132.45044787915199</v>
      </c>
      <c r="Y17" s="125">
        <v>138.571611331816</v>
      </c>
      <c r="Z17" s="125">
        <v>153.34150396842401</v>
      </c>
      <c r="AA17" s="125">
        <v>192.35969894615999</v>
      </c>
      <c r="AB17" s="125">
        <v>207.36936090814999</v>
      </c>
      <c r="AC17" s="125">
        <v>221.22435529817801</v>
      </c>
      <c r="AD17" s="125">
        <v>222.570930566638</v>
      </c>
      <c r="AE17" s="125">
        <v>222.654706108547</v>
      </c>
      <c r="AF17" s="125">
        <v>224.210502458783</v>
      </c>
      <c r="AG17" s="125">
        <v>225.05382019846101</v>
      </c>
      <c r="AH17" s="125">
        <v>219.142001897672</v>
      </c>
      <c r="AI17" s="125">
        <v>221.04471017477599</v>
      </c>
      <c r="AJ17" s="125">
        <v>232.38221721630299</v>
      </c>
      <c r="AK17" s="125">
        <v>258.33510773342101</v>
      </c>
      <c r="AL17" s="125">
        <v>251.55720002835099</v>
      </c>
      <c r="AM17" s="125">
        <v>249.49985451930999</v>
      </c>
      <c r="AN17" s="125">
        <v>247.111416890773</v>
      </c>
      <c r="AO17" s="125">
        <v>245.12586174977599</v>
      </c>
      <c r="AP17" s="125">
        <v>242.820046703419</v>
      </c>
      <c r="AQ17" s="125">
        <v>241.13212158016799</v>
      </c>
      <c r="AR17" s="125">
        <v>235.97672143920499</v>
      </c>
      <c r="AS17" s="125">
        <v>252.654651664998</v>
      </c>
      <c r="AT17" s="125">
        <v>259.89739236386202</v>
      </c>
      <c r="AU17" s="125">
        <v>248.97350868152699</v>
      </c>
      <c r="AV17" s="125">
        <v>261.42164573048802</v>
      </c>
      <c r="AW17" s="125">
        <v>254.90156446210699</v>
      </c>
      <c r="AX17" s="125">
        <v>230.09337937767</v>
      </c>
      <c r="AY17" s="125">
        <v>222.49884928390799</v>
      </c>
      <c r="AZ17" s="125">
        <v>197.87947674988101</v>
      </c>
      <c r="BA17" s="125">
        <v>177.77464020121101</v>
      </c>
      <c r="BB17" s="125">
        <v>174.54948429177901</v>
      </c>
      <c r="BC17" s="125">
        <v>179.930168579347</v>
      </c>
      <c r="BD17" s="125">
        <v>181.727875714709</v>
      </c>
      <c r="BE17" s="125">
        <v>178.890151143232</v>
      </c>
      <c r="BF17" s="125">
        <v>175.277314328919</v>
      </c>
      <c r="BG17" s="125">
        <v>176.763399504897</v>
      </c>
      <c r="BH17" s="125">
        <v>175.39232313561499</v>
      </c>
      <c r="BI17" s="125">
        <v>173.836506891662</v>
      </c>
      <c r="BJ17" s="125">
        <v>170.518775917125</v>
      </c>
      <c r="BK17" s="125">
        <v>165.71204670013501</v>
      </c>
      <c r="BL17" s="125">
        <v>163.76821022029901</v>
      </c>
      <c r="BM17" s="125">
        <v>158.20101907262401</v>
      </c>
      <c r="BN17" s="125">
        <v>141.91250899734499</v>
      </c>
      <c r="BO17" s="125">
        <v>143.906867551197</v>
      </c>
      <c r="BP17" s="125">
        <v>141.275916025105</v>
      </c>
      <c r="BQ17" s="125">
        <v>163.850971739427</v>
      </c>
      <c r="BR17" s="125">
        <v>169.89673291534001</v>
      </c>
      <c r="BS17" s="125">
        <v>134.32790960617899</v>
      </c>
      <c r="BT17" s="125">
        <v>112.497203761986</v>
      </c>
      <c r="BU17" s="125">
        <v>111.03220038703699</v>
      </c>
      <c r="BV17" s="125">
        <v>122.054823922455</v>
      </c>
      <c r="BW17" s="125">
        <v>114.76735235446201</v>
      </c>
      <c r="BX17" s="125">
        <v>118.350146130027</v>
      </c>
      <c r="BY17" s="125">
        <v>122.787242210152</v>
      </c>
      <c r="BZ17" s="125">
        <v>123.437181104838</v>
      </c>
      <c r="CA17" s="125">
        <v>121.084926568892</v>
      </c>
      <c r="CB17" s="125">
        <v>117.071241628601</v>
      </c>
      <c r="CC17" s="125">
        <v>114.85752884802901</v>
      </c>
      <c r="CD17" s="125">
        <v>109.863159468634</v>
      </c>
      <c r="CE17" s="125">
        <v>106.10852763134901</v>
      </c>
      <c r="CF17" s="125">
        <v>105.89301162205</v>
      </c>
      <c r="CG17" s="125">
        <v>106.894880837166</v>
      </c>
      <c r="CH17" s="125">
        <v>105.647080631853</v>
      </c>
      <c r="CI17" s="125">
        <v>103.227753106265</v>
      </c>
      <c r="CJ17" s="125">
        <v>102.04648305407601</v>
      </c>
      <c r="CK17" s="125">
        <v>99.083673142145301</v>
      </c>
      <c r="CL17" s="125">
        <v>97.931811414213897</v>
      </c>
      <c r="CM17" s="125">
        <v>102.560028883511</v>
      </c>
      <c r="CN17" s="125">
        <v>102.376730664768</v>
      </c>
      <c r="CO17" s="125">
        <v>102.38592989558801</v>
      </c>
      <c r="CP17" s="125">
        <v>105.46614294173099</v>
      </c>
      <c r="CQ17" s="125">
        <v>108.45059908830601</v>
      </c>
      <c r="CR17" s="125">
        <v>105.276688059723</v>
      </c>
      <c r="CS17" s="125">
        <v>103.07182899516501</v>
      </c>
      <c r="CT17" s="125">
        <v>105.359221944936</v>
      </c>
      <c r="CU17" s="125">
        <v>100.610991222816</v>
      </c>
      <c r="CV17" s="125">
        <v>88.815885758300297</v>
      </c>
      <c r="CW17" s="125">
        <v>87.958607343780301</v>
      </c>
      <c r="CX17" s="125">
        <v>87.732148152936205</v>
      </c>
      <c r="CY17" s="125">
        <v>86.452466837510002</v>
      </c>
      <c r="CZ17" s="125">
        <v>85.725873671535894</v>
      </c>
      <c r="DA17" s="125">
        <v>97.285250465908405</v>
      </c>
      <c r="DB17" s="125">
        <v>107.83792754207801</v>
      </c>
      <c r="DC17" s="125">
        <v>113.271177184436</v>
      </c>
      <c r="DD17" s="125">
        <v>121.418955931833</v>
      </c>
      <c r="DE17" s="125">
        <v>141.23543484370001</v>
      </c>
      <c r="DF17" s="125">
        <v>161.01071045202499</v>
      </c>
      <c r="DG17" s="125">
        <v>127.52933592261</v>
      </c>
      <c r="DH17" s="125">
        <v>131.48250628409701</v>
      </c>
      <c r="DI17" s="125">
        <v>135.93124682856899</v>
      </c>
      <c r="DJ17" s="125">
        <v>122.877669914262</v>
      </c>
      <c r="DK17" s="125">
        <v>108.82318621469101</v>
      </c>
      <c r="DL17" s="125">
        <v>114.987349460285</v>
      </c>
      <c r="DM17" s="125">
        <v>112.539156421537</v>
      </c>
      <c r="DN17" s="125">
        <v>113.379336483176</v>
      </c>
      <c r="DO17" s="125">
        <v>122.293789426247</v>
      </c>
      <c r="DP17" s="125">
        <v>102.429685211532</v>
      </c>
      <c r="DQ17" s="125">
        <v>103.512897117066</v>
      </c>
      <c r="DR17" s="125">
        <v>99.353326086617599</v>
      </c>
      <c r="DS17" s="125">
        <v>108.352278903034</v>
      </c>
      <c r="DT17" s="125">
        <v>120.814815701784</v>
      </c>
      <c r="DU17" s="125">
        <v>128.116256054579</v>
      </c>
      <c r="DV17" s="125">
        <v>133.30984048765799</v>
      </c>
      <c r="DW17" s="125">
        <v>130.74225105782301</v>
      </c>
      <c r="DX17" s="125">
        <v>141.423934882673</v>
      </c>
      <c r="DY17" s="125">
        <v>158.18437743367701</v>
      </c>
      <c r="DZ17" s="125">
        <v>157.91489555534</v>
      </c>
      <c r="EA17" s="125">
        <v>169.79607538891</v>
      </c>
      <c r="EB17" s="125">
        <v>198.02168103762401</v>
      </c>
      <c r="EC17" s="125">
        <v>191.00434735703999</v>
      </c>
      <c r="ED17" s="125">
        <v>156.687191561655</v>
      </c>
      <c r="EE17" s="125">
        <v>148.100314456619</v>
      </c>
      <c r="EF17" s="125">
        <v>153.60950644438401</v>
      </c>
      <c r="EG17" s="125">
        <v>162.86614600651399</v>
      </c>
      <c r="EH17" s="125">
        <v>180.305348978529</v>
      </c>
      <c r="EI17" s="125">
        <v>189.67593972239499</v>
      </c>
      <c r="EJ17" s="125">
        <v>240.620237120718</v>
      </c>
      <c r="EK17" s="125">
        <v>249.35200777443799</v>
      </c>
      <c r="EL17" s="125">
        <v>183.10264263911299</v>
      </c>
      <c r="EM17" s="125">
        <v>147.511749690324</v>
      </c>
      <c r="EN17" s="125">
        <v>145.67125581678499</v>
      </c>
      <c r="EO17" s="125">
        <v>150.00496278082301</v>
      </c>
      <c r="EP17" s="125">
        <v>149.41328177217801</v>
      </c>
      <c r="EQ17" s="125">
        <v>159.08070840921999</v>
      </c>
      <c r="ER17" s="125">
        <v>167.54913138942999</v>
      </c>
      <c r="ES17" s="125">
        <v>165.881441622083</v>
      </c>
      <c r="ET17" s="125">
        <v>173.05135567677999</v>
      </c>
      <c r="EU17" s="125">
        <v>197.85232935907999</v>
      </c>
      <c r="EV17" s="125">
        <v>211.79081117408401</v>
      </c>
      <c r="EW17" s="125">
        <v>194.58487490172399</v>
      </c>
      <c r="EX17" s="125">
        <v>206.83890475287799</v>
      </c>
      <c r="EY17" s="125">
        <v>206.17939010203301</v>
      </c>
      <c r="EZ17" s="125">
        <v>202.09602334304</v>
      </c>
      <c r="FA17" s="125">
        <v>200.90454677878</v>
      </c>
      <c r="FB17" s="125">
        <v>202.46304532646499</v>
      </c>
      <c r="FC17" s="125">
        <v>198.50955493230001</v>
      </c>
      <c r="FD17" s="125">
        <v>189.45077750011399</v>
      </c>
      <c r="FE17" s="125">
        <v>200.19041050418301</v>
      </c>
      <c r="FF17" s="125">
        <v>197.76401665934199</v>
      </c>
      <c r="FG17" s="125">
        <v>193.39399171979099</v>
      </c>
      <c r="FH17" s="125">
        <v>190.39974924186001</v>
      </c>
      <c r="FI17" s="125">
        <v>188.580170545946</v>
      </c>
      <c r="FJ17" s="125">
        <v>174.39527370752199</v>
      </c>
      <c r="FK17" s="125">
        <v>144.97844983880901</v>
      </c>
      <c r="FL17" s="125">
        <v>159.890016030379</v>
      </c>
      <c r="FM17" s="125">
        <v>155.68937341028899</v>
      </c>
      <c r="FN17" s="125">
        <v>142.508070423867</v>
      </c>
      <c r="FO17" s="125">
        <v>117.024765022235</v>
      </c>
      <c r="FP17" s="125">
        <v>132.12139065320301</v>
      </c>
      <c r="FQ17" s="125">
        <v>134.16394843503599</v>
      </c>
      <c r="FR17" s="125">
        <v>144.91895631019901</v>
      </c>
      <c r="FS17" s="125">
        <v>153.02430000000001</v>
      </c>
      <c r="FT17" s="125">
        <v>148.5198</v>
      </c>
      <c r="FU17" s="125">
        <v>143.698146444434</v>
      </c>
      <c r="FV17" s="125">
        <v>159.40377733598399</v>
      </c>
      <c r="FW17" s="125">
        <v>167.144510385757</v>
      </c>
      <c r="FX17" s="125">
        <v>174.47408866995099</v>
      </c>
      <c r="FY17" s="125">
        <v>188.90244140625001</v>
      </c>
      <c r="FZ17" s="125">
        <v>193.238341463415</v>
      </c>
      <c r="GA17" s="125">
        <v>182.13684210526301</v>
      </c>
      <c r="GB17" s="125">
        <v>188.43575581395299</v>
      </c>
      <c r="GC17" s="125">
        <v>176.14186717998101</v>
      </c>
      <c r="GD17" s="125">
        <v>175.05172413793099</v>
      </c>
      <c r="GE17" s="125">
        <v>169.071673003802</v>
      </c>
      <c r="GF17" s="125">
        <v>142.83610315186201</v>
      </c>
      <c r="GG17" s="125">
        <v>139.56745730550301</v>
      </c>
      <c r="GH17" s="125">
        <v>138.17932011331399</v>
      </c>
      <c r="GI17" s="125">
        <v>154.247191011236</v>
      </c>
      <c r="GJ17" s="125">
        <v>166.049168207024</v>
      </c>
      <c r="GK17" s="125">
        <v>177.107956600362</v>
      </c>
      <c r="GL17" s="125">
        <v>195.57352941176501</v>
      </c>
      <c r="GM17" s="125">
        <v>223.590893169878</v>
      </c>
      <c r="GN17" s="125">
        <v>285.11317829457403</v>
      </c>
      <c r="GO17" s="125">
        <v>286.04822934232698</v>
      </c>
      <c r="GP17" s="125">
        <v>270.34488778054902</v>
      </c>
      <c r="GQ17" s="125">
        <v>236.79532019704399</v>
      </c>
      <c r="GR17" s="125">
        <v>205.54362307067399</v>
      </c>
      <c r="GS17" s="125">
        <v>217.54716679968101</v>
      </c>
      <c r="GT17" s="125">
        <v>227.346147736299</v>
      </c>
      <c r="GU17" s="125">
        <v>216.56543014996001</v>
      </c>
      <c r="GV17" s="125">
        <v>211.76816037735901</v>
      </c>
      <c r="GW17" s="125">
        <v>192.24562499999999</v>
      </c>
      <c r="GX17" s="125">
        <v>183.7</v>
      </c>
      <c r="GY17" s="125">
        <v>195.2792147806</v>
      </c>
    </row>
    <row r="18" spans="1:207"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117.622934476512</v>
      </c>
      <c r="BO18" s="125">
        <v>119.456377148705</v>
      </c>
      <c r="BP18" s="125">
        <v>118.155423963497</v>
      </c>
      <c r="BQ18" s="125">
        <v>138.55683676275001</v>
      </c>
      <c r="BR18" s="125">
        <v>143.02413895011699</v>
      </c>
      <c r="BS18" s="125">
        <v>114.52756392588999</v>
      </c>
      <c r="BT18" s="125">
        <v>96.476628150071406</v>
      </c>
      <c r="BU18" s="125">
        <v>95.022816812256806</v>
      </c>
      <c r="BV18" s="125">
        <v>103.54517974100401</v>
      </c>
      <c r="BW18" s="125">
        <v>97.231891470987307</v>
      </c>
      <c r="BX18" s="125">
        <v>100.409887976013</v>
      </c>
      <c r="BY18" s="125">
        <v>104.033656543085</v>
      </c>
      <c r="BZ18" s="125">
        <v>103.971800570504</v>
      </c>
      <c r="CA18" s="125">
        <v>100.95075858540901</v>
      </c>
      <c r="CB18" s="125">
        <v>97.861066656279903</v>
      </c>
      <c r="CC18" s="125">
        <v>95.488901987904498</v>
      </c>
      <c r="CD18" s="125">
        <v>91.273943079522198</v>
      </c>
      <c r="CE18" s="125">
        <v>88.635109529534404</v>
      </c>
      <c r="CF18" s="125">
        <v>87.754827467724795</v>
      </c>
      <c r="CG18" s="125">
        <v>90.883167754964106</v>
      </c>
      <c r="CH18" s="125">
        <v>91.160623692689995</v>
      </c>
      <c r="CI18" s="125">
        <v>90.327435090005693</v>
      </c>
      <c r="CJ18" s="125">
        <v>92.300707308361893</v>
      </c>
      <c r="CK18" s="125">
        <v>88.5868944753325</v>
      </c>
      <c r="CL18" s="125">
        <v>88.931890006406704</v>
      </c>
      <c r="CM18" s="125">
        <v>90.9474378178558</v>
      </c>
      <c r="CN18" s="125">
        <v>89.384979695793902</v>
      </c>
      <c r="CO18" s="125">
        <v>91.160204680139202</v>
      </c>
      <c r="CP18" s="125">
        <v>95.586269049866999</v>
      </c>
      <c r="CQ18" s="125">
        <v>96.645276041148094</v>
      </c>
      <c r="CR18" s="125">
        <v>91.573012682429194</v>
      </c>
      <c r="CS18" s="125">
        <v>90.480745513672701</v>
      </c>
      <c r="CT18" s="125">
        <v>91.688338621140502</v>
      </c>
      <c r="CU18" s="125">
        <v>90.2548710949943</v>
      </c>
      <c r="CV18" s="125">
        <v>82.063977686603593</v>
      </c>
      <c r="CW18" s="125">
        <v>82.473308728676997</v>
      </c>
      <c r="CX18" s="125">
        <v>82.264187123016896</v>
      </c>
      <c r="CY18" s="125">
        <v>84.515076947034999</v>
      </c>
      <c r="CZ18" s="125">
        <v>81.967728524651505</v>
      </c>
      <c r="DA18" s="125">
        <v>90.153024614732303</v>
      </c>
      <c r="DB18" s="125">
        <v>99.482678687226795</v>
      </c>
      <c r="DC18" s="125">
        <v>106.734466701042</v>
      </c>
      <c r="DD18" s="125">
        <v>112.740682991097</v>
      </c>
      <c r="DE18" s="125">
        <v>129.08310398405399</v>
      </c>
      <c r="DF18" s="125">
        <v>133.78464531161899</v>
      </c>
      <c r="DG18" s="125">
        <v>113.48247593991999</v>
      </c>
      <c r="DH18" s="125">
        <v>117.58266447163101</v>
      </c>
      <c r="DI18" s="125">
        <v>121.141419528089</v>
      </c>
      <c r="DJ18" s="125">
        <v>103.61325084043899</v>
      </c>
      <c r="DK18" s="125">
        <v>100.158195313383</v>
      </c>
      <c r="DL18" s="125">
        <v>104.746015064993</v>
      </c>
      <c r="DM18" s="125">
        <v>106.047607933276</v>
      </c>
      <c r="DN18" s="125">
        <v>107.531300764986</v>
      </c>
      <c r="DO18" s="125">
        <v>114.316249634662</v>
      </c>
      <c r="DP18" s="125">
        <v>100.595508138878</v>
      </c>
      <c r="DQ18" s="125">
        <v>102.263952676725</v>
      </c>
      <c r="DR18" s="125">
        <v>100.05337242864501</v>
      </c>
      <c r="DS18" s="125">
        <v>107.196215112281</v>
      </c>
      <c r="DT18" s="125">
        <v>116.450135674527</v>
      </c>
      <c r="DU18" s="125">
        <v>124.370458833402</v>
      </c>
      <c r="DV18" s="125">
        <v>131.39967674789199</v>
      </c>
      <c r="DW18" s="125">
        <v>127.866943721296</v>
      </c>
      <c r="DX18" s="125">
        <v>138.22367828834999</v>
      </c>
      <c r="DY18" s="125">
        <v>148.62345455763099</v>
      </c>
      <c r="DZ18" s="125">
        <v>144.550606321126</v>
      </c>
      <c r="EA18" s="125">
        <v>150.17337011793899</v>
      </c>
      <c r="EB18" s="125">
        <v>177.87267645389699</v>
      </c>
      <c r="EC18" s="125">
        <v>169.33070272782899</v>
      </c>
      <c r="ED18" s="125">
        <v>142.208731253883</v>
      </c>
      <c r="EE18" s="125">
        <v>135.79104386799199</v>
      </c>
      <c r="EF18" s="125">
        <v>142.97675990630299</v>
      </c>
      <c r="EG18" s="125">
        <v>145.21238936770101</v>
      </c>
      <c r="EH18" s="125">
        <v>161.52464142757199</v>
      </c>
      <c r="EI18" s="125">
        <v>172.39700082407199</v>
      </c>
      <c r="EJ18" s="125">
        <v>209.68738715239499</v>
      </c>
      <c r="EK18" s="125">
        <v>210.39207498636401</v>
      </c>
      <c r="EL18" s="125">
        <v>157.867582958913</v>
      </c>
      <c r="EM18" s="125">
        <v>138.05161568329601</v>
      </c>
      <c r="EN18" s="125">
        <v>126.56286497791601</v>
      </c>
      <c r="EO18" s="125">
        <v>133.57809856835499</v>
      </c>
      <c r="EP18" s="125">
        <v>132.80602599659301</v>
      </c>
      <c r="EQ18" s="125">
        <v>137.964560449803</v>
      </c>
      <c r="ER18" s="125">
        <v>149.718471980061</v>
      </c>
      <c r="ES18" s="125">
        <v>139.345663139468</v>
      </c>
      <c r="ET18" s="125">
        <v>141.57519012700001</v>
      </c>
      <c r="EU18" s="125">
        <v>156.05434530117401</v>
      </c>
      <c r="EV18" s="125">
        <v>177.05923647313301</v>
      </c>
      <c r="EW18" s="125">
        <v>153.077919896239</v>
      </c>
      <c r="EX18" s="125">
        <v>161.678411438963</v>
      </c>
      <c r="EY18" s="125">
        <v>162.88165507770299</v>
      </c>
      <c r="EZ18" s="125">
        <v>159.565523613701</v>
      </c>
      <c r="FA18" s="125">
        <v>163.09176520519199</v>
      </c>
      <c r="FB18" s="125">
        <v>160.47263018765699</v>
      </c>
      <c r="FC18" s="125">
        <v>159.42511813875601</v>
      </c>
      <c r="FD18" s="125">
        <v>147.786673114938</v>
      </c>
      <c r="FE18" s="125">
        <v>156.69023164618201</v>
      </c>
      <c r="FF18" s="125">
        <v>152.43302607429601</v>
      </c>
      <c r="FG18" s="125">
        <v>147.049639556546</v>
      </c>
      <c r="FH18" s="125">
        <v>144.56650376285199</v>
      </c>
      <c r="FI18" s="125">
        <v>143.375101213524</v>
      </c>
      <c r="FJ18" s="125">
        <v>131.79156506732301</v>
      </c>
      <c r="FK18" s="125">
        <v>113.492891941393</v>
      </c>
      <c r="FL18" s="125">
        <v>117.063938098138</v>
      </c>
      <c r="FM18" s="125">
        <v>113.791920990363</v>
      </c>
      <c r="FN18" s="125">
        <v>103.573295901333</v>
      </c>
      <c r="FO18" s="125">
        <v>107.644531972858</v>
      </c>
      <c r="FP18" s="125">
        <v>90.942423194668507</v>
      </c>
      <c r="FQ18" s="125">
        <v>89.311998166627802</v>
      </c>
      <c r="FR18" s="125">
        <v>94.089608505984501</v>
      </c>
      <c r="FS18" s="125">
        <v>101.973462420239</v>
      </c>
      <c r="FT18" s="125">
        <v>97.930112113933106</v>
      </c>
      <c r="FU18" s="125">
        <v>97.019347473216101</v>
      </c>
      <c r="FV18" s="125">
        <v>115.642610854574</v>
      </c>
      <c r="FW18" s="125">
        <v>125.246872242812</v>
      </c>
      <c r="FX18" s="125">
        <v>133.81897348927899</v>
      </c>
      <c r="FY18" s="125">
        <v>141.09555946898101</v>
      </c>
      <c r="FZ18" s="125">
        <v>132.486166431556</v>
      </c>
      <c r="GA18" s="125">
        <v>120.81996391010701</v>
      </c>
      <c r="GB18" s="125">
        <v>128.943405072442</v>
      </c>
      <c r="GC18" s="125">
        <v>127.702644711358</v>
      </c>
      <c r="GD18" s="125">
        <v>125.062807273993</v>
      </c>
      <c r="GE18" s="125">
        <v>115.176654020901</v>
      </c>
      <c r="GF18" s="125">
        <v>83.264915517429998</v>
      </c>
      <c r="GG18" s="125">
        <v>92.891676323123804</v>
      </c>
      <c r="GH18" s="125">
        <v>90.3718609490207</v>
      </c>
      <c r="GI18" s="125">
        <v>112.43839544106299</v>
      </c>
      <c r="GJ18" s="125">
        <v>111.22925786045001</v>
      </c>
      <c r="GK18" s="125">
        <v>121.77626365103499</v>
      </c>
      <c r="GL18" s="125">
        <v>138.148573128468</v>
      </c>
      <c r="GM18" s="125">
        <v>162.17858200612801</v>
      </c>
      <c r="GN18" s="125">
        <v>212.40560734262999</v>
      </c>
      <c r="GO18" s="125">
        <v>218.84064020660301</v>
      </c>
      <c r="GP18" s="125">
        <v>200.28112842831899</v>
      </c>
      <c r="GQ18" s="125">
        <v>168.26280893848201</v>
      </c>
      <c r="GR18" s="125">
        <v>146.689912063397</v>
      </c>
      <c r="GS18" s="125">
        <v>166.308582709505</v>
      </c>
      <c r="GT18" s="125">
        <v>171.02518817211401</v>
      </c>
      <c r="GU18" s="125">
        <v>171.525204025363</v>
      </c>
      <c r="GV18" s="125">
        <v>166.597333275484</v>
      </c>
      <c r="GW18" s="125">
        <v>149.435442261285</v>
      </c>
      <c r="GX18" s="125">
        <v>146.08584815632199</v>
      </c>
      <c r="GY18" s="125">
        <v>153.800888105475</v>
      </c>
    </row>
    <row r="19" spans="1:207"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84.026783680490041</v>
      </c>
      <c r="BO20" s="126">
        <v>77.377030481342032</v>
      </c>
      <c r="BP20" s="126">
        <v>78.198272981026577</v>
      </c>
      <c r="BQ20" s="126">
        <v>88.095163646904865</v>
      </c>
      <c r="BR20" s="126">
        <v>101.79048718640682</v>
      </c>
      <c r="BS20" s="126">
        <v>97.977265004071967</v>
      </c>
      <c r="BT20" s="126">
        <v>92.482756862349731</v>
      </c>
      <c r="BU20" s="126">
        <v>87.338152438213342</v>
      </c>
      <c r="BV20" s="126">
        <v>88.533636218829812</v>
      </c>
      <c r="BW20" s="126">
        <v>86.133071245482469</v>
      </c>
      <c r="BX20" s="126">
        <v>79.980811865656207</v>
      </c>
      <c r="BY20" s="126">
        <v>80.891808269996375</v>
      </c>
      <c r="BZ20" s="126">
        <v>81.695851594026593</v>
      </c>
      <c r="CA20" s="126">
        <v>81.566926785173479</v>
      </c>
      <c r="CB20" s="126">
        <v>73.584238304899088</v>
      </c>
      <c r="CC20" s="126">
        <v>77.093416938893171</v>
      </c>
      <c r="CD20" s="126">
        <v>69.145525418750765</v>
      </c>
      <c r="CE20" s="126">
        <v>71.42712270994285</v>
      </c>
      <c r="CF20" s="126">
        <v>75.984668389550862</v>
      </c>
      <c r="CG20" s="126">
        <v>71.34674702280563</v>
      </c>
      <c r="CH20" s="126">
        <v>75.989602162517656</v>
      </c>
      <c r="CI20" s="126">
        <v>71.492936892990997</v>
      </c>
      <c r="CJ20" s="126">
        <v>67.168106972428177</v>
      </c>
      <c r="CK20" s="126">
        <v>67.837410077268444</v>
      </c>
      <c r="CL20" s="126">
        <v>72.643501897555453</v>
      </c>
      <c r="CM20" s="126">
        <v>71.653523990112831</v>
      </c>
      <c r="CN20" s="126">
        <v>73.612731099217513</v>
      </c>
      <c r="CO20" s="126">
        <v>66.653616218525897</v>
      </c>
      <c r="CP20" s="126">
        <v>67.853556637497846</v>
      </c>
      <c r="CQ20" s="126">
        <v>67.237227327377738</v>
      </c>
      <c r="CR20" s="126">
        <v>65.69666512333896</v>
      </c>
      <c r="CS20" s="126">
        <v>70.181625446829059</v>
      </c>
      <c r="CT20" s="126">
        <v>71.00892991201755</v>
      </c>
      <c r="CU20" s="126">
        <v>65.285472747800469</v>
      </c>
      <c r="CV20" s="126">
        <v>66.790416011914331</v>
      </c>
      <c r="CW20" s="126">
        <v>71.552207262151754</v>
      </c>
      <c r="CX20" s="126">
        <v>67.220276408069921</v>
      </c>
      <c r="CY20" s="126">
        <v>74.675916642285529</v>
      </c>
      <c r="CZ20" s="126">
        <v>65.873641973617623</v>
      </c>
      <c r="DA20" s="126">
        <v>71.978721184938479</v>
      </c>
      <c r="DB20" s="126">
        <v>76.775514385304902</v>
      </c>
      <c r="DC20" s="126">
        <v>91.179316241751224</v>
      </c>
      <c r="DD20" s="126">
        <v>103.93616175382442</v>
      </c>
      <c r="DE20" s="126">
        <v>115.46988181197729</v>
      </c>
      <c r="DF20" s="126">
        <v>119.43108176891164</v>
      </c>
      <c r="DG20" s="126">
        <v>100.25525754957899</v>
      </c>
      <c r="DH20" s="126">
        <v>89.162134765215441</v>
      </c>
      <c r="DI20" s="126">
        <v>81.517518010637133</v>
      </c>
      <c r="DJ20" s="126">
        <v>71.483987162373467</v>
      </c>
      <c r="DK20" s="126">
        <v>76.120952006758102</v>
      </c>
      <c r="DL20" s="126">
        <v>83.47671068759216</v>
      </c>
      <c r="DM20" s="126">
        <v>89.353975270573571</v>
      </c>
      <c r="DN20" s="126">
        <v>85.77274792938428</v>
      </c>
      <c r="DO20" s="126">
        <v>85.105867385572054</v>
      </c>
      <c r="DP20" s="126">
        <v>75.468196200216099</v>
      </c>
      <c r="DQ20" s="126">
        <v>72.426472956973427</v>
      </c>
      <c r="DR20" s="126">
        <v>67.433944330635228</v>
      </c>
      <c r="DS20" s="126">
        <v>70.8638948577983</v>
      </c>
      <c r="DT20" s="126">
        <v>79.415580073524382</v>
      </c>
      <c r="DU20" s="126">
        <v>79.563996411240751</v>
      </c>
      <c r="DV20" s="126">
        <v>84.652997941187337</v>
      </c>
      <c r="DW20" s="126">
        <v>87.105906310061584</v>
      </c>
      <c r="DX20" s="126">
        <v>81.349129082468494</v>
      </c>
      <c r="DY20" s="126">
        <v>82.860655607222853</v>
      </c>
      <c r="DZ20" s="126">
        <v>87.374340897339238</v>
      </c>
      <c r="EA20" s="126">
        <v>96.244421555554993</v>
      </c>
      <c r="EB20" s="126">
        <v>105.34984319843375</v>
      </c>
      <c r="EC20" s="126">
        <v>104.78099370941928</v>
      </c>
      <c r="ED20" s="126">
        <v>88.447315167499852</v>
      </c>
      <c r="EE20" s="126">
        <v>84.572872480456169</v>
      </c>
      <c r="EF20" s="126">
        <v>92.223495524490943</v>
      </c>
      <c r="EG20" s="126">
        <v>96.360484479747427</v>
      </c>
      <c r="EH20" s="126">
        <v>112.78065877171051</v>
      </c>
      <c r="EI20" s="126">
        <v>110.13171131564843</v>
      </c>
      <c r="EJ20" s="126">
        <v>123.20594720843457</v>
      </c>
      <c r="EK20" s="126">
        <v>142.30977381518676</v>
      </c>
      <c r="EL20" s="126">
        <v>102.72076769403849</v>
      </c>
      <c r="EM20" s="126">
        <v>114.53695959462542</v>
      </c>
      <c r="EN20" s="126">
        <v>105.61776697846145</v>
      </c>
      <c r="EO20" s="126">
        <v>121.44380685675407</v>
      </c>
      <c r="EP20" s="126">
        <v>111.1099086180385</v>
      </c>
      <c r="EQ20" s="126">
        <v>118.22632005251805</v>
      </c>
      <c r="ER20" s="126">
        <v>119.95690990852866</v>
      </c>
      <c r="ES20" s="126">
        <v>101.71350712093212</v>
      </c>
      <c r="ET20" s="126">
        <v>101.59330235488885</v>
      </c>
      <c r="EU20" s="126">
        <v>118.05592618946517</v>
      </c>
      <c r="EV20" s="126">
        <v>117.75850333089184</v>
      </c>
      <c r="EW20" s="126">
        <v>114.06651670732317</v>
      </c>
      <c r="EX20" s="126">
        <v>95.412988583970389</v>
      </c>
      <c r="EY20" s="126">
        <v>124.80050113764419</v>
      </c>
      <c r="EZ20" s="126">
        <v>120.80429865982876</v>
      </c>
      <c r="FA20" s="126">
        <v>117.49083599553236</v>
      </c>
      <c r="FB20" s="126">
        <v>111.75983474447003</v>
      </c>
      <c r="FC20" s="126">
        <v>111.9681281818206</v>
      </c>
      <c r="FD20" s="126">
        <v>108.72663233318589</v>
      </c>
      <c r="FE20" s="126">
        <v>107.42464734209675</v>
      </c>
      <c r="FF20" s="126">
        <v>108.37854305503041</v>
      </c>
      <c r="FG20" s="126">
        <v>107.58281526767648</v>
      </c>
      <c r="FH20" s="126">
        <v>104.43490271674553</v>
      </c>
      <c r="FI20" s="126">
        <v>106.71556271543417</v>
      </c>
      <c r="FJ20" s="126">
        <v>95.313388306454385</v>
      </c>
      <c r="FK20" s="126">
        <v>79.747048223647951</v>
      </c>
      <c r="FL20" s="126">
        <v>82.453472032769568</v>
      </c>
      <c r="FM20" s="126">
        <v>77.339978992025237</v>
      </c>
      <c r="FN20" s="126">
        <v>65.39331727656716</v>
      </c>
      <c r="FO20" s="126">
        <v>58.827610149382139</v>
      </c>
      <c r="FP20" s="126">
        <v>60.064165149516441</v>
      </c>
      <c r="FQ20" s="126">
        <v>63.910426937604591</v>
      </c>
      <c r="FR20" s="126">
        <v>70.249044266942747</v>
      </c>
      <c r="FS20" s="126">
        <v>75.759594763971251</v>
      </c>
      <c r="FT20" s="126">
        <v>72.718443186117284</v>
      </c>
      <c r="FU20" s="126">
        <v>73.180783735069127</v>
      </c>
      <c r="FV20" s="126">
        <v>81.166759828376669</v>
      </c>
      <c r="FW20" s="13">
        <v>81.442174015310286</v>
      </c>
      <c r="FX20" s="126">
        <v>88.424660424395483</v>
      </c>
      <c r="FY20" s="126">
        <v>100.10148457691422</v>
      </c>
      <c r="FZ20" s="126">
        <v>92.651132995746039</v>
      </c>
      <c r="GA20" s="126">
        <v>84.185341777723139</v>
      </c>
      <c r="GB20" s="126">
        <v>88.752675103148007</v>
      </c>
      <c r="GC20" s="126">
        <v>92.727536870793273</v>
      </c>
      <c r="GD20" s="126">
        <v>71.997451049444336</v>
      </c>
      <c r="GE20" s="126">
        <v>76.39664151319073</v>
      </c>
      <c r="GF20" s="126">
        <v>52.575315094731486</v>
      </c>
      <c r="GG20" s="126">
        <v>71.906834048189495</v>
      </c>
      <c r="GH20" s="126">
        <v>68.804999649475207</v>
      </c>
      <c r="GI20" s="126" t="s">
        <v>99</v>
      </c>
      <c r="GJ20" s="126" t="s">
        <v>99</v>
      </c>
      <c r="GK20" s="126" t="s">
        <v>99</v>
      </c>
      <c r="GL20" s="126" t="s">
        <v>99</v>
      </c>
      <c r="GM20" s="126" t="s">
        <v>99</v>
      </c>
      <c r="GN20" s="129" t="s">
        <v>99</v>
      </c>
      <c r="GO20" s="129" t="s">
        <v>99</v>
      </c>
      <c r="GP20" s="129" t="s">
        <v>99</v>
      </c>
      <c r="GQ20" s="129" t="s">
        <v>99</v>
      </c>
      <c r="GR20" s="129" t="s">
        <v>99</v>
      </c>
      <c r="GS20" s="126" t="s">
        <v>99</v>
      </c>
      <c r="GT20" s="126" t="s">
        <v>99</v>
      </c>
      <c r="GU20" s="126" t="s">
        <v>99</v>
      </c>
      <c r="GV20" s="129" t="s">
        <v>99</v>
      </c>
      <c r="GW20" s="129" t="s">
        <v>99</v>
      </c>
      <c r="GX20" s="126" t="s">
        <v>99</v>
      </c>
      <c r="GY20" s="129" t="s">
        <v>99</v>
      </c>
    </row>
    <row r="21" spans="1:207"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83.575516018216405</v>
      </c>
      <c r="BO21" s="125">
        <v>78.187806707048907</v>
      </c>
      <c r="BP21" s="125">
        <v>79.405804746181801</v>
      </c>
      <c r="BQ21" s="125">
        <v>88.561367476391297</v>
      </c>
      <c r="BR21" s="125">
        <v>106.020606468973</v>
      </c>
      <c r="BS21" s="125">
        <v>99.979967635566396</v>
      </c>
      <c r="BT21" s="125">
        <v>97.470046587551494</v>
      </c>
      <c r="BU21" s="125">
        <v>90.8210987605311</v>
      </c>
      <c r="BV21" s="125">
        <v>90.954961498830301</v>
      </c>
      <c r="BW21" s="125">
        <v>89.381791923198904</v>
      </c>
      <c r="BX21" s="125">
        <v>87.364213311143402</v>
      </c>
      <c r="BY21" s="125">
        <v>86.735390072049299</v>
      </c>
      <c r="BZ21" s="125">
        <v>87.242805556014204</v>
      </c>
      <c r="CA21" s="125">
        <v>82.308297630596499</v>
      </c>
      <c r="CB21" s="125">
        <v>77.988716767555999</v>
      </c>
      <c r="CC21" s="125">
        <v>78.518553090606005</v>
      </c>
      <c r="CD21" s="125">
        <v>77.978483522277898</v>
      </c>
      <c r="CE21" s="125">
        <v>77.204545265162295</v>
      </c>
      <c r="CF21" s="125">
        <v>74.808682645071798</v>
      </c>
      <c r="CG21" s="125">
        <v>75.079175359524996</v>
      </c>
      <c r="CH21" s="125">
        <v>72.833938021943993</v>
      </c>
      <c r="CI21" s="125">
        <v>72.774725783913198</v>
      </c>
      <c r="CJ21" s="125">
        <v>74.412031146124505</v>
      </c>
      <c r="CK21" s="125">
        <v>74.559708637301298</v>
      </c>
      <c r="CL21" s="125">
        <v>74.527375638693002</v>
      </c>
      <c r="CM21" s="125">
        <v>74.417845701330407</v>
      </c>
      <c r="CN21" s="125">
        <v>74.511625410378798</v>
      </c>
      <c r="CO21" s="125">
        <v>74.486718416372597</v>
      </c>
      <c r="CP21" s="125">
        <v>75.2112276442043</v>
      </c>
      <c r="CQ21" s="125">
        <v>76.221902949273201</v>
      </c>
      <c r="CR21" s="125">
        <v>76.463931534368896</v>
      </c>
      <c r="CS21" s="125">
        <v>74.841689728578899</v>
      </c>
      <c r="CT21" s="125">
        <v>75.472882741234798</v>
      </c>
      <c r="CU21" s="125">
        <v>73.576805418372402</v>
      </c>
      <c r="CV21" s="125">
        <v>72.740716116694998</v>
      </c>
      <c r="CW21" s="125">
        <v>73.875759968876395</v>
      </c>
      <c r="CX21" s="125">
        <v>72.558481233843196</v>
      </c>
      <c r="CY21" s="125">
        <v>74.150555574841306</v>
      </c>
      <c r="CZ21" s="125">
        <v>73.335744809599205</v>
      </c>
      <c r="DA21" s="125">
        <v>81.465357858990203</v>
      </c>
      <c r="DB21" s="125">
        <v>88.0887380297184</v>
      </c>
      <c r="DC21" s="125">
        <v>98.631210093491305</v>
      </c>
      <c r="DD21" s="125">
        <v>96.880916822031907</v>
      </c>
      <c r="DE21" s="125">
        <v>108.395291645797</v>
      </c>
      <c r="DF21" s="125">
        <v>111.883147101376</v>
      </c>
      <c r="DG21" s="125">
        <v>99.03920385312</v>
      </c>
      <c r="DH21" s="125">
        <v>103.379492968224</v>
      </c>
      <c r="DI21" s="125">
        <v>104.26329550913999</v>
      </c>
      <c r="DJ21" s="125">
        <v>106.325539039568</v>
      </c>
      <c r="DK21" s="125">
        <v>96.229097286317199</v>
      </c>
      <c r="DL21" s="125">
        <v>99.996422689646096</v>
      </c>
      <c r="DM21" s="125">
        <v>101.98068640453801</v>
      </c>
      <c r="DN21" s="125">
        <v>94.702195727277299</v>
      </c>
      <c r="DO21" s="125">
        <v>95.058826739056698</v>
      </c>
      <c r="DP21" s="125">
        <v>87.211196982784102</v>
      </c>
      <c r="DQ21" s="125">
        <v>85.364206870306006</v>
      </c>
      <c r="DR21" s="125">
        <v>82.613179501351496</v>
      </c>
      <c r="DS21" s="125">
        <v>83.921896153209403</v>
      </c>
      <c r="DT21" s="125">
        <v>89.862498025688197</v>
      </c>
      <c r="DU21" s="125">
        <v>80.926732899214898</v>
      </c>
      <c r="DV21" s="125">
        <v>85.278795968652702</v>
      </c>
      <c r="DW21" s="125">
        <v>80.039432099696896</v>
      </c>
      <c r="DX21" s="125">
        <v>90.930067101313995</v>
      </c>
      <c r="DY21" s="125">
        <v>98.602994731970995</v>
      </c>
      <c r="DZ21" s="125">
        <v>102.207635199978</v>
      </c>
      <c r="EA21" s="125">
        <v>111.454344889331</v>
      </c>
      <c r="EB21" s="125">
        <v>118.903551091114</v>
      </c>
      <c r="EC21" s="125">
        <v>122.712178635439</v>
      </c>
      <c r="ED21" s="125">
        <v>100.67619021861201</v>
      </c>
      <c r="EE21" s="125">
        <v>95.710413380476496</v>
      </c>
      <c r="EF21" s="125">
        <v>103.522119598342</v>
      </c>
      <c r="EG21" s="125">
        <v>107.212476496574</v>
      </c>
      <c r="EH21" s="125">
        <v>120.707902373751</v>
      </c>
      <c r="EI21" s="125">
        <v>120.42985963111801</v>
      </c>
      <c r="EJ21" s="125">
        <v>142.94198312151599</v>
      </c>
      <c r="EK21" s="125">
        <v>164.00931376905601</v>
      </c>
      <c r="EL21" s="125">
        <v>123.578708303843</v>
      </c>
      <c r="EM21" s="125">
        <v>96.230301119419707</v>
      </c>
      <c r="EN21" s="125">
        <v>94.864230627173001</v>
      </c>
      <c r="EO21" s="125">
        <v>110.288019877792</v>
      </c>
      <c r="EP21" s="125">
        <v>108.78658453954699</v>
      </c>
      <c r="EQ21" s="125">
        <v>115.548005075462</v>
      </c>
      <c r="ER21" s="125">
        <v>117.413657249023</v>
      </c>
      <c r="ES21" s="125">
        <v>114.10098560713899</v>
      </c>
      <c r="ET21" s="125">
        <v>115.81828672739999</v>
      </c>
      <c r="EU21" s="125">
        <v>129.72552643639901</v>
      </c>
      <c r="EV21" s="125">
        <v>138.901693619593</v>
      </c>
      <c r="EW21" s="125">
        <v>131.68248150077099</v>
      </c>
      <c r="EX21" s="125">
        <v>138.387416313052</v>
      </c>
      <c r="EY21" s="125">
        <v>138.671488310239</v>
      </c>
      <c r="EZ21" s="125">
        <v>131.80518852072299</v>
      </c>
      <c r="FA21" s="125">
        <v>129.83704574694201</v>
      </c>
      <c r="FB21" s="125">
        <v>120.76002197342299</v>
      </c>
      <c r="FC21" s="125">
        <v>125.624413425225</v>
      </c>
      <c r="FD21" s="125">
        <v>118.58752236593701</v>
      </c>
      <c r="FE21" s="125">
        <v>121.632530757393</v>
      </c>
      <c r="FF21" s="125">
        <v>118.31678007878</v>
      </c>
      <c r="FG21" s="125">
        <v>119.33628385110499</v>
      </c>
      <c r="FH21" s="125">
        <v>113.552576389362</v>
      </c>
      <c r="FI21" s="125">
        <v>119.524209282857</v>
      </c>
      <c r="FJ21" s="125">
        <v>109.693666575507</v>
      </c>
      <c r="FK21" s="125">
        <v>100.336274680561</v>
      </c>
      <c r="FL21" s="125">
        <v>90.783214058525701</v>
      </c>
      <c r="FM21" s="125">
        <v>84.749840959541999</v>
      </c>
      <c r="FN21" s="125">
        <v>72.578959394666697</v>
      </c>
      <c r="FO21" s="125">
        <v>57.530566200199999</v>
      </c>
      <c r="FP21" s="125">
        <v>71.831552276066304</v>
      </c>
      <c r="FQ21" s="125">
        <v>76.4091326280966</v>
      </c>
      <c r="FR21" s="125">
        <v>83.521967282522994</v>
      </c>
      <c r="FS21" s="125">
        <v>90.221308736776095</v>
      </c>
      <c r="FT21" s="125">
        <v>85.729880675423104</v>
      </c>
      <c r="FU21" s="125">
        <v>86.365310768307495</v>
      </c>
      <c r="FV21" s="125">
        <v>95.678622693100095</v>
      </c>
      <c r="FW21" s="125">
        <v>99.620254875356807</v>
      </c>
      <c r="FX21" s="125">
        <v>111.26331336472199</v>
      </c>
      <c r="FY21" s="125">
        <v>115.56544076202</v>
      </c>
      <c r="FZ21" s="125">
        <v>108.737946286636</v>
      </c>
      <c r="GA21" s="125">
        <v>96.920101943822104</v>
      </c>
      <c r="GB21" s="125">
        <v>105.975740382849</v>
      </c>
      <c r="GC21" s="125">
        <v>99.133784245742604</v>
      </c>
      <c r="GD21" s="125">
        <v>87.269146367435297</v>
      </c>
      <c r="GE21" s="125">
        <v>83.019022248603093</v>
      </c>
      <c r="GF21" s="125">
        <v>65.131326891607898</v>
      </c>
      <c r="GG21" s="125">
        <v>75.209782523364893</v>
      </c>
      <c r="GH21" s="125">
        <v>77.817658952412003</v>
      </c>
      <c r="GI21" s="125">
        <v>88.985569738440503</v>
      </c>
      <c r="GJ21" s="125">
        <v>92.951895774509794</v>
      </c>
      <c r="GK21" s="125">
        <v>100.010271327403</v>
      </c>
      <c r="GL21" s="125">
        <v>63.308435708041799</v>
      </c>
      <c r="GM21" s="129" t="s">
        <v>99</v>
      </c>
      <c r="GN21" s="129" t="s">
        <v>99</v>
      </c>
      <c r="GO21" s="129" t="s">
        <v>99</v>
      </c>
      <c r="GP21" s="129" t="s">
        <v>99</v>
      </c>
      <c r="GQ21" s="129" t="s">
        <v>99</v>
      </c>
      <c r="GR21" s="129" t="s">
        <v>99</v>
      </c>
      <c r="GS21" s="125" t="s">
        <v>99</v>
      </c>
      <c r="GT21" s="125" t="s">
        <v>99</v>
      </c>
      <c r="GU21" s="125" t="s">
        <v>99</v>
      </c>
      <c r="GV21" s="129" t="s">
        <v>99</v>
      </c>
      <c r="GW21" s="202" t="s">
        <v>99</v>
      </c>
      <c r="GX21" s="125" t="s">
        <v>99</v>
      </c>
      <c r="GY21" s="129" t="s">
        <v>99</v>
      </c>
    </row>
    <row r="22" spans="1:207"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84.286917253397206</v>
      </c>
      <c r="BO22" s="125">
        <v>77.019502909752802</v>
      </c>
      <c r="BP22" s="125">
        <v>77.5710951540633</v>
      </c>
      <c r="BQ22" s="125">
        <v>87.899357913144698</v>
      </c>
      <c r="BR22" s="125">
        <v>100.690344221373</v>
      </c>
      <c r="BS22" s="125">
        <v>97.095139184498905</v>
      </c>
      <c r="BT22" s="125">
        <v>89.5590777433992</v>
      </c>
      <c r="BU22" s="125">
        <v>85.396803458967597</v>
      </c>
      <c r="BV22" s="125">
        <v>87.464469228889598</v>
      </c>
      <c r="BW22" s="125">
        <v>84.576192008171105</v>
      </c>
      <c r="BX22" s="125">
        <v>76.620108015011198</v>
      </c>
      <c r="BY22" s="125">
        <v>78.599946208344804</v>
      </c>
      <c r="BZ22" s="125">
        <v>77.764856001563601</v>
      </c>
      <c r="CA22" s="125">
        <v>81.054482454092394</v>
      </c>
      <c r="CB22" s="125">
        <v>71.395241973601699</v>
      </c>
      <c r="CC22" s="125">
        <v>76.032730358691794</v>
      </c>
      <c r="CD22" s="125">
        <v>65.430779321523303</v>
      </c>
      <c r="CE22" s="125">
        <v>69.198470972360397</v>
      </c>
      <c r="CF22" s="125">
        <v>76.452161690191502</v>
      </c>
      <c r="CG22" s="125">
        <v>68.9731325037407</v>
      </c>
      <c r="CH22" s="125">
        <v>77.944593597351101</v>
      </c>
      <c r="CI22" s="125">
        <v>70.583112638260204</v>
      </c>
      <c r="CJ22" s="125">
        <v>62.5374407854422</v>
      </c>
      <c r="CK22" s="125">
        <v>63.521653754714897</v>
      </c>
      <c r="CL22" s="125">
        <v>71.739022721822806</v>
      </c>
      <c r="CM22" s="125">
        <v>70.186505262773807</v>
      </c>
      <c r="CN22" s="125">
        <v>73.064303786743196</v>
      </c>
      <c r="CO22" s="125">
        <v>61.402549911136603</v>
      </c>
      <c r="CP22" s="125">
        <v>63.918305333004398</v>
      </c>
      <c r="CQ22" s="125">
        <v>62.195551736839498</v>
      </c>
      <c r="CR22" s="125">
        <v>59.266587223419101</v>
      </c>
      <c r="CS22" s="125">
        <v>67.299016513651793</v>
      </c>
      <c r="CT22" s="125">
        <v>68.182807832118996</v>
      </c>
      <c r="CU22" s="125">
        <v>61.231132774836503</v>
      </c>
      <c r="CV22" s="125">
        <v>64.076262418118802</v>
      </c>
      <c r="CW22" s="125">
        <v>70.128586423787496</v>
      </c>
      <c r="CX22" s="125">
        <v>63.7932052629357</v>
      </c>
      <c r="CY22" s="125">
        <v>74.964310200612402</v>
      </c>
      <c r="CZ22" s="125">
        <v>61.670319368925398</v>
      </c>
      <c r="DA22" s="125">
        <v>65.267477835134798</v>
      </c>
      <c r="DB22" s="125">
        <v>71.114134464733098</v>
      </c>
      <c r="DC22" s="125">
        <v>88.096551137773503</v>
      </c>
      <c r="DD22" s="125">
        <v>107.51551788652201</v>
      </c>
      <c r="DE22" s="125">
        <v>120.01109053115</v>
      </c>
      <c r="DF22" s="125">
        <v>122.98077158446701</v>
      </c>
      <c r="DG22" s="125">
        <v>100.779152659573</v>
      </c>
      <c r="DH22" s="125">
        <v>82.628277476180799</v>
      </c>
      <c r="DI22" s="125">
        <v>69.662118184282605</v>
      </c>
      <c r="DJ22" s="125">
        <v>55.861692231168398</v>
      </c>
      <c r="DK22" s="125">
        <v>68.809793384148307</v>
      </c>
      <c r="DL22" s="125">
        <v>78.349705623527399</v>
      </c>
      <c r="DM22" s="125">
        <v>84.012841787646593</v>
      </c>
      <c r="DN22" s="125">
        <v>82.225844648837693</v>
      </c>
      <c r="DO22" s="125">
        <v>81.702492954866003</v>
      </c>
      <c r="DP22" s="125">
        <v>70.552105662982697</v>
      </c>
      <c r="DQ22" s="125">
        <v>66.617615607092702</v>
      </c>
      <c r="DR22" s="125">
        <v>61.284527119981</v>
      </c>
      <c r="DS22" s="125">
        <v>65.370901517995307</v>
      </c>
      <c r="DT22" s="125">
        <v>74.629591241429296</v>
      </c>
      <c r="DU22" s="125">
        <v>79.006683973821893</v>
      </c>
      <c r="DV22" s="125">
        <v>84.431250060364505</v>
      </c>
      <c r="DW22" s="125">
        <v>89.977718074192694</v>
      </c>
      <c r="DX22" s="125">
        <v>78.417049621006797</v>
      </c>
      <c r="DY22" s="125">
        <v>75.787572050619502</v>
      </c>
      <c r="DZ22" s="125">
        <v>80.484603670375407</v>
      </c>
      <c r="EA22" s="125">
        <v>88.424828677444097</v>
      </c>
      <c r="EB22" s="125">
        <v>97.693739595495501</v>
      </c>
      <c r="EC22" s="125">
        <v>91.755157703227297</v>
      </c>
      <c r="ED22" s="125">
        <v>81.035088645572898</v>
      </c>
      <c r="EE22" s="125">
        <v>78.1839194875961</v>
      </c>
      <c r="EF22" s="125">
        <v>85.306814567889106</v>
      </c>
      <c r="EG22" s="125">
        <v>88.794605778729604</v>
      </c>
      <c r="EH22" s="125">
        <v>106.522997670542</v>
      </c>
      <c r="EI22" s="125">
        <v>105.374441023364</v>
      </c>
      <c r="EJ22" s="125">
        <v>116.030109275915</v>
      </c>
      <c r="EK22" s="125">
        <v>135.236701679704</v>
      </c>
      <c r="EL22" s="125">
        <v>94.967284492664305</v>
      </c>
      <c r="EM22" s="125">
        <v>120.077193020428</v>
      </c>
      <c r="EN22" s="125">
        <v>110.893108629373</v>
      </c>
      <c r="EO22" s="125">
        <v>127.340766104157</v>
      </c>
      <c r="EP22" s="125">
        <v>112.407411616454</v>
      </c>
      <c r="EQ22" s="125">
        <v>119.749544494395</v>
      </c>
      <c r="ER22" s="125">
        <v>121.06268071388</v>
      </c>
      <c r="ES22" s="125">
        <v>95.160648214042496</v>
      </c>
      <c r="ET22" s="125">
        <v>96.610989805719896</v>
      </c>
      <c r="EU22" s="125">
        <v>113.783030811781</v>
      </c>
      <c r="EV22" s="125">
        <v>107.2666389155</v>
      </c>
      <c r="EW22" s="125">
        <v>104.581667764744</v>
      </c>
      <c r="EX22" s="125">
        <v>74.477908386026797</v>
      </c>
      <c r="EY22" s="125">
        <v>120.46619654415299</v>
      </c>
      <c r="EZ22" s="125">
        <v>115.10348238300701</v>
      </c>
      <c r="FA22" s="125">
        <v>109.782889337596</v>
      </c>
      <c r="FB22" s="125">
        <v>108.042400803684</v>
      </c>
      <c r="FC22" s="125">
        <v>107.956517510029</v>
      </c>
      <c r="FD22" s="125">
        <v>106.089209834881</v>
      </c>
      <c r="FE22" s="125">
        <v>101.577310148156</v>
      </c>
      <c r="FF22" s="125">
        <v>104.645725543208</v>
      </c>
      <c r="FG22" s="125">
        <v>103.729899655506</v>
      </c>
      <c r="FH22" s="125">
        <v>99.993663831500896</v>
      </c>
      <c r="FI22" s="125">
        <v>100.45099443401899</v>
      </c>
      <c r="FJ22" s="125">
        <v>91.838684761912006</v>
      </c>
      <c r="FK22" s="125">
        <v>71.500895748839497</v>
      </c>
      <c r="FL22" s="125">
        <v>79.949533055072806</v>
      </c>
      <c r="FM22" s="125">
        <v>73.474111916316801</v>
      </c>
      <c r="FN22" s="125">
        <v>63.570890789777799</v>
      </c>
      <c r="FO22" s="125">
        <v>59.248628993794298</v>
      </c>
      <c r="FP22" s="125">
        <v>56.187625654348899</v>
      </c>
      <c r="FQ22" s="125">
        <v>58.590715239580902</v>
      </c>
      <c r="FR22" s="125">
        <v>65.957155540062203</v>
      </c>
      <c r="FS22" s="125">
        <v>71.887549723513104</v>
      </c>
      <c r="FT22" s="125">
        <v>68.280625848942606</v>
      </c>
      <c r="FU22" s="125">
        <v>67.732298501439203</v>
      </c>
      <c r="FV22" s="125">
        <v>77.458091651511594</v>
      </c>
      <c r="FW22" s="125">
        <v>76.3341436828144</v>
      </c>
      <c r="FX22" s="125">
        <v>81.896214199306002</v>
      </c>
      <c r="FY22" s="125">
        <v>97.188683036316505</v>
      </c>
      <c r="FZ22" s="125">
        <v>88.991719061314797</v>
      </c>
      <c r="GA22" s="125">
        <v>81.5570695758433</v>
      </c>
      <c r="GB22" s="125">
        <v>84.458937108493998</v>
      </c>
      <c r="GC22" s="125">
        <v>90.770361483224903</v>
      </c>
      <c r="GD22" s="125">
        <v>68.150998235826904</v>
      </c>
      <c r="GE22" s="125">
        <v>73.910815930734302</v>
      </c>
      <c r="GF22" s="125">
        <v>45.7469397611804</v>
      </c>
      <c r="GG22" s="125">
        <v>69.130430099107997</v>
      </c>
      <c r="GH22" s="125">
        <v>57.647382676529297</v>
      </c>
      <c r="GI22" s="202" t="s">
        <v>99</v>
      </c>
      <c r="GJ22" s="202" t="s">
        <v>99</v>
      </c>
      <c r="GK22" s="202" t="s">
        <v>99</v>
      </c>
      <c r="GL22" s="202" t="s">
        <v>99</v>
      </c>
      <c r="GM22" s="125"/>
      <c r="GN22" s="125"/>
      <c r="GO22" s="125"/>
      <c r="GP22" s="129" t="s">
        <v>99</v>
      </c>
      <c r="GQ22" s="129" t="s">
        <v>99</v>
      </c>
      <c r="GR22" s="129" t="s">
        <v>99</v>
      </c>
      <c r="GS22" s="125" t="s">
        <v>99</v>
      </c>
      <c r="GT22" s="125" t="s">
        <v>99</v>
      </c>
      <c r="GU22" s="125" t="s">
        <v>99</v>
      </c>
      <c r="GV22" s="129" t="s">
        <v>99</v>
      </c>
      <c r="GW22" s="129" t="s">
        <v>99</v>
      </c>
      <c r="GX22" s="125" t="s">
        <v>99</v>
      </c>
      <c r="GY22" s="129" t="s">
        <v>99</v>
      </c>
    </row>
    <row r="23" spans="1:207"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row>
    <row r="24" spans="1:207"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35">
      <c r="A25" s="18" t="s">
        <v>0</v>
      </c>
      <c r="B25" s="106" t="s">
        <v>9</v>
      </c>
      <c r="C25" s="124" t="s">
        <v>183</v>
      </c>
      <c r="D25" s="124" t="s">
        <v>183</v>
      </c>
      <c r="E25" s="124" t="s">
        <v>183</v>
      </c>
      <c r="F25" s="124" t="s">
        <v>183</v>
      </c>
      <c r="G25" s="124" t="s">
        <v>183</v>
      </c>
      <c r="H25" s="124" t="s">
        <v>183</v>
      </c>
      <c r="I25" s="124" t="s">
        <v>183</v>
      </c>
      <c r="J25" s="124" t="s">
        <v>183</v>
      </c>
      <c r="K25" s="124" t="s">
        <v>183</v>
      </c>
      <c r="L25" s="124" t="s">
        <v>183</v>
      </c>
      <c r="M25" s="124" t="s">
        <v>183</v>
      </c>
      <c r="N25" s="124" t="s">
        <v>183</v>
      </c>
      <c r="O25" s="124" t="s">
        <v>183</v>
      </c>
      <c r="P25" s="124" t="s">
        <v>183</v>
      </c>
      <c r="Q25" s="124" t="s">
        <v>183</v>
      </c>
      <c r="R25" s="124" t="s">
        <v>183</v>
      </c>
      <c r="S25" s="124" t="s">
        <v>183</v>
      </c>
      <c r="T25" s="124" t="s">
        <v>183</v>
      </c>
      <c r="U25" s="124" t="s">
        <v>183</v>
      </c>
      <c r="V25" s="124" t="s">
        <v>183</v>
      </c>
      <c r="W25" s="124">
        <v>12.009438450967858</v>
      </c>
      <c r="X25" s="124">
        <v>11.489063437128168</v>
      </c>
      <c r="Y25" s="124">
        <v>13.497416709573924</v>
      </c>
      <c r="Z25" s="124">
        <v>13.002967227742992</v>
      </c>
      <c r="AA25" s="124">
        <v>12.790900016468566</v>
      </c>
      <c r="AB25" s="124">
        <v>12.28405601491164</v>
      </c>
      <c r="AC25" s="124">
        <v>11.856933046679869</v>
      </c>
      <c r="AD25" s="124">
        <v>12.824201971525715</v>
      </c>
      <c r="AE25" s="124">
        <v>12.438605174524451</v>
      </c>
      <c r="AF25" s="124">
        <v>11.962874927678076</v>
      </c>
      <c r="AG25" s="124">
        <v>11.511850960029925</v>
      </c>
      <c r="AH25" s="124">
        <v>11.762268307694207</v>
      </c>
      <c r="AI25" s="124">
        <v>11.397775915245887</v>
      </c>
      <c r="AJ25" s="124">
        <v>10.852427802387419</v>
      </c>
      <c r="AK25" s="124">
        <v>10.476477658922002</v>
      </c>
      <c r="AL25" s="124">
        <v>10.201607552147076</v>
      </c>
      <c r="AM25" s="124">
        <v>10.118174315173343</v>
      </c>
      <c r="AN25" s="124">
        <v>10.021314025162296</v>
      </c>
      <c r="AO25" s="124">
        <v>9.9407921624634241</v>
      </c>
      <c r="AP25" s="124">
        <v>9.8472825344817352</v>
      </c>
      <c r="AQ25" s="124">
        <v>9.7788307084839712</v>
      </c>
      <c r="AR25" s="124">
        <v>7.5861614176160028</v>
      </c>
      <c r="AS25" s="124">
        <v>7.364301990317748</v>
      </c>
      <c r="AT25" s="124">
        <v>7.1354297227062959</v>
      </c>
      <c r="AU25" s="124">
        <v>6.9008341688017554</v>
      </c>
      <c r="AV25" s="124">
        <v>6.873932137826519</v>
      </c>
      <c r="AW25" s="124">
        <v>7.0182039084646322</v>
      </c>
      <c r="AX25" s="124">
        <v>6.8623674941380672</v>
      </c>
      <c r="AY25" s="124">
        <v>6.7080972096104041</v>
      </c>
      <c r="AZ25" s="124">
        <v>7.1062551205941595</v>
      </c>
      <c r="BA25" s="124">
        <v>6.877858313027736</v>
      </c>
      <c r="BB25" s="124">
        <v>7.844662444248252</v>
      </c>
      <c r="BC25" s="124">
        <v>7.6647389813715954</v>
      </c>
      <c r="BD25" s="124">
        <v>7.4215683361524238</v>
      </c>
      <c r="BE25" s="124">
        <v>7.3056787581579838</v>
      </c>
      <c r="BF25" s="124">
        <v>7.7548640672358715</v>
      </c>
      <c r="BG25" s="124">
        <v>7.6196319300569151</v>
      </c>
      <c r="BH25" s="124">
        <v>7.5605297781907073</v>
      </c>
      <c r="BI25" s="124">
        <v>7.4934641573499237</v>
      </c>
      <c r="BJ25" s="124">
        <v>6.6023737493504404</v>
      </c>
      <c r="BK25" s="124">
        <v>6.95391277143798</v>
      </c>
      <c r="BL25" s="124">
        <v>6.8723419406390995</v>
      </c>
      <c r="BM25" s="124">
        <v>7.3795303789034756</v>
      </c>
      <c r="BN25" s="124">
        <v>7.5116694710124001</v>
      </c>
      <c r="BO25" s="124">
        <v>7.4422455396671152</v>
      </c>
      <c r="BP25" s="124">
        <v>7.3138144106351879</v>
      </c>
      <c r="BQ25" s="124">
        <v>7.2414655244121597</v>
      </c>
      <c r="BR25" s="124">
        <v>7.3178152698176273</v>
      </c>
      <c r="BS25" s="124">
        <v>8.1164847147870596</v>
      </c>
      <c r="BT25" s="124">
        <v>8.1093146713344719</v>
      </c>
      <c r="BU25" s="124">
        <v>8.0811279833181118</v>
      </c>
      <c r="BV25" s="124">
        <v>8.0882479237929843</v>
      </c>
      <c r="BW25" s="124">
        <v>8.0527731460385041</v>
      </c>
      <c r="BX25" s="124">
        <v>8.0316372601542962</v>
      </c>
      <c r="BY25" s="124">
        <v>8.1127436593930202</v>
      </c>
      <c r="BZ25" s="124">
        <v>8.0915799686260321</v>
      </c>
      <c r="CA25" s="124">
        <v>8.0845499345842438</v>
      </c>
      <c r="CB25" s="124">
        <v>8.5238367755555515</v>
      </c>
      <c r="CC25" s="124">
        <v>8.5910054946613208</v>
      </c>
      <c r="CD25" s="124">
        <v>8.6299384139490609</v>
      </c>
      <c r="CE25" s="124">
        <v>8.6299384139490609</v>
      </c>
      <c r="CF25" s="124">
        <v>8.8949039284163156</v>
      </c>
      <c r="CG25" s="124">
        <v>8.9993795954695202</v>
      </c>
      <c r="CH25" s="124">
        <v>8.9134710272679225</v>
      </c>
      <c r="CI25" s="124">
        <v>9.1632546250413824</v>
      </c>
      <c r="CJ25" s="124">
        <v>9.4712602851198362</v>
      </c>
      <c r="CK25" s="124">
        <v>9.4988074432061875</v>
      </c>
      <c r="CL25" s="124">
        <v>9.630021554399196</v>
      </c>
      <c r="CM25" s="124">
        <v>9.8243597850098396</v>
      </c>
      <c r="CN25" s="124">
        <v>9.943186218889247</v>
      </c>
      <c r="CO25" s="124">
        <v>10.092096358985303</v>
      </c>
      <c r="CP25" s="124">
        <v>10.526073985837403</v>
      </c>
      <c r="CQ25" s="124">
        <v>10.59007343537905</v>
      </c>
      <c r="CR25" s="124">
        <v>10.580294968644059</v>
      </c>
      <c r="CS25" s="124">
        <v>11.072993651236979</v>
      </c>
      <c r="CT25" s="124">
        <v>11.358168040960955</v>
      </c>
      <c r="CU25" s="124">
        <v>11.474887136252075</v>
      </c>
      <c r="CV25" s="124">
        <v>11.568595115136851</v>
      </c>
      <c r="CW25" s="124">
        <v>11.51913720319596</v>
      </c>
      <c r="CX25" s="124">
        <v>11.640262485080269</v>
      </c>
      <c r="CY25" s="124">
        <v>10.087082061550271</v>
      </c>
      <c r="CZ25" s="124">
        <v>10.8164444786514</v>
      </c>
      <c r="DA25" s="124">
        <v>11.630277595006525</v>
      </c>
      <c r="DB25" s="124">
        <v>11.265145466065164</v>
      </c>
      <c r="DC25" s="124">
        <v>8.475365682684215</v>
      </c>
      <c r="DD25" s="124">
        <v>9.3390621934136036</v>
      </c>
      <c r="DE25" s="124">
        <v>7.8175076657747047</v>
      </c>
      <c r="DF25" s="124">
        <v>8.9123751636494397</v>
      </c>
      <c r="DG25" s="124">
        <v>8.3293994900907009</v>
      </c>
      <c r="DH25" s="124">
        <v>8.9726991042361313</v>
      </c>
      <c r="DI25" s="124">
        <v>7.8311186368362353</v>
      </c>
      <c r="DJ25" s="124">
        <v>8.8291125361475995</v>
      </c>
      <c r="DK25" s="124">
        <v>8.6264159970445196</v>
      </c>
      <c r="DL25" s="124">
        <v>9.8435024471449797</v>
      </c>
      <c r="DM25" s="124">
        <v>7.8685732674770401</v>
      </c>
      <c r="DN25" s="124">
        <v>7.4904453462221277</v>
      </c>
      <c r="DO25" s="124">
        <v>9.9912339367769878</v>
      </c>
      <c r="DP25" s="124">
        <v>14.422795489849678</v>
      </c>
      <c r="DQ25" s="124">
        <v>8.9840400176622222</v>
      </c>
      <c r="DR25" s="124">
        <v>14.643363590363375</v>
      </c>
      <c r="DS25" s="124">
        <v>19.601606631313725</v>
      </c>
      <c r="DT25" s="124">
        <v>14.272034860278396</v>
      </c>
      <c r="DU25" s="124">
        <v>13.404363560395415</v>
      </c>
      <c r="DV25" s="124">
        <v>14.857929797783974</v>
      </c>
      <c r="DW25" s="124">
        <v>21.679522091710812</v>
      </c>
      <c r="DX25" s="124">
        <v>14.996156394991031</v>
      </c>
      <c r="DY25" s="124">
        <v>15.040858521698746</v>
      </c>
      <c r="DZ25" s="124">
        <v>17.55207641631841</v>
      </c>
      <c r="EA25" s="124">
        <v>20.825774711389222</v>
      </c>
      <c r="EB25" s="124">
        <v>13.040532084661667</v>
      </c>
      <c r="EC25" s="124">
        <v>14.343805058105376</v>
      </c>
      <c r="ED25" s="124">
        <v>21.211377710167692</v>
      </c>
      <c r="EE25" s="124">
        <v>28.944889028560297</v>
      </c>
      <c r="EF25" s="124">
        <v>17.334568253060567</v>
      </c>
      <c r="EG25" s="124">
        <v>14.48501556565782</v>
      </c>
      <c r="EH25" s="124">
        <v>27.549612972980277</v>
      </c>
      <c r="EI25" s="124">
        <v>30.630445495612705</v>
      </c>
      <c r="EJ25" s="124">
        <v>19.804178969603313</v>
      </c>
      <c r="EK25" s="124">
        <v>17.781051219586487</v>
      </c>
      <c r="EL25" s="124">
        <v>24.574065805581299</v>
      </c>
      <c r="EM25" s="124">
        <v>28.572203032276537</v>
      </c>
      <c r="EN25" s="124">
        <v>14.702880050294976</v>
      </c>
      <c r="EO25" s="124">
        <v>15.350171643171828</v>
      </c>
      <c r="EP25" s="124">
        <v>17.772386859544572</v>
      </c>
      <c r="EQ25" s="124">
        <v>20.267720092136916</v>
      </c>
      <c r="ER25" s="124">
        <v>16.387440149572488</v>
      </c>
      <c r="ES25" s="124">
        <v>14.994786086943048</v>
      </c>
      <c r="ET25" s="124">
        <v>19.27269650428855</v>
      </c>
      <c r="EU25" s="124">
        <v>22.253812850739994</v>
      </c>
      <c r="EV25" s="124">
        <v>17.494039604800367</v>
      </c>
      <c r="EW25" s="124">
        <v>15.770608043717592</v>
      </c>
      <c r="EX25" s="124">
        <v>19.799648146596418</v>
      </c>
      <c r="EY25" s="124">
        <v>23.340353520704614</v>
      </c>
      <c r="EZ25" s="124">
        <v>17.395599983895973</v>
      </c>
      <c r="FA25" s="124">
        <v>16.220250778039521</v>
      </c>
      <c r="FB25" s="124">
        <v>18.455983086936815</v>
      </c>
      <c r="FC25" s="124">
        <v>25.838255037833779</v>
      </c>
      <c r="FD25" s="124">
        <v>16.081342904343959</v>
      </c>
      <c r="FE25" s="124">
        <v>15.93749816052804</v>
      </c>
      <c r="FF25" s="124">
        <v>20.786153204853573</v>
      </c>
      <c r="FG25" s="124">
        <v>22.916324097342144</v>
      </c>
      <c r="FH25" s="124">
        <v>17.548586927068211</v>
      </c>
      <c r="FI25" s="124">
        <v>14.981081145058871</v>
      </c>
      <c r="FJ25" s="124">
        <v>18.39593771325594</v>
      </c>
      <c r="FK25" s="124">
        <v>24.791733932105736</v>
      </c>
      <c r="FL25" s="124">
        <v>17.187971236922735</v>
      </c>
      <c r="FM25" s="124">
        <v>14.727541215343392</v>
      </c>
      <c r="FN25" s="124">
        <v>18.739156392802116</v>
      </c>
      <c r="FO25" s="124">
        <v>26.238734796470794</v>
      </c>
      <c r="FP25" s="124">
        <v>18.598509098595574</v>
      </c>
      <c r="FQ25" s="124">
        <v>14.997961826223731</v>
      </c>
      <c r="FR25" s="124">
        <v>18.352065976314119</v>
      </c>
      <c r="FS25" s="124">
        <v>12.975347299260131</v>
      </c>
      <c r="FT25" s="124">
        <v>16.643896019771542</v>
      </c>
      <c r="FU25" s="124">
        <v>15.495110316382894</v>
      </c>
      <c r="FV25" s="124">
        <v>20.317128568842023</v>
      </c>
      <c r="FW25" s="124">
        <v>28.299136856255817</v>
      </c>
      <c r="FX25" s="124">
        <v>17.508489135406954</v>
      </c>
      <c r="FY25" s="124">
        <v>15.2808691496049</v>
      </c>
      <c r="FZ25" s="124">
        <v>18.33427894759193</v>
      </c>
      <c r="GA25" s="124">
        <v>25.897726963744418</v>
      </c>
      <c r="GB25" s="124">
        <v>18.811936459520279</v>
      </c>
      <c r="GC25" s="124">
        <v>15.192639402146316</v>
      </c>
      <c r="GD25" s="124">
        <v>17.16037095990157</v>
      </c>
      <c r="GE25" s="124">
        <v>23.972790853107067</v>
      </c>
      <c r="GF25" s="124">
        <v>17.058137818763125</v>
      </c>
      <c r="GG25" s="124">
        <v>14.441411925872821</v>
      </c>
      <c r="GH25" s="124">
        <v>18.743791480118674</v>
      </c>
      <c r="GI25" s="124">
        <v>23.042652858950831</v>
      </c>
      <c r="GJ25" s="124">
        <v>17.370332324747569</v>
      </c>
      <c r="GK25" s="124">
        <v>14.038083266694443</v>
      </c>
      <c r="GL25" s="124">
        <v>17.510612797186777</v>
      </c>
      <c r="GM25" s="124">
        <v>24.748605426341591</v>
      </c>
      <c r="GN25" s="124">
        <v>18.385660821787486</v>
      </c>
      <c r="GO25" s="124">
        <v>11.417092261076014</v>
      </c>
      <c r="GP25" s="124">
        <v>18.026538672029581</v>
      </c>
      <c r="GQ25" s="124">
        <v>23.269981187788705</v>
      </c>
      <c r="GR25" s="124">
        <v>18.835368564594493</v>
      </c>
      <c r="GS25" s="124">
        <v>14.039088854650307</v>
      </c>
      <c r="GT25" s="124">
        <v>17.344091754015516</v>
      </c>
      <c r="GU25" s="124">
        <v>21.45185304504653</v>
      </c>
      <c r="GV25" s="124">
        <v>17.149031388540358</v>
      </c>
      <c r="GW25" s="124">
        <v>15.613597741494456</v>
      </c>
      <c r="GX25" s="124">
        <v>19.639175556389326</v>
      </c>
      <c r="GY25" s="124">
        <v>25.430034421021102</v>
      </c>
    </row>
    <row r="26" spans="1:207" x14ac:dyDescent="0.35">
      <c r="A26" s="18" t="s">
        <v>1</v>
      </c>
      <c r="B26" s="106" t="s">
        <v>10</v>
      </c>
      <c r="C26" s="124" t="s">
        <v>183</v>
      </c>
      <c r="D26" s="124" t="s">
        <v>183</v>
      </c>
      <c r="E26" s="124" t="s">
        <v>183</v>
      </c>
      <c r="F26" s="124" t="s">
        <v>183</v>
      </c>
      <c r="G26" s="124" t="s">
        <v>183</v>
      </c>
      <c r="H26" s="124" t="s">
        <v>183</v>
      </c>
      <c r="I26" s="124" t="s">
        <v>183</v>
      </c>
      <c r="J26" s="124" t="s">
        <v>183</v>
      </c>
      <c r="K26" s="124" t="s">
        <v>183</v>
      </c>
      <c r="L26" s="124" t="s">
        <v>183</v>
      </c>
      <c r="M26" s="124" t="s">
        <v>183</v>
      </c>
      <c r="N26" s="124" t="s">
        <v>183</v>
      </c>
      <c r="O26" s="124" t="s">
        <v>183</v>
      </c>
      <c r="P26" s="124" t="s">
        <v>183</v>
      </c>
      <c r="Q26" s="124" t="s">
        <v>183</v>
      </c>
      <c r="R26" s="124" t="s">
        <v>183</v>
      </c>
      <c r="S26" s="124" t="s">
        <v>183</v>
      </c>
      <c r="T26" s="124" t="s">
        <v>183</v>
      </c>
      <c r="U26" s="124" t="s">
        <v>183</v>
      </c>
      <c r="V26" s="124" t="s">
        <v>183</v>
      </c>
      <c r="W26" s="124">
        <v>6.3979863659567995</v>
      </c>
      <c r="X26" s="124">
        <v>6.0033053733768718</v>
      </c>
      <c r="Y26" s="124">
        <v>5.7245141184808315</v>
      </c>
      <c r="Z26" s="124">
        <v>5.4064855437222956</v>
      </c>
      <c r="AA26" s="124">
        <v>6.6218277613252319</v>
      </c>
      <c r="AB26" s="124">
        <v>6.3422782932597839</v>
      </c>
      <c r="AC26" s="124">
        <v>7.0038562613193358</v>
      </c>
      <c r="AD26" s="124">
        <v>6.7318618580884078</v>
      </c>
      <c r="AE26" s="124">
        <v>6.5413374584245565</v>
      </c>
      <c r="AF26" s="124">
        <v>6.2749481615741516</v>
      </c>
      <c r="AG26" s="124">
        <v>5.9645743694607232</v>
      </c>
      <c r="AH26" s="124">
        <v>5.9434374210616081</v>
      </c>
      <c r="AI26" s="124">
        <v>5.7633332496541918</v>
      </c>
      <c r="AJ26" s="124">
        <v>5.5255539653475481</v>
      </c>
      <c r="AK26" s="124">
        <v>5.3347979746222558</v>
      </c>
      <c r="AL26" s="124">
        <v>5.2863391893509277</v>
      </c>
      <c r="AM26" s="124">
        <v>5.2667963450047077</v>
      </c>
      <c r="AN26" s="124">
        <v>5.1995197467649801</v>
      </c>
      <c r="AO26" s="124">
        <v>5.1525078264099005</v>
      </c>
      <c r="AP26" s="124">
        <v>5.1247065240572036</v>
      </c>
      <c r="AQ26" s="124">
        <v>5.0881014759782159</v>
      </c>
      <c r="AR26" s="124">
        <v>5.613553940504544</v>
      </c>
      <c r="AS26" s="124">
        <v>5.3507119535300873</v>
      </c>
      <c r="AT26" s="124">
        <v>5.1113829874511518</v>
      </c>
      <c r="AU26" s="124">
        <v>5.0502014618212439</v>
      </c>
      <c r="AV26" s="124">
        <v>4.9988460332842921</v>
      </c>
      <c r="AW26" s="124">
        <v>5.4963595874535116</v>
      </c>
      <c r="AX26" s="124">
        <v>5.5363040627754954</v>
      </c>
      <c r="AY26" s="124">
        <v>5.4181752491517123</v>
      </c>
      <c r="AZ26" s="124">
        <v>5.5210116649093921</v>
      </c>
      <c r="BA26" s="124">
        <v>5.4367798608491764</v>
      </c>
      <c r="BB26" s="124">
        <v>5.958402612212196</v>
      </c>
      <c r="BC26" s="124">
        <v>5.8242398990281554</v>
      </c>
      <c r="BD26" s="124">
        <v>5.6959859066037835</v>
      </c>
      <c r="BE26" s="124">
        <v>5.6159656781016238</v>
      </c>
      <c r="BF26" s="124">
        <v>7.1803179915066364</v>
      </c>
      <c r="BG26" s="124">
        <v>7.108334850890591</v>
      </c>
      <c r="BH26" s="124">
        <v>7.0030261953534962</v>
      </c>
      <c r="BI26" s="124">
        <v>6.9007922321710682</v>
      </c>
      <c r="BJ26" s="124">
        <v>6.1495204984291076</v>
      </c>
      <c r="BK26" s="124">
        <v>6.4483711784934474</v>
      </c>
      <c r="BL26" s="124">
        <v>6.3362905738113247</v>
      </c>
      <c r="BM26" s="124">
        <v>5.9261435024758917</v>
      </c>
      <c r="BN26" s="124">
        <v>5.9130099571030925</v>
      </c>
      <c r="BO26" s="124">
        <v>5.8672233737437676</v>
      </c>
      <c r="BP26" s="124">
        <v>5.8093865583473523</v>
      </c>
      <c r="BQ26" s="124">
        <v>5.8157565000018483</v>
      </c>
      <c r="BR26" s="124">
        <v>5.7413186581928759</v>
      </c>
      <c r="BS26" s="124">
        <v>6.1383826464610678</v>
      </c>
      <c r="BT26" s="124">
        <v>6.1450620620086083</v>
      </c>
      <c r="BU26" s="124">
        <v>6.1317177356166841</v>
      </c>
      <c r="BV26" s="124">
        <v>6.0986091171721322</v>
      </c>
      <c r="BW26" s="124">
        <v>6.0593476834991877</v>
      </c>
      <c r="BX26" s="124">
        <v>6.0334530342361194</v>
      </c>
      <c r="BY26" s="124">
        <v>5.997380589866772</v>
      </c>
      <c r="BZ26" s="124">
        <v>5.9469294367427397</v>
      </c>
      <c r="CA26" s="124">
        <v>5.9220208307887914</v>
      </c>
      <c r="CB26" s="124">
        <v>5.8398153676883275</v>
      </c>
      <c r="CC26" s="124">
        <v>5.760990146433743</v>
      </c>
      <c r="CD26" s="124">
        <v>5.7102276905948877</v>
      </c>
      <c r="CE26" s="124">
        <v>5.7161084608535759</v>
      </c>
      <c r="CF26" s="124">
        <v>5.7836863395048237</v>
      </c>
      <c r="CG26" s="124">
        <v>5.7709488738882238</v>
      </c>
      <c r="CH26" s="124">
        <v>5.7771290636546757</v>
      </c>
      <c r="CI26" s="124">
        <v>5.7993641693213389</v>
      </c>
      <c r="CJ26" s="124">
        <v>5.8163708498590436</v>
      </c>
      <c r="CK26" s="124">
        <v>5.7986142337347477</v>
      </c>
      <c r="CL26" s="124">
        <v>5.8289794089605635</v>
      </c>
      <c r="CM26" s="124">
        <v>5.8811689728865435</v>
      </c>
      <c r="CN26" s="124">
        <v>5.8903612245165959</v>
      </c>
      <c r="CO26" s="124">
        <v>5.8845137027658847</v>
      </c>
      <c r="CP26" s="124">
        <v>5.9318316452407682</v>
      </c>
      <c r="CQ26" s="124">
        <v>5.9497119741529438</v>
      </c>
      <c r="CR26" s="124">
        <v>5.9617315947787555</v>
      </c>
      <c r="CS26" s="124">
        <v>6.0161560394272557</v>
      </c>
      <c r="CT26" s="124">
        <v>7.0527859486542361</v>
      </c>
      <c r="CU26" s="124">
        <v>7.2920029665934436</v>
      </c>
      <c r="CV26" s="124">
        <v>7.2027067044876123</v>
      </c>
      <c r="CW26" s="124">
        <v>7.2027067044876123</v>
      </c>
      <c r="CX26" s="124">
        <v>7.2170977274595716</v>
      </c>
      <c r="CY26" s="124">
        <v>8.7733579490766722</v>
      </c>
      <c r="CZ26" s="124">
        <v>8.611955013436992</v>
      </c>
      <c r="DA26" s="124">
        <v>9.681605740298016</v>
      </c>
      <c r="DB26" s="124">
        <v>8.7898962362691595</v>
      </c>
      <c r="DC26" s="124">
        <v>6.556252654589148</v>
      </c>
      <c r="DD26" s="124">
        <v>6.5691407696817237</v>
      </c>
      <c r="DE26" s="124">
        <v>6.0998389656198118</v>
      </c>
      <c r="DF26" s="124">
        <v>6.4418689163563565</v>
      </c>
      <c r="DG26" s="124">
        <v>6.166247912952012</v>
      </c>
      <c r="DH26" s="124">
        <v>5.6878478593376398</v>
      </c>
      <c r="DI26" s="124">
        <v>5.9780350812393364</v>
      </c>
      <c r="DJ26" s="124">
        <v>6.1053600789533515</v>
      </c>
      <c r="DK26" s="124">
        <v>6.4904927088471123</v>
      </c>
      <c r="DL26" s="124">
        <v>5.8030633313136715</v>
      </c>
      <c r="DM26" s="124">
        <v>6.2502670972235519</v>
      </c>
      <c r="DN26" s="124">
        <v>6.6517274624585392</v>
      </c>
      <c r="DO26" s="124">
        <v>7.6914843053190829</v>
      </c>
      <c r="DP26" s="124">
        <v>7.4786015627444158</v>
      </c>
      <c r="DQ26" s="124">
        <v>6.3689746672813312</v>
      </c>
      <c r="DR26" s="124">
        <v>6.645324736484711</v>
      </c>
      <c r="DS26" s="124">
        <v>6.458730503601168</v>
      </c>
      <c r="DT26" s="124">
        <v>6.0358006222342198</v>
      </c>
      <c r="DU26" s="124">
        <v>6.5465497558559518</v>
      </c>
      <c r="DV26" s="124">
        <v>6.2668334024880838</v>
      </c>
      <c r="DW26" s="124">
        <v>7.8102797182669441</v>
      </c>
      <c r="DX26" s="124">
        <v>6.9894458899489083</v>
      </c>
      <c r="DY26" s="124">
        <v>7.4056344000879237</v>
      </c>
      <c r="DZ26" s="124">
        <v>7.7489677543641839</v>
      </c>
      <c r="EA26" s="124">
        <v>8.6089256957432507</v>
      </c>
      <c r="EB26" s="124">
        <v>8.2310604117313328</v>
      </c>
      <c r="EC26" s="124">
        <v>8.2496721673180087</v>
      </c>
      <c r="ED26" s="124">
        <v>9.854375158458252</v>
      </c>
      <c r="EE26" s="124">
        <v>10.519176456322848</v>
      </c>
      <c r="EF26" s="124">
        <v>8.7486369892619393</v>
      </c>
      <c r="EG26" s="124">
        <v>8.4572733696828113</v>
      </c>
      <c r="EH26" s="124">
        <v>10.954844713344851</v>
      </c>
      <c r="EI26" s="124">
        <v>9.7350741474555598</v>
      </c>
      <c r="EJ26" s="124">
        <v>8.2847204627487123</v>
      </c>
      <c r="EK26" s="124">
        <v>7.9716163280543988</v>
      </c>
      <c r="EL26" s="124">
        <v>9.945579142930967</v>
      </c>
      <c r="EM26" s="124">
        <v>9.4143032974302834</v>
      </c>
      <c r="EN26" s="124">
        <v>8.2730024341353356</v>
      </c>
      <c r="EO26" s="124">
        <v>8.6370361297470346</v>
      </c>
      <c r="EP26" s="124">
        <v>8.9048974138768795</v>
      </c>
      <c r="EQ26" s="124">
        <v>8.7388491713449685</v>
      </c>
      <c r="ER26" s="124">
        <v>7.9587040941133198</v>
      </c>
      <c r="ES26" s="124">
        <v>8.4066660806609157</v>
      </c>
      <c r="ET26" s="124">
        <v>7.7643533004346077</v>
      </c>
      <c r="EU26" s="124">
        <v>8.4956294233315788</v>
      </c>
      <c r="EV26" s="124">
        <v>8.0460138758450039</v>
      </c>
      <c r="EW26" s="124">
        <v>8.7233016044878191</v>
      </c>
      <c r="EX26" s="124">
        <v>8.3409519934414806</v>
      </c>
      <c r="EY26" s="124">
        <v>8.1596900497422951</v>
      </c>
      <c r="EZ26" s="124">
        <v>7.5476696977315072</v>
      </c>
      <c r="FA26" s="124">
        <v>7.7525908529657039</v>
      </c>
      <c r="FB26" s="124">
        <v>7.793366470950132</v>
      </c>
      <c r="FC26" s="124">
        <v>8.1935571156802549</v>
      </c>
      <c r="FD26" s="124">
        <v>8.0819433270313912</v>
      </c>
      <c r="FE26" s="124">
        <v>7.9900930067915512</v>
      </c>
      <c r="FF26" s="124">
        <v>10.068099655500935</v>
      </c>
      <c r="FG26" s="124">
        <v>7.4203892188248242</v>
      </c>
      <c r="FH26" s="124">
        <v>6.9981908353679527</v>
      </c>
      <c r="FI26" s="124">
        <v>7.0789281701270035</v>
      </c>
      <c r="FJ26" s="124">
        <v>7.8482007456239877</v>
      </c>
      <c r="FK26" s="124">
        <v>7.8132202095347276</v>
      </c>
      <c r="FL26" s="124">
        <v>7.0757284933441431</v>
      </c>
      <c r="FM26" s="124">
        <v>7.0621026123312003</v>
      </c>
      <c r="FN26" s="124">
        <v>7.7691087766298512</v>
      </c>
      <c r="FO26" s="124">
        <v>8.0193617401557944</v>
      </c>
      <c r="FP26" s="124">
        <v>7.2075795023905558</v>
      </c>
      <c r="FQ26" s="124">
        <v>6.9748420303003682</v>
      </c>
      <c r="FR26" s="124">
        <v>8.6166860237333278</v>
      </c>
      <c r="FS26" s="124">
        <v>8.0713886246543147</v>
      </c>
      <c r="FT26" s="124">
        <v>6.783860707323444</v>
      </c>
      <c r="FU26" s="124">
        <v>6.842535772548672</v>
      </c>
      <c r="FV26" s="124">
        <v>7.3234968144772674</v>
      </c>
      <c r="FW26" s="124">
        <v>7.2908815771727635</v>
      </c>
      <c r="FX26" s="124">
        <v>6.0959499370336081</v>
      </c>
      <c r="FY26" s="124">
        <v>6.1588740423707273</v>
      </c>
      <c r="FZ26" s="124">
        <v>6.1163990262508321</v>
      </c>
      <c r="GA26" s="124">
        <v>7.192457375216291</v>
      </c>
      <c r="GB26" s="124">
        <v>6.2187092733159721</v>
      </c>
      <c r="GC26" s="124">
        <v>5.9123687828267153</v>
      </c>
      <c r="GD26" s="124">
        <v>6.3140634940385878</v>
      </c>
      <c r="GE26" s="124">
        <v>6.4957409243653315</v>
      </c>
      <c r="GF26" s="124">
        <v>6.4520486355848403</v>
      </c>
      <c r="GG26" s="124">
        <v>6.7681633158830881</v>
      </c>
      <c r="GH26" s="124">
        <v>7.3966449676781156</v>
      </c>
      <c r="GI26" s="124">
        <v>7.6567321103582886</v>
      </c>
      <c r="GJ26" s="124">
        <v>6.9206550408340926</v>
      </c>
      <c r="GK26" s="124">
        <v>6.8072001942936602</v>
      </c>
      <c r="GL26" s="124">
        <v>9.030125736962713</v>
      </c>
      <c r="GM26" s="124">
        <v>9.702032535837791</v>
      </c>
      <c r="GN26" s="124">
        <v>8.9911848334868996</v>
      </c>
      <c r="GO26" s="124">
        <v>8.6654480398762317</v>
      </c>
      <c r="GP26" s="124">
        <v>9.0899444750334482</v>
      </c>
      <c r="GQ26" s="124">
        <v>9.8197986034065234</v>
      </c>
      <c r="GR26" s="124">
        <v>9.6073810757254794</v>
      </c>
      <c r="GS26" s="124">
        <v>8.7500306162425314</v>
      </c>
      <c r="GT26" s="124">
        <v>9.6745650545906283</v>
      </c>
      <c r="GU26" s="124">
        <v>10.033031683206971</v>
      </c>
      <c r="GV26" s="124">
        <v>9.2944998258931442</v>
      </c>
      <c r="GW26" s="124">
        <v>9.5879704109206685</v>
      </c>
      <c r="GX26" s="124">
        <v>11.899755264768334</v>
      </c>
      <c r="GY26" s="124">
        <v>12.093396388871689</v>
      </c>
    </row>
    <row r="27" spans="1:207"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t="s">
        <v>183</v>
      </c>
      <c r="AC27" s="124" t="s">
        <v>183</v>
      </c>
      <c r="AD27" s="124" t="s">
        <v>183</v>
      </c>
      <c r="AE27" s="124" t="s">
        <v>183</v>
      </c>
      <c r="AF27" s="124" t="s">
        <v>183</v>
      </c>
      <c r="AG27" s="124" t="s">
        <v>183</v>
      </c>
      <c r="AH27" s="124" t="s">
        <v>183</v>
      </c>
      <c r="AI27" s="124" t="s">
        <v>183</v>
      </c>
      <c r="AJ27" s="124" t="s">
        <v>183</v>
      </c>
      <c r="AK27" s="124" t="s">
        <v>183</v>
      </c>
      <c r="AL27" s="124" t="s">
        <v>183</v>
      </c>
      <c r="AM27" s="124" t="s">
        <v>183</v>
      </c>
      <c r="AN27" s="124" t="s">
        <v>183</v>
      </c>
      <c r="AO27" s="124" t="s">
        <v>183</v>
      </c>
      <c r="AP27" s="124" t="s">
        <v>183</v>
      </c>
      <c r="AQ27" s="124" t="s">
        <v>183</v>
      </c>
      <c r="AR27" s="124" t="s">
        <v>183</v>
      </c>
      <c r="AS27" s="124" t="s">
        <v>183</v>
      </c>
      <c r="AT27" s="124" t="s">
        <v>183</v>
      </c>
      <c r="AU27" s="124" t="s">
        <v>183</v>
      </c>
      <c r="AV27" s="124" t="s">
        <v>183</v>
      </c>
      <c r="AW27" s="124" t="s">
        <v>183</v>
      </c>
      <c r="AX27" s="124" t="s">
        <v>183</v>
      </c>
      <c r="AY27" s="124" t="s">
        <v>183</v>
      </c>
      <c r="AZ27" s="124" t="s">
        <v>183</v>
      </c>
      <c r="BA27" s="124" t="s">
        <v>183</v>
      </c>
      <c r="BB27" s="124" t="s">
        <v>183</v>
      </c>
      <c r="BC27" s="124" t="s">
        <v>183</v>
      </c>
      <c r="BD27" s="124" t="s">
        <v>183</v>
      </c>
      <c r="BE27" s="124" t="s">
        <v>183</v>
      </c>
      <c r="BF27" s="124" t="s">
        <v>183</v>
      </c>
      <c r="BG27" s="124" t="s">
        <v>183</v>
      </c>
      <c r="BH27" s="124" t="s">
        <v>183</v>
      </c>
      <c r="BI27" s="124" t="s">
        <v>183</v>
      </c>
      <c r="BJ27" s="124" t="s">
        <v>183</v>
      </c>
      <c r="BK27" s="124" t="s">
        <v>183</v>
      </c>
      <c r="BL27" s="124" t="s">
        <v>183</v>
      </c>
      <c r="BM27" s="124" t="s">
        <v>183</v>
      </c>
      <c r="BN27" s="124" t="s">
        <v>183</v>
      </c>
      <c r="BO27" s="124" t="s">
        <v>183</v>
      </c>
      <c r="BP27" s="124" t="s">
        <v>183</v>
      </c>
      <c r="BQ27" s="124" t="s">
        <v>183</v>
      </c>
      <c r="BR27" s="124" t="s">
        <v>183</v>
      </c>
      <c r="BS27" s="124" t="s">
        <v>183</v>
      </c>
      <c r="BT27" s="124" t="s">
        <v>183</v>
      </c>
      <c r="BU27" s="124" t="s">
        <v>183</v>
      </c>
      <c r="BV27" s="124" t="s">
        <v>183</v>
      </c>
      <c r="BW27" s="124" t="s">
        <v>183</v>
      </c>
      <c r="BX27" s="124" t="s">
        <v>183</v>
      </c>
      <c r="BY27" s="124" t="s">
        <v>183</v>
      </c>
      <c r="BZ27" s="124" t="s">
        <v>183</v>
      </c>
      <c r="CA27" s="124" t="s">
        <v>183</v>
      </c>
      <c r="CB27" s="124" t="s">
        <v>183</v>
      </c>
      <c r="CC27" s="124" t="s">
        <v>183</v>
      </c>
      <c r="CD27" s="124" t="s">
        <v>183</v>
      </c>
      <c r="CE27" s="124" t="s">
        <v>183</v>
      </c>
      <c r="CF27" s="124" t="s">
        <v>183</v>
      </c>
      <c r="CG27" s="124" t="s">
        <v>183</v>
      </c>
      <c r="CH27" s="124" t="s">
        <v>183</v>
      </c>
      <c r="CI27" s="124" t="s">
        <v>183</v>
      </c>
      <c r="CJ27" s="124" t="s">
        <v>183</v>
      </c>
      <c r="CK27" s="124" t="s">
        <v>183</v>
      </c>
      <c r="CL27" s="124" t="s">
        <v>183</v>
      </c>
      <c r="CM27" s="124" t="s">
        <v>183</v>
      </c>
      <c r="CN27" s="124" t="s">
        <v>183</v>
      </c>
      <c r="CO27" s="124" t="s">
        <v>183</v>
      </c>
      <c r="CP27" s="124" t="s">
        <v>183</v>
      </c>
      <c r="CQ27" s="124" t="s">
        <v>183</v>
      </c>
      <c r="CR27" s="124" t="s">
        <v>183</v>
      </c>
      <c r="CS27" s="124" t="s">
        <v>183</v>
      </c>
      <c r="CT27" s="124" t="s">
        <v>183</v>
      </c>
      <c r="CU27" s="124" t="s">
        <v>183</v>
      </c>
      <c r="CV27" s="124" t="s">
        <v>183</v>
      </c>
      <c r="CW27" s="124" t="s">
        <v>183</v>
      </c>
      <c r="CX27" s="124" t="s">
        <v>183</v>
      </c>
      <c r="CY27" s="124">
        <v>2.7010848748534921</v>
      </c>
      <c r="CZ27" s="124">
        <v>3.0069799676327054</v>
      </c>
      <c r="DA27" s="124">
        <v>3.0386070515025936</v>
      </c>
      <c r="DB27" s="124">
        <v>2.5535707867182884</v>
      </c>
      <c r="DC27" s="124">
        <v>2.754354309708769</v>
      </c>
      <c r="DD27" s="124">
        <v>2.7187797258412632</v>
      </c>
      <c r="DE27" s="124">
        <v>2.2775040873171717</v>
      </c>
      <c r="DF27" s="124">
        <v>2.350045837779732</v>
      </c>
      <c r="DG27" s="124">
        <v>2.350158522679854</v>
      </c>
      <c r="DH27" s="124">
        <v>2.4152756910691826</v>
      </c>
      <c r="DI27" s="124">
        <v>2.4363648885231286</v>
      </c>
      <c r="DJ27" s="124">
        <v>2.614950888086538</v>
      </c>
      <c r="DK27" s="124">
        <v>2.6974152878654447</v>
      </c>
      <c r="DL27" s="124">
        <v>2.0902413687849792</v>
      </c>
      <c r="DM27" s="124">
        <v>2.4674019043824829</v>
      </c>
      <c r="DN27" s="124">
        <v>2.6589701363524485</v>
      </c>
      <c r="DO27" s="124">
        <v>3.0534888663438231</v>
      </c>
      <c r="DP27" s="124">
        <v>3.1701499556867785</v>
      </c>
      <c r="DQ27" s="124">
        <v>3.0545163674751166</v>
      </c>
      <c r="DR27" s="124">
        <v>3.1550027867979442</v>
      </c>
      <c r="DS27" s="124">
        <v>2.5510460677233264</v>
      </c>
      <c r="DT27" s="124">
        <v>2.9836465970185908</v>
      </c>
      <c r="DU27" s="124">
        <v>3.5508250034784505</v>
      </c>
      <c r="DV27" s="124">
        <v>3.8554883341785358</v>
      </c>
      <c r="DW27" s="124">
        <v>4.051937943320544</v>
      </c>
      <c r="DX27" s="124">
        <v>4.5047607650611914</v>
      </c>
      <c r="DY27" s="124">
        <v>4.4692118948732036</v>
      </c>
      <c r="DZ27" s="124">
        <v>4.6928941831891082</v>
      </c>
      <c r="EA27" s="124">
        <v>4.9791060746216278</v>
      </c>
      <c r="EB27" s="124">
        <v>4.9962085806150718</v>
      </c>
      <c r="EC27" s="124">
        <v>4.7318522823033842</v>
      </c>
      <c r="ED27" s="124">
        <v>4.4933514696835557</v>
      </c>
      <c r="EE27" s="124">
        <v>4.6543568476831556</v>
      </c>
      <c r="EF27" s="124">
        <v>5.5689142213381313</v>
      </c>
      <c r="EG27" s="124">
        <v>5.1741834168730323</v>
      </c>
      <c r="EH27" s="124">
        <v>4.7529352877830915</v>
      </c>
      <c r="EI27" s="124">
        <v>4.4492123224533238</v>
      </c>
      <c r="EJ27" s="124">
        <v>4.1878401599465995</v>
      </c>
      <c r="EK27" s="124">
        <v>4.2962328124554956</v>
      </c>
      <c r="EL27" s="124">
        <v>4.5980441621943475</v>
      </c>
      <c r="EM27" s="124">
        <v>4.4241098649551276</v>
      </c>
      <c r="EN27" s="124">
        <v>5.3058475667183398</v>
      </c>
      <c r="EO27" s="124">
        <v>5.0487204282190561</v>
      </c>
      <c r="EP27" s="124">
        <v>4.8472323529388035</v>
      </c>
      <c r="EQ27" s="124">
        <v>4.4740719676011231</v>
      </c>
      <c r="ER27" s="124">
        <v>4.2170522779300317</v>
      </c>
      <c r="ES27" s="124">
        <v>4.2335558914534914</v>
      </c>
      <c r="ET27" s="124">
        <v>3.9000971412588239</v>
      </c>
      <c r="EU27" s="124">
        <v>3.8303618674957201</v>
      </c>
      <c r="EV27" s="124">
        <v>3.6171722826146877</v>
      </c>
      <c r="EW27" s="124">
        <v>3.7944376265771638</v>
      </c>
      <c r="EX27" s="124">
        <v>3.853123055760816</v>
      </c>
      <c r="EY27" s="124">
        <v>3.7804932437389915</v>
      </c>
      <c r="EZ27" s="124">
        <v>3.9034032036446162</v>
      </c>
      <c r="FA27" s="124">
        <v>3.9178648304533081</v>
      </c>
      <c r="FB27" s="124">
        <v>3.790156464651024</v>
      </c>
      <c r="FC27" s="124">
        <v>4.0178697888678121</v>
      </c>
      <c r="FD27" s="124">
        <v>3.8300089919053679</v>
      </c>
      <c r="FE27" s="124">
        <v>3.8953087617628799</v>
      </c>
      <c r="FF27" s="124">
        <v>3.8503571968413359</v>
      </c>
      <c r="FG27" s="124">
        <v>3.9390155326438201</v>
      </c>
      <c r="FH27" s="124">
        <v>3.3191631534871364</v>
      </c>
      <c r="FI27" s="124">
        <v>3.5628985634028805</v>
      </c>
      <c r="FJ27" s="124">
        <v>3.6213404358052084</v>
      </c>
      <c r="FK27" s="124">
        <v>3.4053774971289008</v>
      </c>
      <c r="FL27" s="124">
        <v>3.6521697180340076</v>
      </c>
      <c r="FM27" s="124">
        <v>3.6158212107075234</v>
      </c>
      <c r="FN27" s="124">
        <v>3.2686811162932177</v>
      </c>
      <c r="FO27" s="124">
        <v>3.0581741405128104</v>
      </c>
      <c r="FP27" s="124">
        <v>2.9612380996683716</v>
      </c>
      <c r="FQ27" s="124">
        <v>2.9107516585559901</v>
      </c>
      <c r="FR27" s="124">
        <v>3.1867291787328393</v>
      </c>
      <c r="FS27" s="124">
        <v>3.364912223190101</v>
      </c>
      <c r="FT27" s="124">
        <v>3.2401536498703258</v>
      </c>
      <c r="FU27" s="124">
        <v>3.1861804844476147</v>
      </c>
      <c r="FV27" s="124">
        <v>3.3646714577171211</v>
      </c>
      <c r="FW27" s="124">
        <v>3.2665879709917558</v>
      </c>
      <c r="FX27" s="124">
        <v>3.7331298865870561</v>
      </c>
      <c r="FY27" s="124">
        <v>3.2700346375593923</v>
      </c>
      <c r="FZ27" s="124">
        <v>3.1740163184180266</v>
      </c>
      <c r="GA27" s="124">
        <v>2.8997615066900613</v>
      </c>
      <c r="GB27" s="124">
        <v>3.041635098212748</v>
      </c>
      <c r="GC27" s="124">
        <v>2.9862336069560738</v>
      </c>
      <c r="GD27" s="124">
        <v>3.1162727877720879</v>
      </c>
      <c r="GE27" s="124">
        <v>3.061796157223815</v>
      </c>
      <c r="GF27" s="124">
        <v>2.8814067006909263</v>
      </c>
      <c r="GG27" s="124">
        <v>3.1787014752166933</v>
      </c>
      <c r="GH27" s="124">
        <v>3.4907810809073108</v>
      </c>
      <c r="GI27" s="124">
        <v>3.553773858758754</v>
      </c>
      <c r="GJ27" s="124">
        <v>3.701870198665524</v>
      </c>
      <c r="GK27" s="124">
        <v>3.5987475226235581</v>
      </c>
      <c r="GL27" s="124">
        <v>3.6566667008578442</v>
      </c>
      <c r="GM27" s="124">
        <v>3.7505245144106518</v>
      </c>
      <c r="GN27" s="124">
        <v>3.7048490981964362</v>
      </c>
      <c r="GO27" s="124">
        <v>4.2508335167883722</v>
      </c>
      <c r="GP27" s="124">
        <v>5.5819446644968922</v>
      </c>
      <c r="GQ27" s="124">
        <v>3.5942500406963807</v>
      </c>
      <c r="GR27" s="124">
        <v>3.6459982639396076</v>
      </c>
      <c r="GS27" s="124">
        <v>3.8013722511002639</v>
      </c>
      <c r="GT27" s="124">
        <v>3.9202846068405237</v>
      </c>
      <c r="GU27" s="124">
        <v>4.0430787598337039</v>
      </c>
      <c r="GV27" s="124">
        <v>4.5115047949464717</v>
      </c>
      <c r="GW27" s="124">
        <v>4.5889144753315678</v>
      </c>
      <c r="GX27" s="124">
        <v>4.6943346977314562</v>
      </c>
      <c r="GY27" s="124">
        <v>4.6444945659302519</v>
      </c>
    </row>
    <row r="28" spans="1:207"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t="s">
        <v>183</v>
      </c>
      <c r="AC28" s="124" t="s">
        <v>183</v>
      </c>
      <c r="AD28" s="124" t="s">
        <v>183</v>
      </c>
      <c r="AE28" s="124" t="s">
        <v>183</v>
      </c>
      <c r="AF28" s="124" t="s">
        <v>183</v>
      </c>
      <c r="AG28" s="124" t="s">
        <v>183</v>
      </c>
      <c r="AH28" s="124" t="s">
        <v>183</v>
      </c>
      <c r="AI28" s="124" t="s">
        <v>183</v>
      </c>
      <c r="AJ28" s="124" t="s">
        <v>183</v>
      </c>
      <c r="AK28" s="124" t="s">
        <v>183</v>
      </c>
      <c r="AL28" s="124" t="s">
        <v>183</v>
      </c>
      <c r="AM28" s="124" t="s">
        <v>183</v>
      </c>
      <c r="AN28" s="124" t="s">
        <v>183</v>
      </c>
      <c r="AO28" s="124" t="s">
        <v>183</v>
      </c>
      <c r="AP28" s="124" t="s">
        <v>183</v>
      </c>
      <c r="AQ28" s="124" t="s">
        <v>183</v>
      </c>
      <c r="AR28" s="124" t="s">
        <v>183</v>
      </c>
      <c r="AS28" s="124" t="s">
        <v>183</v>
      </c>
      <c r="AT28" s="124" t="s">
        <v>183</v>
      </c>
      <c r="AU28" s="124" t="s">
        <v>183</v>
      </c>
      <c r="AV28" s="124" t="s">
        <v>183</v>
      </c>
      <c r="AW28" s="124" t="s">
        <v>183</v>
      </c>
      <c r="AX28" s="124" t="s">
        <v>183</v>
      </c>
      <c r="AY28" s="124" t="s">
        <v>183</v>
      </c>
      <c r="AZ28" s="124" t="s">
        <v>183</v>
      </c>
      <c r="BA28" s="124" t="s">
        <v>183</v>
      </c>
      <c r="BB28" s="124" t="s">
        <v>183</v>
      </c>
      <c r="BC28" s="124" t="s">
        <v>183</v>
      </c>
      <c r="BD28" s="124" t="s">
        <v>183</v>
      </c>
      <c r="BE28" s="124" t="s">
        <v>183</v>
      </c>
      <c r="BF28" s="124" t="s">
        <v>183</v>
      </c>
      <c r="BG28" s="124" t="s">
        <v>183</v>
      </c>
      <c r="BH28" s="124" t="s">
        <v>183</v>
      </c>
      <c r="BI28" s="124" t="s">
        <v>183</v>
      </c>
      <c r="BJ28" s="124" t="s">
        <v>183</v>
      </c>
      <c r="BK28" s="124" t="s">
        <v>183</v>
      </c>
      <c r="BL28" s="124" t="s">
        <v>183</v>
      </c>
      <c r="BM28" s="124" t="s">
        <v>183</v>
      </c>
      <c r="BN28" s="124" t="s">
        <v>183</v>
      </c>
      <c r="BO28" s="124" t="s">
        <v>183</v>
      </c>
      <c r="BP28" s="124" t="s">
        <v>183</v>
      </c>
      <c r="BQ28" s="124" t="s">
        <v>183</v>
      </c>
      <c r="BR28" s="124" t="s">
        <v>183</v>
      </c>
      <c r="BS28" s="124" t="s">
        <v>183</v>
      </c>
      <c r="BT28" s="124" t="s">
        <v>183</v>
      </c>
      <c r="BU28" s="124" t="s">
        <v>183</v>
      </c>
      <c r="BV28" s="124" t="s">
        <v>183</v>
      </c>
      <c r="BW28" s="124" t="s">
        <v>183</v>
      </c>
      <c r="BX28" s="124" t="s">
        <v>183</v>
      </c>
      <c r="BY28" s="124" t="s">
        <v>183</v>
      </c>
      <c r="BZ28" s="124" t="s">
        <v>183</v>
      </c>
      <c r="CA28" s="124" t="s">
        <v>183</v>
      </c>
      <c r="CB28" s="124" t="s">
        <v>183</v>
      </c>
      <c r="CC28" s="124" t="s">
        <v>183</v>
      </c>
      <c r="CD28" s="124" t="s">
        <v>183</v>
      </c>
      <c r="CE28" s="124" t="s">
        <v>183</v>
      </c>
      <c r="CF28" s="124" t="s">
        <v>183</v>
      </c>
      <c r="CG28" s="124" t="s">
        <v>183</v>
      </c>
      <c r="CH28" s="124" t="s">
        <v>183</v>
      </c>
      <c r="CI28" s="124" t="s">
        <v>183</v>
      </c>
      <c r="CJ28" s="124" t="s">
        <v>183</v>
      </c>
      <c r="CK28" s="124" t="s">
        <v>183</v>
      </c>
      <c r="CL28" s="124" t="s">
        <v>183</v>
      </c>
      <c r="CM28" s="124" t="s">
        <v>183</v>
      </c>
      <c r="CN28" s="124" t="s">
        <v>183</v>
      </c>
      <c r="CO28" s="124" t="s">
        <v>183</v>
      </c>
      <c r="CP28" s="124" t="s">
        <v>183</v>
      </c>
      <c r="CQ28" s="124" t="s">
        <v>183</v>
      </c>
      <c r="CR28" s="124" t="s">
        <v>183</v>
      </c>
      <c r="CS28" s="124" t="s">
        <v>183</v>
      </c>
      <c r="CT28" s="124" t="s">
        <v>183</v>
      </c>
      <c r="CU28" s="124" t="s">
        <v>183</v>
      </c>
      <c r="CV28" s="124" t="s">
        <v>183</v>
      </c>
      <c r="CW28" s="124" t="s">
        <v>183</v>
      </c>
      <c r="CX28" s="124" t="s">
        <v>183</v>
      </c>
      <c r="CY28" s="124">
        <v>2.2474437206375377</v>
      </c>
      <c r="CZ28" s="124">
        <v>2.271246236054143</v>
      </c>
      <c r="DA28" s="124">
        <v>2.0561747543312796</v>
      </c>
      <c r="DB28" s="124">
        <v>2.1211152607020849</v>
      </c>
      <c r="DC28" s="124">
        <v>2.1229840030084883</v>
      </c>
      <c r="DD28" s="124">
        <v>1.9860234048509688</v>
      </c>
      <c r="DE28" s="124">
        <v>1.8129902148977401</v>
      </c>
      <c r="DF28" s="124">
        <v>1.8798010574549364</v>
      </c>
      <c r="DG28" s="124">
        <v>1.8495406192746133</v>
      </c>
      <c r="DH28" s="124">
        <v>1.8231467381177759</v>
      </c>
      <c r="DI28" s="124">
        <v>1.7662809154545756</v>
      </c>
      <c r="DJ28" s="124">
        <v>2.0036631011536801</v>
      </c>
      <c r="DK28" s="124">
        <v>2.0133314203381669</v>
      </c>
      <c r="DL28" s="124">
        <v>1.9013427274370398</v>
      </c>
      <c r="DM28" s="124">
        <v>2.0517161748411743</v>
      </c>
      <c r="DN28" s="124">
        <v>2.0414661458669099</v>
      </c>
      <c r="DO28" s="124">
        <v>2.1207410494580627</v>
      </c>
      <c r="DP28" s="124">
        <v>2.1202990224105887</v>
      </c>
      <c r="DQ28" s="124">
        <v>2.1543765865833167</v>
      </c>
      <c r="DR28" s="124">
        <v>2.4536174680629075</v>
      </c>
      <c r="DS28" s="124">
        <v>2.6558553325814929</v>
      </c>
      <c r="DT28" s="124">
        <v>2.2857177539560105</v>
      </c>
      <c r="DU28" s="124">
        <v>2.2183992059897948</v>
      </c>
      <c r="DV28" s="124">
        <v>2.4266382965184059</v>
      </c>
      <c r="DW28" s="124">
        <v>2.3832634723977022</v>
      </c>
      <c r="DX28" s="124">
        <v>2.2088306633821522</v>
      </c>
      <c r="DY28" s="124">
        <v>2.0771104241484251</v>
      </c>
      <c r="DZ28" s="124">
        <v>2.6888005695784893</v>
      </c>
      <c r="EA28" s="124">
        <v>2.6753721150167316</v>
      </c>
      <c r="EB28" s="124">
        <v>2.6393587289079372</v>
      </c>
      <c r="EC28" s="124">
        <v>2.6856542149437925</v>
      </c>
      <c r="ED28" s="124">
        <v>2.9553268554725616</v>
      </c>
      <c r="EE28" s="124">
        <v>3.0810720210315838</v>
      </c>
      <c r="EF28" s="124">
        <v>3.113364214533247</v>
      </c>
      <c r="EG28" s="124">
        <v>3.1224360210570863</v>
      </c>
      <c r="EH28" s="124">
        <v>2.9138499023119597</v>
      </c>
      <c r="EI28" s="124">
        <v>2.7635579921573314</v>
      </c>
      <c r="EJ28" s="124">
        <v>2.6719411814483687</v>
      </c>
      <c r="EK28" s="124">
        <v>2.8226384394121582</v>
      </c>
      <c r="EL28" s="124">
        <v>2.9923441549369705</v>
      </c>
      <c r="EM28" s="124">
        <v>3.585807059787828</v>
      </c>
      <c r="EN28" s="124">
        <v>3.7602221812336074</v>
      </c>
      <c r="EO28" s="124">
        <v>3.7291009257818279</v>
      </c>
      <c r="EP28" s="124">
        <v>3.6861075283528795</v>
      </c>
      <c r="EQ28" s="124">
        <v>3.8064296998490756</v>
      </c>
      <c r="ER28" s="124">
        <v>3.3397772392697473</v>
      </c>
      <c r="ES28" s="124">
        <v>3.8468206307451598</v>
      </c>
      <c r="ET28" s="124">
        <v>3.9065284056796923</v>
      </c>
      <c r="EU28" s="124">
        <v>3.6669590663982121</v>
      </c>
      <c r="EV28" s="124">
        <v>3.5859342156739671</v>
      </c>
      <c r="EW28" s="124">
        <v>3.6244229617588677</v>
      </c>
      <c r="EX28" s="124">
        <v>3.0893981542583759</v>
      </c>
      <c r="EY28" s="124">
        <v>3.2345374998237908</v>
      </c>
      <c r="EZ28" s="124">
        <v>3.3153012363068028</v>
      </c>
      <c r="FA28" s="124">
        <v>3.3207377567592959</v>
      </c>
      <c r="FB28" s="124">
        <v>3.0775314121534332</v>
      </c>
      <c r="FC28" s="124">
        <v>3.3827859493086421</v>
      </c>
      <c r="FD28" s="124">
        <v>3.3782760650657804</v>
      </c>
      <c r="FE28" s="124">
        <v>3.3705587376437545</v>
      </c>
      <c r="FF28" s="124">
        <v>3.4512485743942594</v>
      </c>
      <c r="FG28" s="124">
        <v>3.2657018624975485</v>
      </c>
      <c r="FH28" s="124">
        <v>3.1097878865055932</v>
      </c>
      <c r="FI28" s="124">
        <v>3.4910759745291382</v>
      </c>
      <c r="FJ28" s="124">
        <v>3.381506033001775</v>
      </c>
      <c r="FK28" s="124">
        <v>3.0665901178184218</v>
      </c>
      <c r="FL28" s="124">
        <v>3.1832014881459276</v>
      </c>
      <c r="FM28" s="124">
        <v>3.1404423772723176</v>
      </c>
      <c r="FN28" s="124">
        <v>2.8268078000640586</v>
      </c>
      <c r="FO28" s="124">
        <v>2.9430459614948221</v>
      </c>
      <c r="FP28" s="124">
        <v>2.9062806836669028</v>
      </c>
      <c r="FQ28" s="124">
        <v>2.8328857042899274</v>
      </c>
      <c r="FR28" s="124">
        <v>2.5951318649367154</v>
      </c>
      <c r="FS28" s="124">
        <v>3.1519240291615032</v>
      </c>
      <c r="FT28" s="124">
        <v>2.6184469698691957</v>
      </c>
      <c r="FU28" s="124">
        <v>2.9108494305764565</v>
      </c>
      <c r="FV28" s="124">
        <v>2.9899587728784063</v>
      </c>
      <c r="FW28" s="124">
        <v>2.8253683344603169</v>
      </c>
      <c r="FX28" s="124">
        <v>2.8526046368765328</v>
      </c>
      <c r="FY28" s="124">
        <v>3.0868169982301006</v>
      </c>
      <c r="FZ28" s="124">
        <v>3.1518228277641884</v>
      </c>
      <c r="GA28" s="124">
        <v>2.9381185284831757</v>
      </c>
      <c r="GB28" s="124">
        <v>3.0766069825807101</v>
      </c>
      <c r="GC28" s="124">
        <v>2.9136869805816685</v>
      </c>
      <c r="GD28" s="124">
        <v>3.052279250962139</v>
      </c>
      <c r="GE28" s="124">
        <v>2.9736813997449865</v>
      </c>
      <c r="GF28" s="124">
        <v>2.7931378018777955</v>
      </c>
      <c r="GG28" s="124">
        <v>2.9157446208073101</v>
      </c>
      <c r="GH28" s="124">
        <v>3.0152670027222528</v>
      </c>
      <c r="GI28" s="124">
        <v>3.2092731066980416</v>
      </c>
      <c r="GJ28" s="124">
        <v>3.8228156445341881</v>
      </c>
      <c r="GK28" s="124">
        <v>3.7837610603610119</v>
      </c>
      <c r="GL28" s="124">
        <v>3.1968261059896075</v>
      </c>
      <c r="GM28" s="124">
        <v>3.0570738639730131</v>
      </c>
      <c r="GN28" s="124">
        <v>3.1036231926978664</v>
      </c>
      <c r="GO28" s="124">
        <v>3.8456140273257238</v>
      </c>
      <c r="GP28" s="124">
        <v>3.7969617012518158</v>
      </c>
      <c r="GQ28" s="124">
        <v>3.6248228902674722</v>
      </c>
      <c r="GR28" s="124">
        <v>3.453119217852159</v>
      </c>
      <c r="GS28" s="124">
        <v>3.3723107040938074</v>
      </c>
      <c r="GT28" s="124">
        <v>3.4860913884292071</v>
      </c>
      <c r="GU28" s="124">
        <v>3.6742458472299719</v>
      </c>
      <c r="GV28" s="124">
        <v>4.1446613786022359</v>
      </c>
      <c r="GW28" s="124">
        <v>5.2519312040968797</v>
      </c>
      <c r="GX28" s="124">
        <v>4.0981677544395723</v>
      </c>
      <c r="GY28" s="124">
        <v>4.1452681920842522</v>
      </c>
    </row>
    <row r="29" spans="1:207"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Y29" s="124"/>
    </row>
    <row r="30" spans="1:207" x14ac:dyDescent="0.35">
      <c r="A30" s="4"/>
      <c r="B30" s="107"/>
    </row>
    <row r="31" spans="1:207" x14ac:dyDescent="0.35">
      <c r="A31" s="28" t="s">
        <v>12</v>
      </c>
      <c r="B31" s="121"/>
    </row>
    <row r="32" spans="1:207" ht="45" customHeight="1" x14ac:dyDescent="0.35">
      <c r="A32" s="207" t="s">
        <v>47</v>
      </c>
      <c r="B32" s="208"/>
    </row>
    <row r="33" spans="1:2" ht="30" customHeight="1" x14ac:dyDescent="0.35">
      <c r="A33" s="207" t="s">
        <v>55</v>
      </c>
      <c r="B33" s="208"/>
    </row>
    <row r="34" spans="1:2" ht="30" customHeight="1" x14ac:dyDescent="0.35">
      <c r="A34" s="207" t="s">
        <v>13</v>
      </c>
      <c r="B34" s="208"/>
    </row>
    <row r="35" spans="1:2" ht="30" customHeight="1" x14ac:dyDescent="0.35">
      <c r="A35" s="207" t="s">
        <v>15</v>
      </c>
      <c r="B35" s="208"/>
    </row>
    <row r="36" spans="1:2" ht="30" customHeight="1" x14ac:dyDescent="0.35">
      <c r="A36" s="207" t="s">
        <v>14</v>
      </c>
      <c r="B36" s="208"/>
    </row>
    <row r="37" spans="1:2" x14ac:dyDescent="0.35">
      <c r="A37" s="122"/>
      <c r="B37" s="121"/>
    </row>
    <row r="38" spans="1:2" x14ac:dyDescent="0.35">
      <c r="A38" s="122"/>
      <c r="B38" s="121"/>
    </row>
  </sheetData>
  <mergeCells count="5">
    <mergeCell ref="A36:B36"/>
    <mergeCell ref="A32:B32"/>
    <mergeCell ref="A33:B33"/>
    <mergeCell ref="A34:B34"/>
    <mergeCell ref="A35:B35"/>
  </mergeCells>
  <conditionalFormatting sqref="C12:FQ12 FS12:FT12 C15:FQ16 FS15:FT16 FV15:FW16">
    <cfRule type="expression" dxfId="15" priority="83">
      <formula>AND(WZE1048555=MIN($C1048555:$AO1048555),WZE1048555&lt;ABS(#REF!*AVERAGE($C1048555:$AO1048555)),WZE1048555&gt;0)</formula>
    </cfRule>
    <cfRule type="expression" dxfId="14" priority="84">
      <formula>AND(WZE1048555=MAX($C1048555:$AO1048555),WZE1048555&gt;$B$3*AVERAGE($C1048555:$AO1048555),WZE1048555&gt;0)</formula>
    </cfRule>
  </conditionalFormatting>
  <conditionalFormatting sqref="C19:FQ20 FS19:FT20 FV19:FW20 C21:BM22 FJ23:FJ24 FL23:FM24 FY23:GH24 FN23:FQ28 FS23:FT28 FV23:FW28 GI23:GY28 C23:FA29 FR25:FR28 FU25:FU28 FX25:GH28 FJ29 FL29">
    <cfRule type="expression" dxfId="13" priority="1">
      <formula>AND(WZE1048576=MIN($C1048576:$AO1048576),WZE1048576&lt;ABS(#REF!*AVERAGE($C1048576:$AO1048576)),WZE1048576&gt;0)</formula>
    </cfRule>
    <cfRule type="expression" dxfId="12" priority="2">
      <formula>AND(WZE1048576=MAX($C1048576:$AO1048576),WZE1048576&gt;$B$3*AVERAGE($C1048576:$AO1048576),WZE1048576&gt;0)</formula>
    </cfRule>
  </conditionalFormatting>
  <conditionalFormatting sqref="FB23:FG24 FB25:FM28 FB29:FG29">
    <cfRule type="expression" dxfId="11" priority="23">
      <formula>AND(A4=MIN($C4:$AO4),A4&lt;ABS(#REF!*AVERAGE($C4:$AO4)),A4&gt;0)</formula>
    </cfRule>
    <cfRule type="expression" dxfId="10" priority="24">
      <formula>AND(A4=MAX($C4:$AO4),A4&gt;$B$3*AVERAGE($C4:$AO4),A4&gt;0)</formula>
    </cfRule>
  </conditionalFormatting>
  <conditionalFormatting sqref="FR12 FU12 FW12:GY12">
    <cfRule type="expression" dxfId="9" priority="93">
      <formula>AND(P1048556=MIN($C1048556:$AO1048556),P1048556&lt;ABS(#REF!*AVERAGE($C1048556:$AO1048556)),P1048556&gt;0)</formula>
    </cfRule>
    <cfRule type="expression" dxfId="8" priority="94">
      <formula>AND(P1048556=MAX($C1048556:$AO1048556),P1048556&gt;$B$3*AVERAGE($C1048556:$AO1048556),P1048556&gt;0)</formula>
    </cfRule>
  </conditionalFormatting>
  <conditionalFormatting sqref="FR20 FU20">
    <cfRule type="expression" dxfId="7" priority="19">
      <formula>AND(#REF!=MIN(#REF!),#REF!&lt;ABS(#REF!*AVERAGE(#REF!)),#REF!&gt;0)</formula>
    </cfRule>
    <cfRule type="expression" dxfId="6" priority="20">
      <formula>AND(#REF!=MAX(#REF!),#REF!&gt;$B$3*AVERAGE(#REF!),#REF!&gt;0)</formula>
    </cfRule>
  </conditionalFormatting>
  <conditionalFormatting sqref="FV12 FY15:GY16">
    <cfRule type="expression" dxfId="5" priority="99">
      <formula>AND(T1048557=MIN($C1048557:$AO1048557),T1048557&lt;ABS(#REF!*AVERAGE($C1048557:$AO1048557)),T1048557&gt;0)</formula>
    </cfRule>
    <cfRule type="expression" dxfId="4" priority="100">
      <formula>AND(T1048557=MAX($C1048557:$AO1048557),T1048557&gt;$B$3*AVERAGE($C1048557:$AO1048557),T1048557&gt;0)</formula>
    </cfRule>
  </conditionalFormatting>
  <conditionalFormatting sqref="FX20:GM20 GS20:GU20 GX20">
    <cfRule type="expression" dxfId="3" priority="7">
      <formula>AND(#REF!=MIN(#REF!),#REF!&lt;ABS(#REF!*AVERAGE(#REF!)),#REF!&gt;0)</formula>
    </cfRule>
    <cfRule type="expression" dxfId="2" priority="8">
      <formula>AND(#REF!=MAX(#REF!),#REF!&gt;$B$3*AVERAGE(#REF!),#REF!&gt;0)</formula>
    </cfRule>
  </conditionalFormatting>
  <conditionalFormatting sqref="FY19:GY19">
    <cfRule type="expression" dxfId="1" priority="79">
      <formula>AND(W2=MIN($C2:$AO2),W2&lt;ABS(#REF!*AVERAGE($C2:$AO2)),W2&gt;0)</formula>
    </cfRule>
    <cfRule type="expression" dxfId="0" priority="80">
      <formula>AND(W2=MAX($C2:$AO2),W2&gt;$B$3*AVERAGE($C2:$AO2),W2&gt;0)</formula>
    </cfRule>
  </conditionalFormatting>
  <hyperlinks>
    <hyperlink ref="A1" location="Contents!A1" display="Return to contents" xr:uid="{8436496B-070E-475C-A899-55B3A2B6CA7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GY39"/>
  <sheetViews>
    <sheetView zoomScale="50" zoomScaleNormal="50" workbookViewId="0">
      <pane xSplit="2" ySplit="10" topLeftCell="GS11" activePane="bottomRight" state="frozen"/>
      <selection activeCell="A8" sqref="A8"/>
      <selection pane="topRight" activeCell="A8" sqref="A8"/>
      <selection pane="bottomLeft" activeCell="A8" sqref="A8"/>
      <selection pane="bottomRight" activeCell="A37" sqref="A37:XFD51"/>
    </sheetView>
  </sheetViews>
  <sheetFormatPr defaultColWidth="9.58203125" defaultRowHeight="14.5" x14ac:dyDescent="0.35"/>
  <cols>
    <col min="1" max="1" width="50.58203125" style="2" customWidth="1"/>
    <col min="2" max="2" width="23.08203125" style="2" customWidth="1"/>
    <col min="3" max="39" width="9.58203125" style="7"/>
    <col min="40" max="16384" width="9.58203125" style="1"/>
  </cols>
  <sheetData>
    <row r="1" spans="1:207" x14ac:dyDescent="0.35">
      <c r="A1" s="177" t="s">
        <v>125</v>
      </c>
    </row>
    <row r="2" spans="1:207" x14ac:dyDescent="0.35">
      <c r="A2" s="4"/>
      <c r="B2" s="1"/>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35">
      <c r="A8" s="15" t="s">
        <v>17</v>
      </c>
      <c r="B8" s="9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35">
      <c r="A9" s="103" t="s">
        <v>138</v>
      </c>
      <c r="B9" s="1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35">
      <c r="A10" s="131" t="s">
        <v>18</v>
      </c>
      <c r="B10" s="133"/>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row>
    <row r="11" spans="1:207"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X11" s="124"/>
    </row>
    <row r="12" spans="1:207" ht="16.5" x14ac:dyDescent="0.35">
      <c r="A12" s="28" t="s">
        <v>71</v>
      </c>
      <c r="B12" s="9" t="s">
        <v>9</v>
      </c>
      <c r="C12" s="13">
        <v>3.4382531193785151</v>
      </c>
      <c r="D12" s="13">
        <v>4.1123436916263536</v>
      </c>
      <c r="E12" s="13">
        <v>4.2932753931086634</v>
      </c>
      <c r="F12" s="13">
        <v>4.2926338695130877</v>
      </c>
      <c r="G12" s="13">
        <v>4.5215759437348106</v>
      </c>
      <c r="H12" s="13">
        <v>5.4086649158356668</v>
      </c>
      <c r="I12" s="13">
        <v>6.2192611838313585</v>
      </c>
      <c r="J12" s="13">
        <v>6.3332535052952537</v>
      </c>
      <c r="K12" s="13">
        <v>7.6379826084912104</v>
      </c>
      <c r="L12" s="13">
        <v>7.6388958329198067</v>
      </c>
      <c r="M12" s="13">
        <v>7.6392421193916418</v>
      </c>
      <c r="N12" s="13">
        <v>7.6385228675124832</v>
      </c>
      <c r="O12" s="13">
        <v>7.6385082839865941</v>
      </c>
      <c r="P12" s="13">
        <v>8.3782098631130317</v>
      </c>
      <c r="Q12" s="13">
        <v>8.3782328116121114</v>
      </c>
      <c r="R12" s="13">
        <v>8.3772285639544943</v>
      </c>
      <c r="S12" s="13">
        <v>8.3779173094655555</v>
      </c>
      <c r="T12" s="13">
        <v>8.5932086175454252</v>
      </c>
      <c r="U12" s="13">
        <v>8.9462012808883902</v>
      </c>
      <c r="V12" s="13">
        <v>8.9454694303245716</v>
      </c>
      <c r="W12" s="13">
        <v>8.9456574070617307</v>
      </c>
      <c r="X12" s="13">
        <v>9.6408679329379652</v>
      </c>
      <c r="Y12" s="13">
        <v>11.007712186585241</v>
      </c>
      <c r="Z12" s="13">
        <v>11.543680841971771</v>
      </c>
      <c r="AA12" s="13">
        <v>13.124221009791924</v>
      </c>
      <c r="AB12" s="13">
        <v>14.354802721649905</v>
      </c>
      <c r="AC12" s="13">
        <v>15.090311624037749</v>
      </c>
      <c r="AD12" s="13">
        <v>15.285608172327859</v>
      </c>
      <c r="AE12" s="13">
        <v>15.676696307006512</v>
      </c>
      <c r="AF12" s="13">
        <v>16.422440443908211</v>
      </c>
      <c r="AG12" s="13">
        <v>16.986190831086649</v>
      </c>
      <c r="AH12" s="13">
        <v>17.263632168135565</v>
      </c>
      <c r="AI12" s="13">
        <v>17.555696911315675</v>
      </c>
      <c r="AJ12" s="13">
        <v>18.486652095868095</v>
      </c>
      <c r="AK12" s="13">
        <v>19.819297973806307</v>
      </c>
      <c r="AL12" s="13">
        <v>20.101101858236422</v>
      </c>
      <c r="AM12" s="13">
        <v>20.102561884550703</v>
      </c>
      <c r="AN12" s="13">
        <v>20.103628731512995</v>
      </c>
      <c r="AO12" s="13">
        <v>20.098865105012685</v>
      </c>
      <c r="AP12" s="13">
        <v>20.057886414604049</v>
      </c>
      <c r="AQ12" s="13">
        <v>20.057120191385476</v>
      </c>
      <c r="AR12" s="13">
        <v>20.064502192330369</v>
      </c>
      <c r="AS12" s="13">
        <v>23.182132447724239</v>
      </c>
      <c r="AT12" s="13">
        <v>25.220870698827589</v>
      </c>
      <c r="AU12" s="13">
        <v>25.450466197075741</v>
      </c>
      <c r="AV12" s="13">
        <v>27.222193444938998</v>
      </c>
      <c r="AW12" s="13">
        <v>27.071335968943945</v>
      </c>
      <c r="AX12" s="13">
        <v>25.457346569407015</v>
      </c>
      <c r="AY12" s="13">
        <v>25.388664605846156</v>
      </c>
      <c r="AZ12" s="13">
        <v>23.718963265224378</v>
      </c>
      <c r="BA12" s="13">
        <v>22.058001720553449</v>
      </c>
      <c r="BB12" s="13">
        <v>23.638891943776624</v>
      </c>
      <c r="BC12" s="13">
        <v>24.930139897238707</v>
      </c>
      <c r="BD12" s="13">
        <v>26.042225251799909</v>
      </c>
      <c r="BE12" s="13">
        <v>26.042163886440356</v>
      </c>
      <c r="BF12" s="13">
        <v>26.037466868273377</v>
      </c>
      <c r="BG12" s="13">
        <v>26.003889212181484</v>
      </c>
      <c r="BH12" s="13">
        <v>25.551813311484711</v>
      </c>
      <c r="BI12" s="13">
        <v>25.27625256359676</v>
      </c>
      <c r="BJ12" s="13">
        <v>24.96859386232407</v>
      </c>
      <c r="BK12" s="13">
        <v>24.827110796711494</v>
      </c>
      <c r="BL12" s="13">
        <v>25.811893343492532</v>
      </c>
      <c r="BM12" s="13">
        <v>25.836527930821706</v>
      </c>
      <c r="BN12" s="13">
        <v>25.803907116647295</v>
      </c>
      <c r="BO12" s="13">
        <v>26.054908934630514</v>
      </c>
      <c r="BP12" s="13">
        <v>26.18043700872478</v>
      </c>
      <c r="BQ12" s="13">
        <v>26.608902634008196</v>
      </c>
      <c r="BR12" s="13">
        <v>30.306971784766262</v>
      </c>
      <c r="BS12" s="13">
        <v>28.854984024560103</v>
      </c>
      <c r="BT12" s="13">
        <v>27.256016972024252</v>
      </c>
      <c r="BU12" s="13">
        <v>27.404025297602729</v>
      </c>
      <c r="BV12" s="13">
        <v>28.173765079608813</v>
      </c>
      <c r="BW12" s="13">
        <v>27.755388447158971</v>
      </c>
      <c r="BX12" s="13">
        <v>27.770204367204556</v>
      </c>
      <c r="BY12" s="13">
        <v>28.353810623663684</v>
      </c>
      <c r="BZ12" s="13">
        <v>28.994822082919157</v>
      </c>
      <c r="CA12" s="13">
        <v>28.805955597168513</v>
      </c>
      <c r="CB12" s="13">
        <v>28.456313773439355</v>
      </c>
      <c r="CC12" s="13">
        <v>27.459416975725151</v>
      </c>
      <c r="CD12" s="13">
        <v>26.932186014711217</v>
      </c>
      <c r="CE12" s="13">
        <v>25.979599938934573</v>
      </c>
      <c r="CF12" s="13">
        <v>26.013224458890377</v>
      </c>
      <c r="CG12" s="13">
        <v>26.803203392662837</v>
      </c>
      <c r="CH12" s="13">
        <v>26.864103957269716</v>
      </c>
      <c r="CI12" s="13">
        <v>26.655417434131643</v>
      </c>
      <c r="CJ12" s="13">
        <v>26.653733033573147</v>
      </c>
      <c r="CK12" s="13">
        <v>26.087040395825511</v>
      </c>
      <c r="CL12" s="13">
        <v>26.115574735160862</v>
      </c>
      <c r="CM12" s="13">
        <v>26.307306723633474</v>
      </c>
      <c r="CN12" s="13">
        <v>26.227157967303931</v>
      </c>
      <c r="CO12" s="13">
        <v>26.20210600952252</v>
      </c>
      <c r="CP12" s="13">
        <v>26.44801088167522</v>
      </c>
      <c r="CQ12" s="13">
        <v>26.389619503358411</v>
      </c>
      <c r="CR12" s="13">
        <v>26.177732969670132</v>
      </c>
      <c r="CS12" s="13">
        <v>26.171401772256054</v>
      </c>
      <c r="CT12" s="13">
        <v>26.404299184626286</v>
      </c>
      <c r="CU12" s="13">
        <v>25.829944080681138</v>
      </c>
      <c r="CV12" s="13">
        <v>24.353293120270088</v>
      </c>
      <c r="CW12" s="13">
        <v>24.329470311624529</v>
      </c>
      <c r="CX12" s="13">
        <v>24.035471521167889</v>
      </c>
      <c r="CY12" s="13">
        <v>23.496030005971271</v>
      </c>
      <c r="CZ12" s="13">
        <v>23.353951425919739</v>
      </c>
      <c r="DA12" s="13">
        <v>25.171545338073962</v>
      </c>
      <c r="DB12" s="13">
        <v>26.812695682527249</v>
      </c>
      <c r="DC12" s="13">
        <v>28.0884098343411</v>
      </c>
      <c r="DD12" s="13">
        <v>29.304578763101659</v>
      </c>
      <c r="DE12" s="13">
        <v>33.14816210458936</v>
      </c>
      <c r="DF12" s="13">
        <v>33.07620817792008</v>
      </c>
      <c r="DG12" s="13">
        <v>30.167566019475146</v>
      </c>
      <c r="DH12" s="13">
        <v>32.125660726331333</v>
      </c>
      <c r="DI12" s="13">
        <v>30.806656619593802</v>
      </c>
      <c r="DJ12" s="13">
        <v>27.973758908280345</v>
      </c>
      <c r="DK12" s="13">
        <v>28.071303445415758</v>
      </c>
      <c r="DL12" s="13">
        <v>30.87001547119997</v>
      </c>
      <c r="DM12" s="13">
        <v>30.132762366947485</v>
      </c>
      <c r="DN12" s="13">
        <v>29.95550903859327</v>
      </c>
      <c r="DO12" s="13">
        <v>31.860756020559045</v>
      </c>
      <c r="DP12" s="13">
        <v>28.742432427127085</v>
      </c>
      <c r="DQ12" s="13">
        <v>30.778910422504595</v>
      </c>
      <c r="DR12" s="13">
        <v>30.153333165577543</v>
      </c>
      <c r="DS12" s="13">
        <v>31.786305837541462</v>
      </c>
      <c r="DT12" s="13">
        <v>34.252669216523024</v>
      </c>
      <c r="DU12" s="13">
        <v>34.475839730647692</v>
      </c>
      <c r="DV12" s="13">
        <v>34.216717744602064</v>
      </c>
      <c r="DW12" s="13">
        <v>34.192224644968583</v>
      </c>
      <c r="DX12" s="13">
        <v>36.616437481391841</v>
      </c>
      <c r="DY12" s="13">
        <v>41.430748825967001</v>
      </c>
      <c r="DZ12" s="13">
        <v>40.18607450579276</v>
      </c>
      <c r="EA12" s="13">
        <v>42.197528691961274</v>
      </c>
      <c r="EB12" s="13">
        <v>48.388127422612065</v>
      </c>
      <c r="EC12" s="13">
        <v>47.996076939997891</v>
      </c>
      <c r="ED12" s="13">
        <v>40.668343100467915</v>
      </c>
      <c r="EE12" s="13">
        <v>41.04045100770054</v>
      </c>
      <c r="EF12" s="13">
        <v>44.343847769592678</v>
      </c>
      <c r="EG12" s="13">
        <v>45.14919759932949</v>
      </c>
      <c r="EH12" s="13">
        <v>47.55872955723116</v>
      </c>
      <c r="EI12" s="13">
        <v>49.457909367403623</v>
      </c>
      <c r="EJ12" s="13">
        <v>55.786915843854068</v>
      </c>
      <c r="EK12" s="13">
        <v>58.310397717629371</v>
      </c>
      <c r="EL12" s="13">
        <v>45.273983591699647</v>
      </c>
      <c r="EM12" s="13">
        <v>44.898675362182956</v>
      </c>
      <c r="EN12" s="13">
        <v>46.310092921194908</v>
      </c>
      <c r="EO12" s="13">
        <v>47.245696765186793</v>
      </c>
      <c r="EP12" s="13">
        <v>46.809945718693015</v>
      </c>
      <c r="EQ12" s="13">
        <v>50.055303995796791</v>
      </c>
      <c r="ER12" s="13">
        <v>50.713870739235368</v>
      </c>
      <c r="ES12" s="13">
        <v>50.022730360747303</v>
      </c>
      <c r="ET12" s="13">
        <v>53.423076376476594</v>
      </c>
      <c r="EU12" s="13">
        <v>58.583028130841733</v>
      </c>
      <c r="EV12" s="13">
        <v>60.895402641874405</v>
      </c>
      <c r="EW12" s="13">
        <v>58.832801160648614</v>
      </c>
      <c r="EX12" s="13">
        <v>59.384617557181855</v>
      </c>
      <c r="EY12" s="13">
        <v>60.750731938338816</v>
      </c>
      <c r="EZ12" s="13">
        <v>60.984977390160267</v>
      </c>
      <c r="FA12" s="13">
        <v>60.403525126249427</v>
      </c>
      <c r="FB12" s="13">
        <v>59.953734505264649</v>
      </c>
      <c r="FC12" s="13">
        <v>60.869976499017675</v>
      </c>
      <c r="FD12" s="13">
        <v>59.319706083177302</v>
      </c>
      <c r="FE12" s="13">
        <v>62.610470246097812</v>
      </c>
      <c r="FF12" s="13">
        <v>60.491334160921788</v>
      </c>
      <c r="FG12" s="13">
        <v>61.062301332131064</v>
      </c>
      <c r="FH12" s="13">
        <v>60.948456056041657</v>
      </c>
      <c r="FI12" s="13">
        <v>61.524414555232475</v>
      </c>
      <c r="FJ12" s="13">
        <v>58.093615429112177</v>
      </c>
      <c r="FK12" s="13">
        <v>51.940880672666722</v>
      </c>
      <c r="FL12" s="13">
        <v>56.474972187888014</v>
      </c>
      <c r="FM12" s="13">
        <v>57.400907058425219</v>
      </c>
      <c r="FN12" s="13">
        <v>53.393053605229596</v>
      </c>
      <c r="FO12" s="13">
        <v>49.277237127991704</v>
      </c>
      <c r="FP12" s="13">
        <v>51.940674767693693</v>
      </c>
      <c r="FQ12" s="13">
        <v>51.063641270339744</v>
      </c>
      <c r="FR12" s="13">
        <v>53.152175320797454</v>
      </c>
      <c r="FS12" s="13">
        <v>55.337535264573908</v>
      </c>
      <c r="FT12" s="13">
        <v>54.264531897732709</v>
      </c>
      <c r="FU12" s="13">
        <v>53.357015756069458</v>
      </c>
      <c r="FV12" s="13">
        <v>56.597545804451265</v>
      </c>
      <c r="FW12" s="13">
        <v>58.106985360475399</v>
      </c>
      <c r="FX12" s="13">
        <v>59.916970637962955</v>
      </c>
      <c r="FY12" s="13">
        <v>63.261681235741129</v>
      </c>
      <c r="FZ12" s="13">
        <v>62.826531761967878</v>
      </c>
      <c r="GA12" s="13">
        <v>58.489950726300215</v>
      </c>
      <c r="GB12" s="13">
        <v>61.86784605061036</v>
      </c>
      <c r="GC12" s="13">
        <v>61.36761186858071</v>
      </c>
      <c r="GD12" s="13">
        <v>62.354853057627679</v>
      </c>
      <c r="GE12" s="13">
        <v>60.891469975613951</v>
      </c>
      <c r="GF12" s="13">
        <v>53.568983893047509</v>
      </c>
      <c r="GG12" s="13">
        <v>54.478932853800622</v>
      </c>
      <c r="GH12" s="13">
        <v>54.716694588647897</v>
      </c>
      <c r="GI12" s="13">
        <v>58.67900242621549</v>
      </c>
      <c r="GJ12" s="13">
        <v>62.259971843660765</v>
      </c>
      <c r="GK12" s="13">
        <v>66.259115780766066</v>
      </c>
      <c r="GL12" s="13">
        <v>71.354316605440857</v>
      </c>
      <c r="GM12" s="13">
        <v>77.541415167348049</v>
      </c>
      <c r="GN12" s="13">
        <v>82.416055598642444</v>
      </c>
      <c r="GO12" s="13">
        <v>78.979955558199123</v>
      </c>
      <c r="GP12" s="13">
        <v>73.31101230688661</v>
      </c>
      <c r="GQ12" s="13">
        <v>71.438425737235661</v>
      </c>
      <c r="GR12" s="13">
        <v>70.5202053956491</v>
      </c>
      <c r="GS12" s="13">
        <v>82.099859034708288</v>
      </c>
      <c r="GT12" s="13">
        <v>81.577518664542836</v>
      </c>
      <c r="GU12" s="13">
        <v>79.745203682077971</v>
      </c>
      <c r="GV12" s="13">
        <v>80.300617889571186</v>
      </c>
      <c r="GW12" s="13">
        <v>75.133284681879431</v>
      </c>
      <c r="GX12" s="13">
        <v>74.167922983539611</v>
      </c>
      <c r="GY12" s="13">
        <v>77.592527112435306</v>
      </c>
    </row>
    <row r="13" spans="1:207" x14ac:dyDescent="0.35">
      <c r="A13" s="16" t="s">
        <v>6</v>
      </c>
      <c r="B13" s="20" t="s">
        <v>9</v>
      </c>
      <c r="C13" s="125">
        <v>3.4277620396600601</v>
      </c>
      <c r="D13" s="125">
        <v>4.1076487252124698</v>
      </c>
      <c r="E13" s="125">
        <v>4.3059490084985796</v>
      </c>
      <c r="F13" s="125">
        <v>4.3059490084985796</v>
      </c>
      <c r="G13" s="125">
        <v>4.5042492917847001</v>
      </c>
      <c r="H13" s="125">
        <v>5.3541076487252104</v>
      </c>
      <c r="I13" s="125">
        <v>6.2322946175637401</v>
      </c>
      <c r="J13" s="125">
        <v>6.2322946175637401</v>
      </c>
      <c r="K13" s="125">
        <v>7.6487252124645897</v>
      </c>
      <c r="L13" s="125">
        <v>7.6487252124645897</v>
      </c>
      <c r="M13" s="125">
        <v>7.6487252124645897</v>
      </c>
      <c r="N13" s="125">
        <v>7.6487252124645897</v>
      </c>
      <c r="O13" s="125">
        <v>7.6487252124645897</v>
      </c>
      <c r="P13" s="125">
        <v>8.38526912181303</v>
      </c>
      <c r="Q13" s="125">
        <v>8.38526912181303</v>
      </c>
      <c r="R13" s="125">
        <v>8.38526912181303</v>
      </c>
      <c r="S13" s="125">
        <v>8.38526912181303</v>
      </c>
      <c r="T13" s="125">
        <v>8.5835694050991496</v>
      </c>
      <c r="U13" s="125">
        <v>8.9518413597733701</v>
      </c>
      <c r="V13" s="125">
        <v>8.9518413597733701</v>
      </c>
      <c r="W13" s="125">
        <v>8.9518413597733701</v>
      </c>
      <c r="X13" s="125">
        <v>9.6033994334277608</v>
      </c>
      <c r="Y13" s="125">
        <v>11.019830028328601</v>
      </c>
      <c r="Z13" s="125">
        <v>11.5297450424929</v>
      </c>
      <c r="AA13" s="125">
        <v>13.116147308781899</v>
      </c>
      <c r="AB13" s="125">
        <v>14.362606232294601</v>
      </c>
      <c r="AC13" s="125">
        <v>15.099150141643101</v>
      </c>
      <c r="AD13" s="125">
        <v>15.297450424929201</v>
      </c>
      <c r="AE13" s="125">
        <v>15.6657223796034</v>
      </c>
      <c r="AF13" s="125">
        <v>16.430594900849901</v>
      </c>
      <c r="AG13" s="125">
        <v>16.997167138810202</v>
      </c>
      <c r="AH13" s="125">
        <v>17.280453257790398</v>
      </c>
      <c r="AI13" s="125">
        <v>17.563739376770499</v>
      </c>
      <c r="AJ13" s="125">
        <v>18.498583569405099</v>
      </c>
      <c r="AK13" s="125">
        <v>19.830028328611899</v>
      </c>
      <c r="AL13" s="125">
        <v>20.113314447592099</v>
      </c>
      <c r="AM13" s="125">
        <v>20.113314447592099</v>
      </c>
      <c r="AN13" s="125">
        <v>20.113314447592099</v>
      </c>
      <c r="AO13" s="125">
        <v>20.113314447592099</v>
      </c>
      <c r="AP13" s="125">
        <v>20.113314447592099</v>
      </c>
      <c r="AQ13" s="125">
        <v>20.113314447592099</v>
      </c>
      <c r="AR13" s="125">
        <v>20.113314447592099</v>
      </c>
      <c r="AS13" s="125">
        <v>23.229461756373901</v>
      </c>
      <c r="AT13" s="125">
        <v>25.269121813031202</v>
      </c>
      <c r="AU13" s="125">
        <v>25.495750708215301</v>
      </c>
      <c r="AV13" s="125">
        <v>27.1954674220963</v>
      </c>
      <c r="AW13" s="125">
        <v>27.110481586402301</v>
      </c>
      <c r="AX13" s="125">
        <v>25.495750708215301</v>
      </c>
      <c r="AY13" s="125">
        <v>25.439093484419299</v>
      </c>
      <c r="AZ13" s="125">
        <v>23.796033994334302</v>
      </c>
      <c r="BA13" s="125">
        <v>22.096317280453299</v>
      </c>
      <c r="BB13" s="125">
        <v>23.682719546742199</v>
      </c>
      <c r="BC13" s="125">
        <v>24.957223796034</v>
      </c>
      <c r="BD13" s="125">
        <v>26.063456090651599</v>
      </c>
      <c r="BE13" s="125">
        <v>26.063456090651599</v>
      </c>
      <c r="BF13" s="125">
        <v>26.063456090651599</v>
      </c>
      <c r="BG13" s="125">
        <v>26.035410764872498</v>
      </c>
      <c r="BH13" s="125">
        <v>25.580453257790399</v>
      </c>
      <c r="BI13" s="125">
        <v>25.296883852691199</v>
      </c>
      <c r="BJ13" s="125">
        <v>24.985269121813001</v>
      </c>
      <c r="BK13" s="125">
        <v>24.845042492917798</v>
      </c>
      <c r="BL13" s="125">
        <v>25.835977337110499</v>
      </c>
      <c r="BM13" s="125">
        <v>25.865439093484401</v>
      </c>
      <c r="BN13" s="125">
        <v>25.8367563739377</v>
      </c>
      <c r="BO13" s="125">
        <v>26.090651558073699</v>
      </c>
      <c r="BP13" s="125">
        <v>26.232294617563699</v>
      </c>
      <c r="BQ13" s="125">
        <v>26.628895184135999</v>
      </c>
      <c r="BR13" s="125">
        <v>30.311614730878201</v>
      </c>
      <c r="BS13" s="125">
        <v>29.178470254957499</v>
      </c>
      <c r="BT13" s="125">
        <v>27.5920679886686</v>
      </c>
      <c r="BU13" s="125">
        <v>27.762039660056701</v>
      </c>
      <c r="BV13" s="125">
        <v>28.498583569405099</v>
      </c>
      <c r="BW13" s="125">
        <v>28.045325779036801</v>
      </c>
      <c r="BX13" s="125">
        <v>28.045325779036801</v>
      </c>
      <c r="BY13" s="125">
        <v>28.640226628895199</v>
      </c>
      <c r="BZ13" s="125">
        <v>29.291784702549599</v>
      </c>
      <c r="CA13" s="125">
        <v>29.121813031161501</v>
      </c>
      <c r="CB13" s="125">
        <v>28.781869688385299</v>
      </c>
      <c r="CC13" s="125">
        <v>27.8753541076487</v>
      </c>
      <c r="CD13" s="125">
        <v>27.393767705382398</v>
      </c>
      <c r="CE13" s="125">
        <v>26.430594900849901</v>
      </c>
      <c r="CF13" s="125">
        <v>26.487252124645899</v>
      </c>
      <c r="CG13" s="125">
        <v>27.308781869688399</v>
      </c>
      <c r="CH13" s="125">
        <v>27.365439093484401</v>
      </c>
      <c r="CI13" s="125">
        <v>27.167138810198299</v>
      </c>
      <c r="CJ13" s="125">
        <v>27.167138810198299</v>
      </c>
      <c r="CK13" s="125">
        <v>26.628895184135999</v>
      </c>
      <c r="CL13" s="125">
        <v>26.685552407932001</v>
      </c>
      <c r="CM13" s="125">
        <v>26.968838526912201</v>
      </c>
      <c r="CN13" s="125">
        <v>26.997167138810202</v>
      </c>
      <c r="CO13" s="125">
        <v>26.968838526912201</v>
      </c>
      <c r="CP13" s="125">
        <v>27.223796033994301</v>
      </c>
      <c r="CQ13" s="125">
        <v>27.167138810198299</v>
      </c>
      <c r="CR13" s="125">
        <v>26.968838526912201</v>
      </c>
      <c r="CS13" s="125">
        <v>26.968838526912201</v>
      </c>
      <c r="CT13" s="125">
        <v>27.223796033994301</v>
      </c>
      <c r="CU13" s="125">
        <v>26.657223796034</v>
      </c>
      <c r="CV13" s="125">
        <v>25.155807365439099</v>
      </c>
      <c r="CW13" s="125">
        <v>25.155807365439099</v>
      </c>
      <c r="CX13" s="125">
        <v>24.844192634560901</v>
      </c>
      <c r="CY13" s="125">
        <v>24.334277620396598</v>
      </c>
      <c r="CZ13" s="125">
        <v>24.192634560906502</v>
      </c>
      <c r="DA13" s="125">
        <v>25.977337110481599</v>
      </c>
      <c r="DB13" s="125">
        <v>27.563739376770499</v>
      </c>
      <c r="DC13" s="125">
        <v>28.8101983002833</v>
      </c>
      <c r="DD13" s="125">
        <v>30</v>
      </c>
      <c r="DE13" s="125">
        <v>33.796033994334302</v>
      </c>
      <c r="DF13" s="125">
        <v>33.796033994334302</v>
      </c>
      <c r="DG13" s="125">
        <v>30.9348441926346</v>
      </c>
      <c r="DH13" s="125">
        <v>32.917847025495803</v>
      </c>
      <c r="DI13" s="125">
        <v>31.614730878187</v>
      </c>
      <c r="DJ13" s="125">
        <v>28.8101983002833</v>
      </c>
      <c r="DK13" s="125">
        <v>28.923512747875399</v>
      </c>
      <c r="DL13" s="125">
        <v>31.699716713880999</v>
      </c>
      <c r="DM13" s="125">
        <v>30.991501416430602</v>
      </c>
      <c r="DN13" s="125">
        <v>30.7932011331445</v>
      </c>
      <c r="DO13" s="125">
        <v>32.747875354107599</v>
      </c>
      <c r="DP13" s="125">
        <v>29.660056657223802</v>
      </c>
      <c r="DQ13" s="125">
        <v>31.699716713880999</v>
      </c>
      <c r="DR13" s="125">
        <v>31.0764872521247</v>
      </c>
      <c r="DS13" s="125">
        <v>32.691218130311597</v>
      </c>
      <c r="DT13" s="125">
        <v>35.155807365439102</v>
      </c>
      <c r="DU13" s="125">
        <v>35.382436260623201</v>
      </c>
      <c r="DV13" s="125">
        <v>35.155807365439102</v>
      </c>
      <c r="DW13" s="125">
        <v>35.127478753541098</v>
      </c>
      <c r="DX13" s="125">
        <v>37.535410764872502</v>
      </c>
      <c r="DY13" s="125">
        <v>42.351274787535402</v>
      </c>
      <c r="DZ13" s="125">
        <v>41.076487252124601</v>
      </c>
      <c r="EA13" s="125">
        <v>43.342776203965997</v>
      </c>
      <c r="EB13" s="125">
        <v>49.263456090651601</v>
      </c>
      <c r="EC13" s="125">
        <v>48.866855524079298</v>
      </c>
      <c r="ED13" s="125">
        <v>41.671388101982998</v>
      </c>
      <c r="EE13" s="125">
        <v>41.898016997167097</v>
      </c>
      <c r="EF13" s="125">
        <v>45.240793201133201</v>
      </c>
      <c r="EG13" s="125">
        <v>46.062322946175598</v>
      </c>
      <c r="EH13" s="125">
        <v>48.470254957507102</v>
      </c>
      <c r="EI13" s="125">
        <v>50.396600566572197</v>
      </c>
      <c r="EJ13" s="125">
        <v>56.742209631728102</v>
      </c>
      <c r="EK13" s="125">
        <v>59.263456090651601</v>
      </c>
      <c r="EL13" s="125">
        <v>46.345609065155799</v>
      </c>
      <c r="EM13" s="125">
        <v>45.949008498583602</v>
      </c>
      <c r="EN13" s="125">
        <v>47.4787535410765</v>
      </c>
      <c r="EO13" s="125">
        <v>48.611898016997202</v>
      </c>
      <c r="EP13" s="125">
        <v>48.243626062323003</v>
      </c>
      <c r="EQ13" s="125">
        <v>51.501416430594901</v>
      </c>
      <c r="ER13" s="125">
        <v>52.181303116147298</v>
      </c>
      <c r="ES13" s="125">
        <v>51.501416430594901</v>
      </c>
      <c r="ET13" s="125">
        <v>54.8158640226629</v>
      </c>
      <c r="EU13" s="125">
        <v>60.028328611897997</v>
      </c>
      <c r="EV13" s="125">
        <v>62.3796033994334</v>
      </c>
      <c r="EW13" s="125">
        <v>60.481586402266302</v>
      </c>
      <c r="EX13" s="125">
        <v>61.189801699716703</v>
      </c>
      <c r="EY13" s="125">
        <v>62.492917847025502</v>
      </c>
      <c r="EZ13" s="125">
        <v>62.776203966005703</v>
      </c>
      <c r="FA13" s="125">
        <v>62.294617563739401</v>
      </c>
      <c r="FB13" s="125">
        <v>62.039660056657198</v>
      </c>
      <c r="FC13" s="125">
        <v>62.8045325779037</v>
      </c>
      <c r="FD13" s="125">
        <v>61.274787535410802</v>
      </c>
      <c r="FE13" s="125">
        <v>64.617563739376806</v>
      </c>
      <c r="FF13" s="125">
        <v>62.549575070821497</v>
      </c>
      <c r="FG13" s="125">
        <v>62.974504249291797</v>
      </c>
      <c r="FH13" s="125">
        <v>63.172804532577899</v>
      </c>
      <c r="FI13" s="125">
        <v>63.881019830028301</v>
      </c>
      <c r="FJ13" s="125">
        <v>60.453257790368298</v>
      </c>
      <c r="FK13" s="125">
        <v>54.419263456090697</v>
      </c>
      <c r="FL13" s="125">
        <v>58.951841359773397</v>
      </c>
      <c r="FM13" s="125">
        <v>59.801699716713898</v>
      </c>
      <c r="FN13" s="125">
        <v>56.203966005665698</v>
      </c>
      <c r="FO13" s="125">
        <v>52.181303116147298</v>
      </c>
      <c r="FP13" s="125">
        <v>54.929178470255003</v>
      </c>
      <c r="FQ13" s="125">
        <v>53.824362606232299</v>
      </c>
      <c r="FR13" s="125">
        <v>56.062322946175598</v>
      </c>
      <c r="FS13" s="125">
        <v>58.526912181303103</v>
      </c>
      <c r="FT13" s="125">
        <v>57.365439093484397</v>
      </c>
      <c r="FU13" s="125">
        <v>56.118980169971699</v>
      </c>
      <c r="FV13" s="125">
        <v>59.603399433427803</v>
      </c>
      <c r="FW13" s="125">
        <v>60.6515580736544</v>
      </c>
      <c r="FX13" s="125">
        <v>62.747875354107698</v>
      </c>
      <c r="FY13" s="125">
        <v>66.118980169971707</v>
      </c>
      <c r="FZ13" s="125">
        <v>65.467422096317307</v>
      </c>
      <c r="GA13" s="125">
        <v>61.331444759206803</v>
      </c>
      <c r="GB13" s="125">
        <v>64.589235127478801</v>
      </c>
      <c r="GC13" s="125">
        <v>64.305949008498601</v>
      </c>
      <c r="GD13" s="125">
        <v>65.864022662889496</v>
      </c>
      <c r="GE13" s="125">
        <v>64.447592067988694</v>
      </c>
      <c r="GF13" s="125">
        <v>57.393767705382402</v>
      </c>
      <c r="GG13" s="125">
        <v>57.932011331444798</v>
      </c>
      <c r="GH13" s="125">
        <v>58.498583569405099</v>
      </c>
      <c r="GI13" s="125">
        <v>62.691218130311597</v>
      </c>
      <c r="GJ13" s="125">
        <v>66.232294617563696</v>
      </c>
      <c r="GK13" s="125">
        <v>69.773371104815894</v>
      </c>
      <c r="GL13" s="125">
        <v>74.589235127478702</v>
      </c>
      <c r="GM13" s="125">
        <v>80.963172804532604</v>
      </c>
      <c r="GN13" s="125">
        <v>86.005665722379604</v>
      </c>
      <c r="GO13" s="125">
        <v>82.436260623229501</v>
      </c>
      <c r="GP13" s="125">
        <v>76.685552407931993</v>
      </c>
      <c r="GQ13" s="125">
        <v>75.240793201133101</v>
      </c>
      <c r="GR13" s="125">
        <v>74.334277620396605</v>
      </c>
      <c r="GS13" s="125">
        <v>85.580736543909396</v>
      </c>
      <c r="GT13" s="125">
        <v>85.014164305948995</v>
      </c>
      <c r="GU13" s="125">
        <v>83.201133144475904</v>
      </c>
      <c r="GV13" s="125">
        <v>83.7393767705382</v>
      </c>
      <c r="GW13" s="125">
        <v>78.526912181303103</v>
      </c>
      <c r="GX13" s="125">
        <v>77.620396600566593</v>
      </c>
      <c r="GY13" s="125">
        <v>80.991501416430594</v>
      </c>
    </row>
    <row r="14" spans="1:207" x14ac:dyDescent="0.35">
      <c r="A14" s="16" t="s">
        <v>7</v>
      </c>
      <c r="B14" s="20" t="s">
        <v>9</v>
      </c>
      <c r="C14" s="125">
        <v>3.5283993115318402</v>
      </c>
      <c r="D14" s="125">
        <v>4.1594951233505499</v>
      </c>
      <c r="E14" s="125">
        <v>4.1594951233505499</v>
      </c>
      <c r="F14" s="125">
        <v>4.1594951233505499</v>
      </c>
      <c r="G14" s="125">
        <v>4.7045324153757901</v>
      </c>
      <c r="H14" s="125">
        <v>6.0527825588066504</v>
      </c>
      <c r="I14" s="125">
        <v>6.0527825588066504</v>
      </c>
      <c r="J14" s="125">
        <v>7.4870912220309798</v>
      </c>
      <c r="K14" s="125">
        <v>7.4870912220309798</v>
      </c>
      <c r="L14" s="125">
        <v>7.4870912220309798</v>
      </c>
      <c r="M14" s="125">
        <v>7.4870912220309798</v>
      </c>
      <c r="N14" s="125">
        <v>7.4870912220309798</v>
      </c>
      <c r="O14" s="125">
        <v>7.4870912220309798</v>
      </c>
      <c r="P14" s="125">
        <v>8.2329317269076299</v>
      </c>
      <c r="Q14" s="125">
        <v>8.2329317269076299</v>
      </c>
      <c r="R14" s="125">
        <v>8.2329317269076299</v>
      </c>
      <c r="S14" s="125">
        <v>8.2329317269076299</v>
      </c>
      <c r="T14" s="125">
        <v>8.8066551921973595</v>
      </c>
      <c r="U14" s="125">
        <v>8.8066551921973595</v>
      </c>
      <c r="V14" s="125">
        <v>8.8066551921973595</v>
      </c>
      <c r="W14" s="125">
        <v>8.8066551921973595</v>
      </c>
      <c r="X14" s="125">
        <v>10.642570281124501</v>
      </c>
      <c r="Y14" s="125">
        <v>10.642570281124501</v>
      </c>
      <c r="Z14" s="125">
        <v>11.9047619047619</v>
      </c>
      <c r="AA14" s="125">
        <v>13.3390705679862</v>
      </c>
      <c r="AB14" s="125">
        <v>14.1040351893287</v>
      </c>
      <c r="AC14" s="125">
        <v>14.773379231210599</v>
      </c>
      <c r="AD14" s="125">
        <v>14.916810097533</v>
      </c>
      <c r="AE14" s="125">
        <v>16.0642570281125</v>
      </c>
      <c r="AF14" s="125">
        <v>16.0642570281125</v>
      </c>
      <c r="AG14" s="125">
        <v>16.446739337349399</v>
      </c>
      <c r="AH14" s="125">
        <v>16.6379804934022</v>
      </c>
      <c r="AI14" s="125">
        <v>17.211703958691899</v>
      </c>
      <c r="AJ14" s="125">
        <v>17.881048000573699</v>
      </c>
      <c r="AK14" s="125">
        <v>19.219736087206002</v>
      </c>
      <c r="AL14" s="125">
        <v>19.5065978198508</v>
      </c>
      <c r="AM14" s="125">
        <v>19.5065978198508</v>
      </c>
      <c r="AN14" s="125">
        <v>19.5065978198508</v>
      </c>
      <c r="AO14" s="125">
        <v>19.5065978198508</v>
      </c>
      <c r="AP14" s="125">
        <v>19.5065978198508</v>
      </c>
      <c r="AQ14" s="125">
        <v>19.5065978198508</v>
      </c>
      <c r="AR14" s="125">
        <v>19.5065978198508</v>
      </c>
      <c r="AS14" s="125">
        <v>22.662076878944301</v>
      </c>
      <c r="AT14" s="125">
        <v>24.7179192971888</v>
      </c>
      <c r="AU14" s="125">
        <v>24.956970740103301</v>
      </c>
      <c r="AV14" s="125">
        <v>27.5387263339071</v>
      </c>
      <c r="AW14" s="125">
        <v>26.582520559380399</v>
      </c>
      <c r="AX14" s="125">
        <v>24.956970740103301</v>
      </c>
      <c r="AY14" s="125">
        <v>24.765729584050501</v>
      </c>
      <c r="AZ14" s="125">
        <v>22.662076878944301</v>
      </c>
      <c r="BA14" s="125">
        <v>21.514629948364899</v>
      </c>
      <c r="BB14" s="125">
        <v>23.034997131382699</v>
      </c>
      <c r="BC14" s="125">
        <v>24.383247274813499</v>
      </c>
      <c r="BD14" s="125">
        <v>25.530694205393001</v>
      </c>
      <c r="BE14" s="125">
        <v>25.530694205393001</v>
      </c>
      <c r="BF14" s="125">
        <v>25.530694205393001</v>
      </c>
      <c r="BG14" s="125">
        <v>25.530694205393001</v>
      </c>
      <c r="BH14" s="125">
        <v>25.157773952954699</v>
      </c>
      <c r="BI14" s="125">
        <v>25.014343086632199</v>
      </c>
      <c r="BJ14" s="125">
        <v>24.7848537005164</v>
      </c>
      <c r="BK14" s="125">
        <v>24.6414228341939</v>
      </c>
      <c r="BL14" s="125">
        <v>25.588066551922001</v>
      </c>
      <c r="BM14" s="125">
        <v>25.616752725186501</v>
      </c>
      <c r="BN14" s="125">
        <v>25.588066551922001</v>
      </c>
      <c r="BO14" s="125">
        <v>25.846242111302399</v>
      </c>
      <c r="BP14" s="125">
        <v>25.932300631095799</v>
      </c>
      <c r="BQ14" s="125">
        <v>26.534710269649999</v>
      </c>
      <c r="BR14" s="125">
        <v>30.292598967297799</v>
      </c>
      <c r="BS14" s="125">
        <v>28.026391279403299</v>
      </c>
      <c r="BT14" s="125">
        <v>26.477337923121102</v>
      </c>
      <c r="BU14" s="125">
        <v>26.649454962707999</v>
      </c>
      <c r="BV14" s="125">
        <v>27.5387263339071</v>
      </c>
      <c r="BW14" s="125">
        <v>27.194492254733198</v>
      </c>
      <c r="BX14" s="125">
        <v>27.251864601262199</v>
      </c>
      <c r="BY14" s="125">
        <v>27.854274239816402</v>
      </c>
      <c r="BZ14" s="125">
        <v>28.514056224899601</v>
      </c>
      <c r="CA14" s="125">
        <v>28.3132530120482</v>
      </c>
      <c r="CB14" s="125">
        <v>27.969018932874398</v>
      </c>
      <c r="CC14" s="125">
        <v>26.8789443488239</v>
      </c>
      <c r="CD14" s="125">
        <v>26.305220883534101</v>
      </c>
      <c r="CE14" s="125">
        <v>25.3298909925416</v>
      </c>
      <c r="CF14" s="125">
        <v>25.4159495123351</v>
      </c>
      <c r="CG14" s="125">
        <v>26.1904761904762</v>
      </c>
      <c r="CH14" s="125">
        <v>26.276534710269701</v>
      </c>
      <c r="CI14" s="125">
        <v>26.0757314974182</v>
      </c>
      <c r="CJ14" s="125">
        <v>26.0757314974182</v>
      </c>
      <c r="CK14" s="125">
        <v>25.530694205393001</v>
      </c>
      <c r="CL14" s="125">
        <v>25.588066551922001</v>
      </c>
      <c r="CM14" s="125">
        <v>25.846242111302399</v>
      </c>
      <c r="CN14" s="125">
        <v>25.874928284566799</v>
      </c>
      <c r="CO14" s="125">
        <v>25.874928284566799</v>
      </c>
      <c r="CP14" s="125">
        <v>26.1331038439472</v>
      </c>
      <c r="CQ14" s="125">
        <v>26.0757314974182</v>
      </c>
      <c r="CR14" s="125">
        <v>25.874928284566799</v>
      </c>
      <c r="CS14" s="125">
        <v>25.874928284566799</v>
      </c>
      <c r="CT14" s="125">
        <v>26.1044176706827</v>
      </c>
      <c r="CU14" s="125">
        <v>25.530694205393001</v>
      </c>
      <c r="CV14" s="125">
        <v>24.067699368904201</v>
      </c>
      <c r="CW14" s="125">
        <v>24.039013195639701</v>
      </c>
      <c r="CX14" s="125">
        <v>23.752151462994799</v>
      </c>
      <c r="CY14" s="125">
        <v>23.2071141709696</v>
      </c>
      <c r="CZ14" s="125">
        <v>23.063683304647199</v>
      </c>
      <c r="DA14" s="125">
        <v>24.899598393574301</v>
      </c>
      <c r="DB14" s="125">
        <v>26.563396442914499</v>
      </c>
      <c r="DC14" s="125">
        <v>27.854274239816402</v>
      </c>
      <c r="DD14" s="125">
        <v>29.087779690189301</v>
      </c>
      <c r="DE14" s="125">
        <v>32.960413080895002</v>
      </c>
      <c r="DF14" s="125">
        <v>32.874354561101498</v>
      </c>
      <c r="DG14" s="125">
        <v>29.948364888123901</v>
      </c>
      <c r="DH14" s="125">
        <v>31.899024670109</v>
      </c>
      <c r="DI14" s="125">
        <v>30.579460699942601</v>
      </c>
      <c r="DJ14" s="125">
        <v>27.739529546758501</v>
      </c>
      <c r="DK14" s="125">
        <v>27.825588066551902</v>
      </c>
      <c r="DL14" s="125">
        <v>30.636833046471601</v>
      </c>
      <c r="DM14" s="125">
        <v>29.890992541595001</v>
      </c>
      <c r="DN14" s="125">
        <v>29.718875502008</v>
      </c>
      <c r="DO14" s="125">
        <v>31.612162937464099</v>
      </c>
      <c r="DP14" s="125">
        <v>28.485370051635101</v>
      </c>
      <c r="DQ14" s="125">
        <v>30.5220883534137</v>
      </c>
      <c r="DR14" s="125">
        <v>29.890992541595001</v>
      </c>
      <c r="DS14" s="125">
        <v>31.497418244406202</v>
      </c>
      <c r="DT14" s="125">
        <v>33.964429145152003</v>
      </c>
      <c r="DU14" s="125">
        <v>34.193918531267897</v>
      </c>
      <c r="DV14" s="125">
        <v>33.964429145152003</v>
      </c>
      <c r="DW14" s="125">
        <v>33.9357429718875</v>
      </c>
      <c r="DX14" s="125">
        <v>36.374067699368901</v>
      </c>
      <c r="DY14" s="125">
        <v>41.193344807802603</v>
      </c>
      <c r="DZ14" s="125">
        <v>39.959839357429701</v>
      </c>
      <c r="EA14" s="125">
        <v>41.910499139414803</v>
      </c>
      <c r="EB14" s="125">
        <v>48.164084911072898</v>
      </c>
      <c r="EC14" s="125">
        <v>47.7911646586345</v>
      </c>
      <c r="ED14" s="125">
        <v>40.418818129661503</v>
      </c>
      <c r="EE14" s="125">
        <v>40.820424555364298</v>
      </c>
      <c r="EF14" s="125">
        <v>44.119334480780303</v>
      </c>
      <c r="EG14" s="125">
        <v>44.9225473321859</v>
      </c>
      <c r="EH14" s="125">
        <v>47.332185886402797</v>
      </c>
      <c r="EI14" s="125">
        <v>49.2254733218589</v>
      </c>
      <c r="EJ14" s="125">
        <v>55.565117613310399</v>
      </c>
      <c r="EK14" s="125">
        <v>58.089500860585197</v>
      </c>
      <c r="EL14" s="125">
        <v>45.008605851979297</v>
      </c>
      <c r="EM14" s="125">
        <v>44.606999426276502</v>
      </c>
      <c r="EN14" s="125">
        <v>46.012621916236398</v>
      </c>
      <c r="EO14" s="125">
        <v>46.901893287435499</v>
      </c>
      <c r="EP14" s="125">
        <v>46.442914515203697</v>
      </c>
      <c r="EQ14" s="125">
        <v>49.684452094090602</v>
      </c>
      <c r="ER14" s="125">
        <v>50.344234079173802</v>
      </c>
      <c r="ES14" s="125">
        <v>49.655765920826198</v>
      </c>
      <c r="ET14" s="125">
        <v>53.069420539300097</v>
      </c>
      <c r="EU14" s="125">
        <v>58.232931726907601</v>
      </c>
      <c r="EV14" s="125">
        <v>60.556511761331002</v>
      </c>
      <c r="EW14" s="125">
        <v>58.462421113023503</v>
      </c>
      <c r="EX14" s="125">
        <v>58.950086058519801</v>
      </c>
      <c r="EY14" s="125">
        <v>60.327022375215201</v>
      </c>
      <c r="EZ14" s="125">
        <v>60.556511761331002</v>
      </c>
      <c r="FA14" s="125">
        <v>59.954102122776803</v>
      </c>
      <c r="FB14" s="125">
        <v>59.4377510040161</v>
      </c>
      <c r="FC14" s="125">
        <v>60.384394721744101</v>
      </c>
      <c r="FD14" s="125">
        <v>58.8353413654619</v>
      </c>
      <c r="FE14" s="125">
        <v>62.134251290877799</v>
      </c>
      <c r="FF14" s="125">
        <v>59.982788296041299</v>
      </c>
      <c r="FG14" s="125">
        <v>60.585197934595499</v>
      </c>
      <c r="FH14" s="125">
        <v>60.384394721744101</v>
      </c>
      <c r="FI14" s="125">
        <v>60.9294320137694</v>
      </c>
      <c r="FJ14" s="125">
        <v>57.487091222030998</v>
      </c>
      <c r="FK14" s="125">
        <v>51.290877796901903</v>
      </c>
      <c r="FL14" s="125">
        <v>55.823293172690803</v>
      </c>
      <c r="FM14" s="125">
        <v>56.769936890418798</v>
      </c>
      <c r="FN14" s="125">
        <v>52.639127940332799</v>
      </c>
      <c r="FO14" s="125">
        <v>48.479632816982203</v>
      </c>
      <c r="FP14" s="125">
        <v>51.090074584050498</v>
      </c>
      <c r="FQ14" s="125">
        <v>50.286861732644901</v>
      </c>
      <c r="FR14" s="125">
        <v>52.323580034423401</v>
      </c>
      <c r="FS14" s="125">
        <v>54.446356855995397</v>
      </c>
      <c r="FT14" s="125">
        <v>53.384968445209402</v>
      </c>
      <c r="FU14" s="125">
        <v>52.553069420539302</v>
      </c>
      <c r="FV14" s="125">
        <v>55.7372346528973</v>
      </c>
      <c r="FW14" s="125">
        <v>57.372346528972997</v>
      </c>
      <c r="FX14" s="125">
        <v>59.122203098106702</v>
      </c>
      <c r="FY14" s="125">
        <v>62.478485370051601</v>
      </c>
      <c r="FZ14" s="125">
        <v>62.134251290877799</v>
      </c>
      <c r="GA14" s="125">
        <v>57.716580608146899</v>
      </c>
      <c r="GB14" s="125">
        <v>61.130235226620798</v>
      </c>
      <c r="GC14" s="125">
        <v>60.585197934595499</v>
      </c>
      <c r="GD14" s="125">
        <v>61.388410786001202</v>
      </c>
      <c r="GE14" s="125">
        <v>59.925415949512299</v>
      </c>
      <c r="GF14" s="125">
        <v>52.495697074010302</v>
      </c>
      <c r="GG14" s="125">
        <v>53.471026965002899</v>
      </c>
      <c r="GH14" s="125">
        <v>53.5857716580608</v>
      </c>
      <c r="GI14" s="125">
        <v>57.458405048766501</v>
      </c>
      <c r="GJ14" s="125">
        <v>61.072862880091797</v>
      </c>
      <c r="GK14" s="125">
        <v>65.2323580034423</v>
      </c>
      <c r="GL14" s="125">
        <v>70.395869191049897</v>
      </c>
      <c r="GM14" s="125">
        <v>76.534710269650006</v>
      </c>
      <c r="GN14" s="125">
        <v>81.382673551348304</v>
      </c>
      <c r="GO14" s="125">
        <v>77.997705106138895</v>
      </c>
      <c r="GP14" s="125">
        <v>72.317842799770503</v>
      </c>
      <c r="GQ14" s="125">
        <v>70.3098106712565</v>
      </c>
      <c r="GR14" s="125">
        <v>69.391853126792896</v>
      </c>
      <c r="GS14" s="125">
        <v>81.1244979919679</v>
      </c>
      <c r="GT14" s="125">
        <v>80.608146873207104</v>
      </c>
      <c r="GU14" s="125">
        <v>78.743545611015506</v>
      </c>
      <c r="GV14" s="125">
        <v>79.288582903040705</v>
      </c>
      <c r="GW14" s="125">
        <v>74.096385542168704</v>
      </c>
      <c r="GX14" s="125">
        <v>73.063683304647199</v>
      </c>
      <c r="GY14" s="125">
        <v>76.506024096385602</v>
      </c>
    </row>
    <row r="15" spans="1:207" x14ac:dyDescent="0.35">
      <c r="A15" s="8"/>
      <c r="B15" s="8"/>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7" ht="16.5" x14ac:dyDescent="0.35">
      <c r="A16" s="28" t="s">
        <v>72</v>
      </c>
      <c r="B16" s="9"/>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7" x14ac:dyDescent="0.35">
      <c r="A17" s="16" t="s">
        <v>3</v>
      </c>
      <c r="B17" s="20" t="s">
        <v>9</v>
      </c>
      <c r="C17" s="125">
        <v>1.6487455198412699</v>
      </c>
      <c r="D17" s="125">
        <v>2.3703703703703698</v>
      </c>
      <c r="E17" s="125">
        <v>2.5132275132275099</v>
      </c>
      <c r="F17" s="125">
        <v>2.5132275132275099</v>
      </c>
      <c r="G17" s="125">
        <v>2.5815696648148201</v>
      </c>
      <c r="H17" s="125">
        <v>2.6984126984126999</v>
      </c>
      <c r="I17" s="125">
        <v>2.6984126984126999</v>
      </c>
      <c r="J17" s="125">
        <v>2.8989588677248701</v>
      </c>
      <c r="K17" s="125">
        <v>3.9417989417989401</v>
      </c>
      <c r="L17" s="125">
        <v>3.9417989417989401</v>
      </c>
      <c r="M17" s="125">
        <v>3.9417989417989401</v>
      </c>
      <c r="N17" s="125">
        <v>3.9417989417989401</v>
      </c>
      <c r="O17" s="125">
        <v>3.9417989417989401</v>
      </c>
      <c r="P17" s="125">
        <v>4.5502645502645498</v>
      </c>
      <c r="Q17" s="125">
        <v>4.5502645502645498</v>
      </c>
      <c r="R17" s="125">
        <v>4.5502645502645498</v>
      </c>
      <c r="S17" s="125">
        <v>4.5502645502645498</v>
      </c>
      <c r="T17" s="125">
        <v>4.5502645502645498</v>
      </c>
      <c r="U17" s="125">
        <v>4.5502645502645498</v>
      </c>
      <c r="V17" s="125">
        <v>4.5502645502645498</v>
      </c>
      <c r="W17" s="125">
        <v>4.5502645502645498</v>
      </c>
      <c r="X17" s="125">
        <v>4.8251977010582001</v>
      </c>
      <c r="Y17" s="125">
        <v>5.3012459470899502</v>
      </c>
      <c r="Z17" s="125">
        <v>6.0893592010582003</v>
      </c>
      <c r="AA17" s="125">
        <v>7.9365079365079403</v>
      </c>
      <c r="AB17" s="125">
        <v>8.9088012751322694</v>
      </c>
      <c r="AC17" s="125">
        <v>9.8463901693121691</v>
      </c>
      <c r="AD17" s="125">
        <v>10.2645502645503</v>
      </c>
      <c r="AE17" s="125">
        <v>10.5867346931217</v>
      </c>
      <c r="AF17" s="125">
        <v>11.0846560846561</v>
      </c>
      <c r="AG17" s="125">
        <v>11.562268873015899</v>
      </c>
      <c r="AH17" s="125">
        <v>11.6931216931217</v>
      </c>
      <c r="AI17" s="125">
        <v>12.171831695767199</v>
      </c>
      <c r="AJ17" s="125">
        <v>13.439153439153401</v>
      </c>
      <c r="AK17" s="125">
        <v>15.476190476190499</v>
      </c>
      <c r="AL17" s="125">
        <v>15.476190476190499</v>
      </c>
      <c r="AM17" s="125">
        <v>15.476190476190499</v>
      </c>
      <c r="AN17" s="125">
        <v>15.476190476190499</v>
      </c>
      <c r="AO17" s="125">
        <v>15.476190476190499</v>
      </c>
      <c r="AP17" s="125">
        <v>15.476190476190499</v>
      </c>
      <c r="AQ17" s="125">
        <v>15.476190476190499</v>
      </c>
      <c r="AR17" s="125">
        <v>15.476190476190499</v>
      </c>
      <c r="AS17" s="125">
        <v>17.069181317460298</v>
      </c>
      <c r="AT17" s="125">
        <v>18.121693121693099</v>
      </c>
      <c r="AU17" s="125">
        <v>18.121693121693099</v>
      </c>
      <c r="AV17" s="125">
        <v>19.994121105820099</v>
      </c>
      <c r="AW17" s="125">
        <v>20.031575354497399</v>
      </c>
      <c r="AX17" s="125">
        <v>18.492632417989402</v>
      </c>
      <c r="AY17" s="125">
        <v>18.2935085634921</v>
      </c>
      <c r="AZ17" s="125">
        <v>16.710758378306899</v>
      </c>
      <c r="BA17" s="125">
        <v>15.511463843915299</v>
      </c>
      <c r="BB17" s="125">
        <v>16.587301587301599</v>
      </c>
      <c r="BC17" s="125">
        <v>17.5</v>
      </c>
      <c r="BD17" s="125">
        <v>18.253968253968299</v>
      </c>
      <c r="BE17" s="125">
        <v>18.253968253968299</v>
      </c>
      <c r="BF17" s="125">
        <v>18.253968253968299</v>
      </c>
      <c r="BG17" s="125">
        <v>18.735449735449698</v>
      </c>
      <c r="BH17" s="125">
        <v>18.735449735449698</v>
      </c>
      <c r="BI17" s="125">
        <v>18.735449735449698</v>
      </c>
      <c r="BJ17" s="125">
        <v>18.595238095238098</v>
      </c>
      <c r="BK17" s="125">
        <v>18.269841269841301</v>
      </c>
      <c r="BL17" s="125">
        <v>18.269841269841301</v>
      </c>
      <c r="BM17" s="125">
        <v>18.269841269841301</v>
      </c>
      <c r="BN17" s="125">
        <v>16.589947089947099</v>
      </c>
      <c r="BO17" s="125">
        <v>16.980024706349202</v>
      </c>
      <c r="BP17" s="125">
        <v>16.962309703703699</v>
      </c>
      <c r="BQ17" s="125">
        <v>19.869335650793701</v>
      </c>
      <c r="BR17" s="125">
        <v>20.824801772486801</v>
      </c>
      <c r="BS17" s="125">
        <v>16.567554148148101</v>
      </c>
      <c r="BT17" s="125">
        <v>13.887295994709</v>
      </c>
      <c r="BU17" s="125">
        <v>13.7548803095238</v>
      </c>
      <c r="BV17" s="125">
        <v>15.107073687830701</v>
      </c>
      <c r="BW17" s="125">
        <v>14.2676600132275</v>
      </c>
      <c r="BX17" s="125">
        <v>14.751784746031699</v>
      </c>
      <c r="BY17" s="125">
        <v>15.358407992063499</v>
      </c>
      <c r="BZ17" s="125">
        <v>15.480086156084701</v>
      </c>
      <c r="CA17" s="125">
        <v>15.1982975793651</v>
      </c>
      <c r="CB17" s="125">
        <v>14.7838763359788</v>
      </c>
      <c r="CC17" s="125">
        <v>14.5794783862434</v>
      </c>
      <c r="CD17" s="125">
        <v>13.9694778174603</v>
      </c>
      <c r="CE17" s="125">
        <v>13.492063492063499</v>
      </c>
      <c r="CF17" s="125">
        <v>13.5185185185185</v>
      </c>
      <c r="CG17" s="125">
        <v>13.8095238095238</v>
      </c>
      <c r="CH17" s="125">
        <v>13.8095238095238</v>
      </c>
      <c r="CI17" s="125">
        <v>13.6507936507937</v>
      </c>
      <c r="CJ17" s="125">
        <v>13.6243386243386</v>
      </c>
      <c r="CK17" s="125">
        <v>13.253968253968299</v>
      </c>
      <c r="CL17" s="125">
        <v>13.174603174603201</v>
      </c>
      <c r="CM17" s="125">
        <v>13.8624338624339</v>
      </c>
      <c r="CN17" s="125">
        <v>13.941798941798901</v>
      </c>
      <c r="CO17" s="125">
        <v>14.021164021163999</v>
      </c>
      <c r="CP17" s="125">
        <v>14.5502645502646</v>
      </c>
      <c r="CQ17" s="125">
        <v>14.9206349206349</v>
      </c>
      <c r="CR17" s="125">
        <v>14.4973544973545</v>
      </c>
      <c r="CS17" s="125">
        <v>14.2592592592593</v>
      </c>
      <c r="CT17" s="125">
        <v>14.656084656084699</v>
      </c>
      <c r="CU17" s="125">
        <v>14.021164021163999</v>
      </c>
      <c r="CV17" s="125">
        <v>12.4338624338624</v>
      </c>
      <c r="CW17" s="125">
        <v>12.380952380952399</v>
      </c>
      <c r="CX17" s="125">
        <v>12.2486772486772</v>
      </c>
      <c r="CY17" s="125">
        <v>12.037037037037001</v>
      </c>
      <c r="CZ17" s="125">
        <v>11.957671957672</v>
      </c>
      <c r="DA17" s="125">
        <v>13.6243386243386</v>
      </c>
      <c r="DB17" s="125">
        <v>15.132275132275099</v>
      </c>
      <c r="DC17" s="125">
        <v>16.005291005290999</v>
      </c>
      <c r="DD17" s="125">
        <v>17.2751322751323</v>
      </c>
      <c r="DE17" s="125">
        <v>20.370370370370399</v>
      </c>
      <c r="DF17" s="125">
        <v>23.492063492063501</v>
      </c>
      <c r="DG17" s="125">
        <v>18.571428571428601</v>
      </c>
      <c r="DH17" s="125">
        <v>19.312169312169299</v>
      </c>
      <c r="DI17" s="125">
        <v>20.0793650793651</v>
      </c>
      <c r="DJ17" s="125">
        <v>18.253968253968299</v>
      </c>
      <c r="DK17" s="125">
        <v>16.257195322751301</v>
      </c>
      <c r="DL17" s="125">
        <v>17.354497354497401</v>
      </c>
      <c r="DM17" s="125">
        <v>17.063492063492099</v>
      </c>
      <c r="DN17" s="125">
        <v>17.301587301587301</v>
      </c>
      <c r="DO17" s="125">
        <v>18.730158730158699</v>
      </c>
      <c r="DP17" s="125">
        <v>15.687830687830701</v>
      </c>
      <c r="DQ17" s="125">
        <v>15.925925925925901</v>
      </c>
      <c r="DR17" s="125">
        <v>15.396825396825401</v>
      </c>
      <c r="DS17" s="125">
        <v>16.851851851851901</v>
      </c>
      <c r="DT17" s="125">
        <v>18.941798941798901</v>
      </c>
      <c r="DU17" s="125">
        <v>20.211640211640201</v>
      </c>
      <c r="DV17" s="125">
        <v>21.216931216931201</v>
      </c>
      <c r="DW17" s="125">
        <v>20.899470899470899</v>
      </c>
      <c r="DX17" s="125">
        <v>22.8042328042328</v>
      </c>
      <c r="DY17" s="125">
        <v>25.793650793650801</v>
      </c>
      <c r="DZ17" s="125">
        <v>25.925925925925899</v>
      </c>
      <c r="EA17" s="125">
        <v>28.042328042327998</v>
      </c>
      <c r="EB17" s="125">
        <v>33.201058201058203</v>
      </c>
      <c r="EC17" s="125">
        <v>32.248677248677303</v>
      </c>
      <c r="ED17" s="125">
        <v>26.402116402116398</v>
      </c>
      <c r="EE17" s="125">
        <v>25.0793650793651</v>
      </c>
      <c r="EF17" s="125">
        <v>26.269841269841301</v>
      </c>
      <c r="EG17" s="125">
        <v>27.989417989418001</v>
      </c>
      <c r="EH17" s="125">
        <v>31.349206349206401</v>
      </c>
      <c r="EI17" s="125">
        <v>33.201058201058203</v>
      </c>
      <c r="EJ17" s="125">
        <v>42.804232804232797</v>
      </c>
      <c r="EK17" s="125">
        <v>45.026455026454997</v>
      </c>
      <c r="EL17" s="125">
        <v>32.910052910052897</v>
      </c>
      <c r="EM17" s="125">
        <v>26.587301587301599</v>
      </c>
      <c r="EN17" s="125">
        <v>26.402116402116398</v>
      </c>
      <c r="EO17" s="125">
        <v>27.539682539682499</v>
      </c>
      <c r="EP17" s="125">
        <v>27.380952380952401</v>
      </c>
      <c r="EQ17" s="125">
        <v>29.259259259259299</v>
      </c>
      <c r="ER17" s="125">
        <v>30.873015873015898</v>
      </c>
      <c r="ES17" s="125">
        <v>30.899470899470899</v>
      </c>
      <c r="ET17" s="125">
        <v>32.989417989418001</v>
      </c>
      <c r="EU17" s="125">
        <v>38.015873015872998</v>
      </c>
      <c r="EV17" s="125">
        <v>41.084656084656103</v>
      </c>
      <c r="EW17" s="125">
        <v>37.910052910052897</v>
      </c>
      <c r="EX17" s="125">
        <v>40.158730158730201</v>
      </c>
      <c r="EY17" s="125">
        <v>40.238095238095198</v>
      </c>
      <c r="EZ17" s="125">
        <v>39.576719576719597</v>
      </c>
      <c r="FA17" s="125">
        <v>39.4444444444444</v>
      </c>
      <c r="FB17" s="125">
        <v>39.682539682539698</v>
      </c>
      <c r="FC17" s="125">
        <v>39.074074074074097</v>
      </c>
      <c r="FD17" s="125">
        <v>37.354497354497397</v>
      </c>
      <c r="FE17" s="125">
        <v>39.841269841269799</v>
      </c>
      <c r="FF17" s="125">
        <v>39.3915343915344</v>
      </c>
      <c r="FG17" s="125">
        <v>38.650793650793702</v>
      </c>
      <c r="FH17" s="125">
        <v>38.148148148148202</v>
      </c>
      <c r="FI17" s="125">
        <v>37.910052910052897</v>
      </c>
      <c r="FJ17" s="125">
        <v>35</v>
      </c>
      <c r="FK17" s="125">
        <v>29.047619047619101</v>
      </c>
      <c r="FL17" s="125">
        <v>32.1693121693122</v>
      </c>
      <c r="FM17" s="125">
        <v>31.428571428571399</v>
      </c>
      <c r="FN17" s="125">
        <v>28.624338624338598</v>
      </c>
      <c r="FO17" s="125">
        <v>23.544973544973502</v>
      </c>
      <c r="FP17" s="125">
        <v>26.6931216931217</v>
      </c>
      <c r="FQ17" s="125">
        <v>27.1957671957672</v>
      </c>
      <c r="FR17" s="125">
        <v>29.4973544973545</v>
      </c>
      <c r="FS17" s="125">
        <v>31.455026455026498</v>
      </c>
      <c r="FT17" s="125">
        <v>30.5291005291005</v>
      </c>
      <c r="FU17" s="125">
        <v>29.682539682539701</v>
      </c>
      <c r="FV17" s="125">
        <v>32.962962962962997</v>
      </c>
      <c r="FW17" s="125">
        <v>34.735449735449698</v>
      </c>
      <c r="FX17" s="125">
        <v>36.402116402116398</v>
      </c>
      <c r="FY17" s="125">
        <v>39.761904761904802</v>
      </c>
      <c r="FZ17" s="125">
        <v>40.714285714285701</v>
      </c>
      <c r="GA17" s="125">
        <v>38.412698412698397</v>
      </c>
      <c r="GB17" s="125">
        <v>39.973544973545003</v>
      </c>
      <c r="GC17" s="125">
        <v>37.619047619047599</v>
      </c>
      <c r="GD17" s="125">
        <v>37.566137566137598</v>
      </c>
      <c r="GE17" s="125">
        <v>36.560846560846599</v>
      </c>
      <c r="GF17" s="125">
        <v>30.740740740740701</v>
      </c>
      <c r="GG17" s="125">
        <v>30.238095238095202</v>
      </c>
      <c r="GH17" s="125">
        <v>30.0793650793651</v>
      </c>
      <c r="GI17" s="125">
        <v>33.862433862433903</v>
      </c>
      <c r="GJ17" s="125">
        <v>36.931216931216902</v>
      </c>
      <c r="GK17" s="125">
        <v>40.264550264550302</v>
      </c>
      <c r="GL17" s="125">
        <v>45.105820105820101</v>
      </c>
      <c r="GM17" s="125">
        <v>52.486772486772502</v>
      </c>
      <c r="GN17" s="125">
        <v>68.042328042328094</v>
      </c>
      <c r="GO17" s="125">
        <v>69.735449735449706</v>
      </c>
      <c r="GP17" s="125">
        <v>66.851851851851805</v>
      </c>
      <c r="GQ17" s="125">
        <v>59.285714285714299</v>
      </c>
      <c r="GR17" s="125">
        <v>52.010582010581999</v>
      </c>
      <c r="GS17" s="125">
        <v>56.031746031746003</v>
      </c>
      <c r="GT17" s="125">
        <v>58.8359788359788</v>
      </c>
      <c r="GU17" s="125">
        <v>56.402116402116398</v>
      </c>
      <c r="GV17" s="125">
        <v>55.370370370370402</v>
      </c>
      <c r="GW17" s="125">
        <v>50.582010582010597</v>
      </c>
      <c r="GX17" s="125">
        <v>48.597883597883602</v>
      </c>
      <c r="GY17" s="125">
        <v>52.142857142857203</v>
      </c>
    </row>
    <row r="18" spans="1:207" x14ac:dyDescent="0.35">
      <c r="A18" s="16" t="s">
        <v>1</v>
      </c>
      <c r="B18" s="20"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12.979913134920601</v>
      </c>
      <c r="BO18" s="125">
        <v>13.285108417989401</v>
      </c>
      <c r="BP18" s="125">
        <v>13.2712482671958</v>
      </c>
      <c r="BQ18" s="125">
        <v>15.5456945952381</v>
      </c>
      <c r="BR18" s="125">
        <v>16.293247751322799</v>
      </c>
      <c r="BS18" s="125">
        <v>12.9623929814815</v>
      </c>
      <c r="BT18" s="125">
        <v>10.9074934603175</v>
      </c>
      <c r="BU18" s="125">
        <v>10.766507912698399</v>
      </c>
      <c r="BV18" s="125">
        <v>11.7958218756614</v>
      </c>
      <c r="BW18" s="125">
        <v>11.1483855449735</v>
      </c>
      <c r="BX18" s="125">
        <v>11.5621783518519</v>
      </c>
      <c r="BY18" s="125">
        <v>12.069044513227499</v>
      </c>
      <c r="BZ18" s="125">
        <v>12.1641961693122</v>
      </c>
      <c r="CA18" s="125">
        <v>11.8604260952381</v>
      </c>
      <c r="CB18" s="125">
        <v>11.5576226507937</v>
      </c>
      <c r="CC18" s="125">
        <v>11.3714432857143</v>
      </c>
      <c r="CD18" s="125">
        <v>10.914413682539699</v>
      </c>
      <c r="CE18" s="125">
        <v>10.5879613809524</v>
      </c>
      <c r="CF18" s="125">
        <v>10.525990298941799</v>
      </c>
      <c r="CG18" s="125">
        <v>10.9571312751323</v>
      </c>
      <c r="CH18" s="125">
        <v>11.001797026455</v>
      </c>
      <c r="CI18" s="125">
        <v>10.9123553333333</v>
      </c>
      <c r="CJ18" s="125">
        <v>11.1620992566138</v>
      </c>
      <c r="CK18" s="125">
        <v>10.745675595238099</v>
      </c>
      <c r="CL18" s="125">
        <v>10.798464579365101</v>
      </c>
      <c r="CM18" s="125">
        <v>11.087955042328</v>
      </c>
      <c r="CN18" s="125">
        <v>10.8754734047619</v>
      </c>
      <c r="CO18" s="125">
        <v>11.1026799153439</v>
      </c>
      <c r="CP18" s="125">
        <v>11.653503158730199</v>
      </c>
      <c r="CQ18" s="125">
        <v>11.7945027592593</v>
      </c>
      <c r="CR18" s="125">
        <v>11.152957063492099</v>
      </c>
      <c r="CS18" s="125">
        <v>11.0755827037037</v>
      </c>
      <c r="CT18" s="125">
        <v>11.279800976190501</v>
      </c>
      <c r="CU18" s="125">
        <v>11.059037280423301</v>
      </c>
      <c r="CV18" s="125">
        <v>10.126067767195799</v>
      </c>
      <c r="CW18" s="125">
        <v>10.176576089947099</v>
      </c>
      <c r="CX18" s="125">
        <v>10.1305312592593</v>
      </c>
      <c r="CY18" s="125">
        <v>10.334938793650799</v>
      </c>
      <c r="CZ18" s="125">
        <v>10.0940234761905</v>
      </c>
      <c r="DA18" s="125">
        <v>11.2683763333333</v>
      </c>
      <c r="DB18" s="125">
        <v>12.6303242857143</v>
      </c>
      <c r="DC18" s="125">
        <v>13.747973904761899</v>
      </c>
      <c r="DD18" s="125">
        <v>14.701913388888901</v>
      </c>
      <c r="DE18" s="125">
        <v>17.5000112486773</v>
      </c>
      <c r="DF18" s="125">
        <v>18.812210743386199</v>
      </c>
      <c r="DG18" s="125">
        <v>15.7898767698413</v>
      </c>
      <c r="DH18" s="125">
        <v>16.5918208015873</v>
      </c>
      <c r="DI18" s="125">
        <v>17.436762542328001</v>
      </c>
      <c r="DJ18" s="125">
        <v>14.8373251190476</v>
      </c>
      <c r="DK18" s="125">
        <v>14.330242457672</v>
      </c>
      <c r="DL18" s="125">
        <v>14.9866497460317</v>
      </c>
      <c r="DM18" s="125">
        <v>14.938042708994701</v>
      </c>
      <c r="DN18" s="125">
        <v>15.173495862433899</v>
      </c>
      <c r="DO18" s="125">
        <v>16.130904476190501</v>
      </c>
      <c r="DP18" s="125">
        <v>14.120548486772501</v>
      </c>
      <c r="DQ18" s="125">
        <v>14.430232423280399</v>
      </c>
      <c r="DR18" s="125">
        <v>14.130611396825399</v>
      </c>
      <c r="DS18" s="125">
        <v>15.073462166666699</v>
      </c>
      <c r="DT18" s="125">
        <v>16.689881658730201</v>
      </c>
      <c r="DU18" s="125">
        <v>17.993344354497399</v>
      </c>
      <c r="DV18" s="125">
        <v>19.171951367724901</v>
      </c>
      <c r="DW18" s="125">
        <v>18.640775174603199</v>
      </c>
      <c r="DX18" s="125">
        <v>20.5757251190476</v>
      </c>
      <c r="DY18" s="125">
        <v>22.672341261904801</v>
      </c>
      <c r="DZ18" s="125">
        <v>22.246646841269801</v>
      </c>
      <c r="EA18" s="125">
        <v>23.352174857142899</v>
      </c>
      <c r="EB18" s="125">
        <v>28.4691086507937</v>
      </c>
      <c r="EC18" s="125">
        <v>27.4769067195767</v>
      </c>
      <c r="ED18" s="125">
        <v>22.830956489418</v>
      </c>
      <c r="EE18" s="125">
        <v>21.6502772248677</v>
      </c>
      <c r="EF18" s="125">
        <v>23.077386253968299</v>
      </c>
      <c r="EG18" s="125">
        <v>24.0098956825397</v>
      </c>
      <c r="EH18" s="125">
        <v>27.044829259259298</v>
      </c>
      <c r="EI18" s="125">
        <v>29.480295978836001</v>
      </c>
      <c r="EJ18" s="125">
        <v>37.9981443386243</v>
      </c>
      <c r="EK18" s="125">
        <v>39.523531878306898</v>
      </c>
      <c r="EL18" s="125">
        <v>28.996134153439201</v>
      </c>
      <c r="EM18" s="125">
        <v>24.711085309523799</v>
      </c>
      <c r="EN18" s="125">
        <v>22.654611740740702</v>
      </c>
      <c r="EO18" s="125">
        <v>23.647399275132301</v>
      </c>
      <c r="EP18" s="125">
        <v>23.608748280423299</v>
      </c>
      <c r="EQ18" s="125">
        <v>24.8482582116402</v>
      </c>
      <c r="ER18" s="125">
        <v>27.333586507936499</v>
      </c>
      <c r="ES18" s="125">
        <v>25.611286071428601</v>
      </c>
      <c r="ET18" s="125">
        <v>26.264904629629601</v>
      </c>
      <c r="EU18" s="125">
        <v>29.587988174603201</v>
      </c>
      <c r="EV18" s="125">
        <v>33.866157751322802</v>
      </c>
      <c r="EW18" s="125">
        <v>29.449639523809498</v>
      </c>
      <c r="EX18" s="125">
        <v>31.254202883597902</v>
      </c>
      <c r="EY18" s="125">
        <v>31.577456005291001</v>
      </c>
      <c r="EZ18" s="125">
        <v>31.112180687830701</v>
      </c>
      <c r="FA18" s="125">
        <v>31.466906322751299</v>
      </c>
      <c r="FB18" s="125">
        <v>30.872258492063501</v>
      </c>
      <c r="FC18" s="125">
        <v>30.907345899470901</v>
      </c>
      <c r="FD18" s="125">
        <v>28.8155334126984</v>
      </c>
      <c r="FE18" s="125">
        <v>31.2201423280423</v>
      </c>
      <c r="FF18" s="125">
        <v>30.145670687830702</v>
      </c>
      <c r="FG18" s="125">
        <v>29.381119682539701</v>
      </c>
      <c r="FH18" s="125">
        <v>28.589960634920601</v>
      </c>
      <c r="FI18" s="125">
        <v>27.9287636772487</v>
      </c>
      <c r="FJ18" s="125">
        <v>25.574548457672002</v>
      </c>
      <c r="FK18" s="125">
        <v>21.770974841269801</v>
      </c>
      <c r="FL18" s="125">
        <v>22.390844293650801</v>
      </c>
      <c r="FM18" s="125">
        <v>22.123884695767199</v>
      </c>
      <c r="FN18" s="125">
        <v>19.887345603174602</v>
      </c>
      <c r="FO18" s="125">
        <v>20.469371771444099</v>
      </c>
      <c r="FP18" s="125">
        <v>17.445191267111699</v>
      </c>
      <c r="FQ18" s="125">
        <v>17.380968349843201</v>
      </c>
      <c r="FR18" s="125">
        <v>18.485291192264199</v>
      </c>
      <c r="FS18" s="125">
        <v>20.204452804829401</v>
      </c>
      <c r="FT18" s="125">
        <v>19.694012469019</v>
      </c>
      <c r="FU18" s="125">
        <v>19.7268425444773</v>
      </c>
      <c r="FV18" s="125">
        <v>23.7280303815681</v>
      </c>
      <c r="FW18" s="125">
        <v>25.861322381444001</v>
      </c>
      <c r="FX18" s="125">
        <v>27.904399437867699</v>
      </c>
      <c r="FY18" s="125">
        <v>29.840553328331499</v>
      </c>
      <c r="FZ18" s="125">
        <v>28.535890385478499</v>
      </c>
      <c r="GA18" s="125">
        <v>25.798989748312302</v>
      </c>
      <c r="GB18" s="125">
        <v>27.605372903374001</v>
      </c>
      <c r="GC18" s="125">
        <v>27.6240350656076</v>
      </c>
      <c r="GD18" s="125">
        <v>27.099400939473199</v>
      </c>
      <c r="GE18" s="125">
        <v>24.893104242145</v>
      </c>
      <c r="GF18" s="125">
        <v>17.826107828742501</v>
      </c>
      <c r="GG18" s="125">
        <v>20.0077243132354</v>
      </c>
      <c r="GH18" s="125">
        <v>19.481752788864799</v>
      </c>
      <c r="GI18" s="125">
        <v>24.739333947976998</v>
      </c>
      <c r="GJ18" s="125">
        <v>25.216158178326499</v>
      </c>
      <c r="GK18" s="125">
        <v>28.0590469242015</v>
      </c>
      <c r="GL18" s="125">
        <v>32.215906487693303</v>
      </c>
      <c r="GM18" s="125">
        <v>39.113396077377502</v>
      </c>
      <c r="GN18" s="125">
        <v>52.8031037050254</v>
      </c>
      <c r="GO18" s="125">
        <v>54.849415043211202</v>
      </c>
      <c r="GP18" s="125">
        <v>50.457818964071897</v>
      </c>
      <c r="GQ18" s="125">
        <v>42.391284782693802</v>
      </c>
      <c r="GR18" s="125">
        <v>36.874676426067602</v>
      </c>
      <c r="GS18" s="125">
        <v>42.300041351234398</v>
      </c>
      <c r="GT18" s="125">
        <v>43.9121641974453</v>
      </c>
      <c r="GU18" s="125">
        <v>44.326938342225297</v>
      </c>
      <c r="GV18" s="125">
        <v>43.6406707230392</v>
      </c>
      <c r="GW18" s="125">
        <v>39.893586495319397</v>
      </c>
      <c r="GX18" s="125">
        <v>38.647049776804899</v>
      </c>
      <c r="GY18" s="125">
        <v>41.857918855927899</v>
      </c>
    </row>
    <row r="19" spans="1:207" x14ac:dyDescent="0.35">
      <c r="A19" s="8"/>
      <c r="B19" s="8"/>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7" ht="16.5" x14ac:dyDescent="0.35">
      <c r="A20" s="28" t="s">
        <v>73</v>
      </c>
      <c r="B20" s="9"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8.4689964269442779</v>
      </c>
      <c r="BO20" s="126">
        <v>7.8524630147042771</v>
      </c>
      <c r="BP20" s="126">
        <v>8.0199025941413069</v>
      </c>
      <c r="BQ20" s="126">
        <v>9.0174917649462962</v>
      </c>
      <c r="BR20" s="126">
        <v>10.564692816586978</v>
      </c>
      <c r="BS20" s="126">
        <v>10.119497506186159</v>
      </c>
      <c r="BT20" s="126">
        <v>9.5540096222239548</v>
      </c>
      <c r="BU20" s="126">
        <v>9.0395541121481155</v>
      </c>
      <c r="BV20" s="126">
        <v>9.2041654715920949</v>
      </c>
      <c r="BW20" s="126">
        <v>9.0158668672050073</v>
      </c>
      <c r="BX20" s="126">
        <v>8.4085898899638227</v>
      </c>
      <c r="BY20" s="126">
        <v>8.5622810936441702</v>
      </c>
      <c r="BZ20" s="126">
        <v>8.7413404510930057</v>
      </c>
      <c r="CA20" s="126">
        <v>8.7597853811565312</v>
      </c>
      <c r="CB20" s="126">
        <v>7.9358184065834223</v>
      </c>
      <c r="CC20" s="126">
        <v>8.3951730920598813</v>
      </c>
      <c r="CD20" s="126">
        <v>7.5480555753947094</v>
      </c>
      <c r="CE20" s="126">
        <v>7.7847927477303624</v>
      </c>
      <c r="CF20" s="126">
        <v>8.3127272874038276</v>
      </c>
      <c r="CG20" s="126">
        <v>7.8623408365406338</v>
      </c>
      <c r="CH20" s="126">
        <v>8.3765730032275556</v>
      </c>
      <c r="CI20" s="126">
        <v>7.8963146207888801</v>
      </c>
      <c r="CJ20" s="126">
        <v>7.4273693855186345</v>
      </c>
      <c r="CK20" s="126">
        <v>7.5239855437875063</v>
      </c>
      <c r="CL20" s="126">
        <v>8.0521307264420212</v>
      </c>
      <c r="CM20" s="126">
        <v>7.9782315411954965</v>
      </c>
      <c r="CN20" s="126">
        <v>8.1830529156785694</v>
      </c>
      <c r="CO20" s="126">
        <v>7.4250086686017571</v>
      </c>
      <c r="CP20" s="126">
        <v>7.558438239079095</v>
      </c>
      <c r="CQ20" s="126">
        <v>7.500004065346511</v>
      </c>
      <c r="CR20" s="126">
        <v>7.3167776837268947</v>
      </c>
      <c r="CS20" s="126">
        <v>7.8521227884820615</v>
      </c>
      <c r="CT20" s="126">
        <v>7.9852067202323269</v>
      </c>
      <c r="CU20" s="126">
        <v>7.3070868949997196</v>
      </c>
      <c r="CV20" s="126">
        <v>7.5244172699304173</v>
      </c>
      <c r="CW20" s="126">
        <v>8.0677675946308369</v>
      </c>
      <c r="CX20" s="126">
        <v>7.5679837835550963</v>
      </c>
      <c r="CY20" s="126">
        <v>8.3387877828163415</v>
      </c>
      <c r="CZ20" s="126">
        <v>7.4137808615058747</v>
      </c>
      <c r="DA20" s="126">
        <v>8.2316014022083817</v>
      </c>
      <c r="DB20" s="126">
        <v>8.9055782625332292</v>
      </c>
      <c r="DC20" s="126">
        <v>10.718195885236728</v>
      </c>
      <c r="DD20" s="126">
        <v>12.368889485876238</v>
      </c>
      <c r="DE20" s="126">
        <v>14.298684128466421</v>
      </c>
      <c r="DF20" s="126">
        <v>15.322133146429366</v>
      </c>
      <c r="DG20" s="126">
        <v>12.72651170794016</v>
      </c>
      <c r="DH20" s="126">
        <v>11.491471169675947</v>
      </c>
      <c r="DI20" s="126">
        <v>10.730015248119818</v>
      </c>
      <c r="DJ20" s="126">
        <v>9.3645456914032579</v>
      </c>
      <c r="DK20" s="126">
        <v>9.9428761940102302</v>
      </c>
      <c r="DL20" s="126">
        <v>10.89393332836741</v>
      </c>
      <c r="DM20" s="126">
        <v>11.49114724772542</v>
      </c>
      <c r="DN20" s="126">
        <v>11.04516107310541</v>
      </c>
      <c r="DO20" s="126">
        <v>10.953908117813196</v>
      </c>
      <c r="DP20" s="126">
        <v>9.6717792842671102</v>
      </c>
      <c r="DQ20" s="126">
        <v>9.3345530942464592</v>
      </c>
      <c r="DR20" s="126">
        <v>8.6969298211606638</v>
      </c>
      <c r="DS20" s="126">
        <v>9.0990949820337494</v>
      </c>
      <c r="DT20" s="126">
        <v>10.394267572209678</v>
      </c>
      <c r="DU20" s="126">
        <v>10.501404879915121</v>
      </c>
      <c r="DV20" s="126">
        <v>11.262113946165567</v>
      </c>
      <c r="DW20" s="126">
        <v>11.579053664765214</v>
      </c>
      <c r="DX20" s="126">
        <v>11.041272924966691</v>
      </c>
      <c r="DY20" s="126">
        <v>11.545951250024441</v>
      </c>
      <c r="DZ20" s="126">
        <v>12.283330276779555</v>
      </c>
      <c r="EA20" s="126">
        <v>13.675995917199614</v>
      </c>
      <c r="EB20" s="126">
        <v>15.411707408912502</v>
      </c>
      <c r="EC20" s="126">
        <v>15.562769191597624</v>
      </c>
      <c r="ED20" s="126">
        <v>12.983616860688684</v>
      </c>
      <c r="EE20" s="126">
        <v>12.325737273322209</v>
      </c>
      <c r="EF20" s="126">
        <v>13.609801804654598</v>
      </c>
      <c r="EG20" s="126">
        <v>14.574660758968893</v>
      </c>
      <c r="EH20" s="126">
        <v>17.278364718042084</v>
      </c>
      <c r="EI20" s="126">
        <v>17.19557834180042</v>
      </c>
      <c r="EJ20" s="126">
        <v>20.373270064576452</v>
      </c>
      <c r="EK20" s="126">
        <v>24.384308755871622</v>
      </c>
      <c r="EL20" s="126">
        <v>17.221290095800946</v>
      </c>
      <c r="EM20" s="126">
        <v>18.672526569351465</v>
      </c>
      <c r="EN20" s="126">
        <v>17.247501684472233</v>
      </c>
      <c r="EO20" s="126">
        <v>19.619891693438998</v>
      </c>
      <c r="EP20" s="126">
        <v>18.036362039323414</v>
      </c>
      <c r="EQ20" s="126">
        <v>19.445039778516584</v>
      </c>
      <c r="ER20" s="126">
        <v>19.979871223445716</v>
      </c>
      <c r="ES20" s="126">
        <v>17.08159775527027</v>
      </c>
      <c r="ET20" s="126">
        <v>17.194654461586214</v>
      </c>
      <c r="EU20" s="126">
        <v>20.420120007022508</v>
      </c>
      <c r="EV20" s="126">
        <v>20.581357773993219</v>
      </c>
      <c r="EW20" s="126">
        <v>20.056414832970624</v>
      </c>
      <c r="EX20" s="126">
        <v>16.877492094049632</v>
      </c>
      <c r="EY20" s="126">
        <v>22.061443409810131</v>
      </c>
      <c r="EZ20" s="126">
        <v>21.516498109931931</v>
      </c>
      <c r="FA20" s="126">
        <v>20.725461669992434</v>
      </c>
      <c r="FB20" s="126">
        <v>19.621826067349559</v>
      </c>
      <c r="FC20" s="126">
        <v>19.789766723818055</v>
      </c>
      <c r="FD20" s="126">
        <v>19.319212320487999</v>
      </c>
      <c r="FE20" s="126">
        <v>19.538312425620894</v>
      </c>
      <c r="FF20" s="126">
        <v>19.554473019468894</v>
      </c>
      <c r="FG20" s="126">
        <v>19.603234986626145</v>
      </c>
      <c r="FH20" s="126">
        <v>18.861275128589003</v>
      </c>
      <c r="FI20" s="126">
        <v>18.987618678727316</v>
      </c>
      <c r="FJ20" s="126">
        <v>16.853542911982153</v>
      </c>
      <c r="FK20" s="126">
        <v>13.971078922706273</v>
      </c>
      <c r="FL20" s="126">
        <v>14.377903855105945</v>
      </c>
      <c r="FM20" s="126">
        <v>13.736487198300154</v>
      </c>
      <c r="FN20" s="126">
        <v>11.441514467539747</v>
      </c>
      <c r="FO20" s="126">
        <v>10.195886918607599</v>
      </c>
      <c r="FP20" s="126">
        <v>10.51160257448484</v>
      </c>
      <c r="FQ20" s="126">
        <v>11.358503868603261</v>
      </c>
      <c r="FR20" s="126">
        <v>12.590032663925621</v>
      </c>
      <c r="FS20" s="126">
        <v>13.68406969326988</v>
      </c>
      <c r="FT20" s="126">
        <v>13.342346068781247</v>
      </c>
      <c r="FU20" s="126">
        <v>13.586117278087798</v>
      </c>
      <c r="FV20" s="126">
        <v>15.179425764806973</v>
      </c>
      <c r="FW20" s="13">
        <v>15.334632277220653</v>
      </c>
      <c r="FX20" s="13">
        <v>16.817119297961124</v>
      </c>
      <c r="FY20" s="13">
        <v>19.277563871074282</v>
      </c>
      <c r="FZ20" s="13">
        <v>18.18198984398261</v>
      </c>
      <c r="GA20" s="13">
        <v>16.372705748320854</v>
      </c>
      <c r="GB20" s="13">
        <v>17.31797807452854</v>
      </c>
      <c r="GC20" s="13">
        <v>18.285379074342806</v>
      </c>
      <c r="GD20" s="13">
        <v>14.220361862613494</v>
      </c>
      <c r="GE20" s="13">
        <v>15.063810558703793</v>
      </c>
      <c r="GF20" s="13">
        <v>10.292933330735966</v>
      </c>
      <c r="GG20" s="13">
        <v>14.172734342037634</v>
      </c>
      <c r="GH20" s="13">
        <v>13.606616424192051</v>
      </c>
      <c r="GI20" s="129" t="s">
        <v>99</v>
      </c>
      <c r="GJ20" s="129" t="s">
        <v>99</v>
      </c>
      <c r="GK20" s="129" t="s">
        <v>99</v>
      </c>
      <c r="GL20" s="129" t="s">
        <v>99</v>
      </c>
      <c r="GM20" s="129" t="s">
        <v>99</v>
      </c>
      <c r="GN20" s="129" t="s">
        <v>99</v>
      </c>
      <c r="GO20" s="129" t="s">
        <v>99</v>
      </c>
      <c r="GP20" s="129" t="s">
        <v>99</v>
      </c>
      <c r="GQ20" s="129" t="s">
        <v>99</v>
      </c>
      <c r="GR20" s="129" t="s">
        <v>99</v>
      </c>
      <c r="GS20" s="129" t="s">
        <v>99</v>
      </c>
      <c r="GT20" s="129" t="s">
        <v>99</v>
      </c>
      <c r="GU20" s="129" t="s">
        <v>99</v>
      </c>
      <c r="GV20" s="129" t="s">
        <v>99</v>
      </c>
      <c r="GW20" s="129" t="s">
        <v>99</v>
      </c>
      <c r="GX20" s="129" t="s">
        <v>99</v>
      </c>
      <c r="GY20" s="129" t="s">
        <v>99</v>
      </c>
    </row>
    <row r="21" spans="1:207" x14ac:dyDescent="0.35">
      <c r="A21" s="18" t="s">
        <v>4</v>
      </c>
      <c r="B21" s="19"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8.5132764517704498</v>
      </c>
      <c r="BO21" s="125">
        <v>8.0266197240537203</v>
      </c>
      <c r="BP21" s="125">
        <v>8.2328130964591004</v>
      </c>
      <c r="BQ21" s="125">
        <v>9.1720070354090293</v>
      </c>
      <c r="BR21" s="125">
        <v>11.1487582271062</v>
      </c>
      <c r="BS21" s="125">
        <v>10.445423345543301</v>
      </c>
      <c r="BT21" s="125">
        <v>10.1721302417582</v>
      </c>
      <c r="BU21" s="125">
        <v>9.4988626739926705</v>
      </c>
      <c r="BV21" s="125">
        <v>9.5645074017094007</v>
      </c>
      <c r="BW21" s="125">
        <v>9.45997951892552</v>
      </c>
      <c r="BX21" s="125">
        <v>9.2861275799755791</v>
      </c>
      <c r="BY21" s="125">
        <v>9.2882362979242998</v>
      </c>
      <c r="BZ21" s="125">
        <v>9.4218322393162399</v>
      </c>
      <c r="CA21" s="125">
        <v>8.9263151941391907</v>
      </c>
      <c r="CB21" s="125">
        <v>8.5021396483516494</v>
      </c>
      <c r="CC21" s="125">
        <v>8.6312336239316192</v>
      </c>
      <c r="CD21" s="125">
        <v>8.60728684981685</v>
      </c>
      <c r="CE21" s="125">
        <v>8.5130919829059799</v>
      </c>
      <c r="CF21" s="125">
        <v>8.2828891550671493</v>
      </c>
      <c r="CG21" s="125">
        <v>8.3554683101343095</v>
      </c>
      <c r="CH21" s="125">
        <v>8.1138696507936494</v>
      </c>
      <c r="CI21" s="125">
        <v>8.1155375653235602</v>
      </c>
      <c r="CJ21" s="125">
        <v>8.3065733406593392</v>
      </c>
      <c r="CK21" s="125">
        <v>8.3484594896214901</v>
      </c>
      <c r="CL21" s="125">
        <v>8.3533024859584906</v>
      </c>
      <c r="CM21" s="125">
        <v>8.3748295189255195</v>
      </c>
      <c r="CN21" s="125">
        <v>8.3684602173382192</v>
      </c>
      <c r="CO21" s="125">
        <v>8.3741216019536004</v>
      </c>
      <c r="CP21" s="125">
        <v>8.4641150720390694</v>
      </c>
      <c r="CQ21" s="125">
        <v>8.5865101245421194</v>
      </c>
      <c r="CR21" s="125">
        <v>8.5964085201465199</v>
      </c>
      <c r="CS21" s="125">
        <v>8.4565241221001202</v>
      </c>
      <c r="CT21" s="125">
        <v>8.5706974725274705</v>
      </c>
      <c r="CU21" s="125">
        <v>8.3219574920634898</v>
      </c>
      <c r="CV21" s="125">
        <v>8.2852140293040293</v>
      </c>
      <c r="CW21" s="125">
        <v>8.4144962490842499</v>
      </c>
      <c r="CX21" s="125">
        <v>8.2479778827838803</v>
      </c>
      <c r="CY21" s="125">
        <v>8.37001084737485</v>
      </c>
      <c r="CZ21" s="125">
        <v>8.3363321684981706</v>
      </c>
      <c r="DA21" s="125">
        <v>9.3992219365079404</v>
      </c>
      <c r="DB21" s="125">
        <v>10.323460791208801</v>
      </c>
      <c r="DC21" s="125">
        <v>11.726982305250299</v>
      </c>
      <c r="DD21" s="125">
        <v>11.6619005152625</v>
      </c>
      <c r="DE21" s="125">
        <v>13.5649200903541</v>
      </c>
      <c r="DF21" s="125">
        <v>14.522324317460299</v>
      </c>
      <c r="DG21" s="125">
        <v>12.7202302417582</v>
      </c>
      <c r="DH21" s="125">
        <v>13.4655173186813</v>
      </c>
      <c r="DI21" s="125">
        <v>13.852958603174599</v>
      </c>
      <c r="DJ21" s="125">
        <v>14.054512957265</v>
      </c>
      <c r="DK21" s="125">
        <v>12.708999225885201</v>
      </c>
      <c r="DL21" s="125">
        <v>13.2065507667888</v>
      </c>
      <c r="DM21" s="125">
        <v>13.2601563394383</v>
      </c>
      <c r="DN21" s="125">
        <v>12.335270952381</v>
      </c>
      <c r="DO21" s="125">
        <v>12.381723308913299</v>
      </c>
      <c r="DP21" s="125">
        <v>11.3001216459096</v>
      </c>
      <c r="DQ21" s="125">
        <v>11.118967340659299</v>
      </c>
      <c r="DR21" s="125">
        <v>10.770018571428601</v>
      </c>
      <c r="DS21" s="125">
        <v>10.892980979242999</v>
      </c>
      <c r="DT21" s="125">
        <v>11.8885705470085</v>
      </c>
      <c r="DU21" s="125">
        <v>10.8074828864469</v>
      </c>
      <c r="DV21" s="125">
        <v>11.4855282832723</v>
      </c>
      <c r="DW21" s="125">
        <v>10.7707904346764</v>
      </c>
      <c r="DX21" s="125">
        <v>12.4944777728938</v>
      </c>
      <c r="DY21" s="125">
        <v>13.884716520146499</v>
      </c>
      <c r="DZ21" s="125">
        <v>14.5199752698413</v>
      </c>
      <c r="EA21" s="125">
        <v>15.998133040293</v>
      </c>
      <c r="EB21" s="125">
        <v>17.566989787545801</v>
      </c>
      <c r="EC21" s="125">
        <v>18.380515567765599</v>
      </c>
      <c r="ED21" s="125">
        <v>14.9197831501831</v>
      </c>
      <c r="EE21" s="125">
        <v>14.0860563223443</v>
      </c>
      <c r="EF21" s="125">
        <v>15.423829555555599</v>
      </c>
      <c r="EG21" s="125">
        <v>16.363259706959699</v>
      </c>
      <c r="EH21" s="125">
        <v>18.6560224224664</v>
      </c>
      <c r="EI21" s="125">
        <v>19.0096537802198</v>
      </c>
      <c r="EJ21" s="125">
        <v>23.910451489621501</v>
      </c>
      <c r="EK21" s="125">
        <v>28.440208449328399</v>
      </c>
      <c r="EL21" s="125">
        <v>20.9521544029304</v>
      </c>
      <c r="EM21" s="125">
        <v>15.9001076532357</v>
      </c>
      <c r="EN21" s="125">
        <v>15.6743921807082</v>
      </c>
      <c r="EO21" s="125">
        <v>18.022472034187999</v>
      </c>
      <c r="EP21" s="125">
        <v>17.851241113553101</v>
      </c>
      <c r="EQ21" s="125">
        <v>19.210061504273501</v>
      </c>
      <c r="ER21" s="125">
        <v>19.786899311355299</v>
      </c>
      <c r="ES21" s="125">
        <v>19.358211035408999</v>
      </c>
      <c r="ET21" s="125">
        <v>19.8336983882784</v>
      </c>
      <c r="EU21" s="125">
        <v>22.7040275946276</v>
      </c>
      <c r="EV21" s="125">
        <v>24.524082857142901</v>
      </c>
      <c r="EW21" s="125">
        <v>23.3847820634921</v>
      </c>
      <c r="EX21" s="125">
        <v>24.693968424908402</v>
      </c>
      <c r="EY21" s="125">
        <v>24.815900293040301</v>
      </c>
      <c r="EZ21" s="125">
        <v>23.722572962148998</v>
      </c>
      <c r="FA21" s="125">
        <v>23.123764241758199</v>
      </c>
      <c r="FB21" s="125">
        <v>21.4451213528694</v>
      </c>
      <c r="FC21" s="125">
        <v>22.481066266178299</v>
      </c>
      <c r="FD21" s="125">
        <v>21.343629816849798</v>
      </c>
      <c r="FE21" s="125">
        <v>22.370752488400498</v>
      </c>
      <c r="FF21" s="125">
        <v>21.598824476190501</v>
      </c>
      <c r="FG21" s="125">
        <v>22.009733367521399</v>
      </c>
      <c r="FH21" s="125">
        <v>20.729115216117201</v>
      </c>
      <c r="FI21" s="125">
        <v>21.4917483516484</v>
      </c>
      <c r="FJ21" s="125">
        <v>19.648970752136801</v>
      </c>
      <c r="FK21" s="125">
        <v>17.7666308791209</v>
      </c>
      <c r="FL21" s="125">
        <v>16.028422732600699</v>
      </c>
      <c r="FM21" s="125">
        <v>15.209913455433499</v>
      </c>
      <c r="FN21" s="125">
        <v>12.8640481025641</v>
      </c>
      <c r="FO21" s="125">
        <v>10.0983189151079</v>
      </c>
      <c r="FP21" s="125">
        <v>12.719275046100501</v>
      </c>
      <c r="FQ21" s="125">
        <v>13.7261053018293</v>
      </c>
      <c r="FR21" s="125">
        <v>15.146882054739899</v>
      </c>
      <c r="FS21" s="125">
        <v>16.5008738345906</v>
      </c>
      <c r="FT21" s="125">
        <v>15.9143193906568</v>
      </c>
      <c r="FU21" s="125">
        <v>16.2097554404878</v>
      </c>
      <c r="FV21" s="125">
        <v>18.121602936322802</v>
      </c>
      <c r="FW21" s="125">
        <v>18.987569706886401</v>
      </c>
      <c r="FX21" s="125">
        <v>21.416321039743</v>
      </c>
      <c r="FY21" s="125">
        <v>22.561054765022</v>
      </c>
      <c r="FZ21" s="125">
        <v>21.619214695646001</v>
      </c>
      <c r="GA21" s="125">
        <v>19.103623674295701</v>
      </c>
      <c r="GB21" s="125">
        <v>20.942997292872199</v>
      </c>
      <c r="GC21" s="125">
        <v>19.794603351080799</v>
      </c>
      <c r="GD21" s="125">
        <v>17.455413412033</v>
      </c>
      <c r="GE21" s="125">
        <v>16.562660809906099</v>
      </c>
      <c r="GF21" s="125">
        <v>12.8712967500331</v>
      </c>
      <c r="GG21" s="125">
        <v>14.9531648436633</v>
      </c>
      <c r="GH21" s="125">
        <v>15.484987456516199</v>
      </c>
      <c r="GI21" s="125">
        <v>18.073024728235701</v>
      </c>
      <c r="GJ21" s="125">
        <v>19.451631164549301</v>
      </c>
      <c r="GK21" s="125">
        <v>21.271238141241401</v>
      </c>
      <c r="GL21" s="125">
        <v>13.6277271199284</v>
      </c>
      <c r="GM21" s="129" t="s">
        <v>99</v>
      </c>
      <c r="GN21" s="129" t="s">
        <v>99</v>
      </c>
      <c r="GO21" s="129" t="s">
        <v>99</v>
      </c>
      <c r="GP21" s="129" t="s">
        <v>99</v>
      </c>
      <c r="GQ21" s="129" t="s">
        <v>99</v>
      </c>
      <c r="GR21" s="129" t="s">
        <v>99</v>
      </c>
      <c r="GS21" s="129" t="s">
        <v>99</v>
      </c>
      <c r="GT21" s="129" t="s">
        <v>99</v>
      </c>
      <c r="GU21" s="129" t="s">
        <v>99</v>
      </c>
      <c r="GV21" s="129" t="s">
        <v>99</v>
      </c>
      <c r="GW21" s="202" t="s">
        <v>99</v>
      </c>
      <c r="GX21" s="129" t="s">
        <v>99</v>
      </c>
      <c r="GY21" s="129" t="s">
        <v>99</v>
      </c>
    </row>
    <row r="22" spans="1:207" x14ac:dyDescent="0.35">
      <c r="A22" s="18" t="s">
        <v>5</v>
      </c>
      <c r="B22" s="4"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8.4434711743515791</v>
      </c>
      <c r="BO22" s="125">
        <v>7.7756652209414003</v>
      </c>
      <c r="BP22" s="125">
        <v>7.9093193780019204</v>
      </c>
      <c r="BQ22" s="125">
        <v>8.9525953097982693</v>
      </c>
      <c r="BR22" s="125">
        <v>10.4127927377522</v>
      </c>
      <c r="BS22" s="125">
        <v>9.9759377017291104</v>
      </c>
      <c r="BT22" s="125">
        <v>9.1916512175792509</v>
      </c>
      <c r="BU22" s="125">
        <v>8.7835414937559992</v>
      </c>
      <c r="BV22" s="125">
        <v>9.0450519068203707</v>
      </c>
      <c r="BW22" s="125">
        <v>8.8030354682997096</v>
      </c>
      <c r="BX22" s="125">
        <v>8.0091609390009602</v>
      </c>
      <c r="BY22" s="125">
        <v>8.27756030979827</v>
      </c>
      <c r="BZ22" s="125">
        <v>8.2590919524495696</v>
      </c>
      <c r="CA22" s="125">
        <v>8.6446779971181602</v>
      </c>
      <c r="CB22" s="125">
        <v>7.6543605379442798</v>
      </c>
      <c r="CC22" s="125">
        <v>8.2194802377521601</v>
      </c>
      <c r="CD22" s="125">
        <v>7.1025903986551402</v>
      </c>
      <c r="CE22" s="125">
        <v>7.5038499327569701</v>
      </c>
      <c r="CF22" s="125">
        <v>8.32458893371758</v>
      </c>
      <c r="CG22" s="125">
        <v>7.5487394956772302</v>
      </c>
      <c r="CH22" s="125">
        <v>8.5393225168107598</v>
      </c>
      <c r="CI22" s="125">
        <v>7.7407083789625402</v>
      </c>
      <c r="CJ22" s="125">
        <v>6.8653397550432302</v>
      </c>
      <c r="CK22" s="125">
        <v>6.9946682853025903</v>
      </c>
      <c r="CL22" s="125">
        <v>7.9075331460134501</v>
      </c>
      <c r="CM22" s="125">
        <v>7.7677579707012496</v>
      </c>
      <c r="CN22" s="125">
        <v>8.0699334678193999</v>
      </c>
      <c r="CO22" s="125">
        <v>6.78875309317963</v>
      </c>
      <c r="CP22" s="125">
        <v>7.0740368659942403</v>
      </c>
      <c r="CQ22" s="125">
        <v>6.8903202761767499</v>
      </c>
      <c r="CR22" s="125">
        <v>6.5525980259366001</v>
      </c>
      <c r="CS22" s="125">
        <v>7.4782539793467802</v>
      </c>
      <c r="CT22" s="125">
        <v>7.61453337175793</v>
      </c>
      <c r="CU22" s="125">
        <v>6.8108300696445703</v>
      </c>
      <c r="CV22" s="125">
        <v>7.1773895196925999</v>
      </c>
      <c r="CW22" s="125">
        <v>7.8553299183477403</v>
      </c>
      <c r="CX22" s="125">
        <v>7.1314347502401496</v>
      </c>
      <c r="CY22" s="125">
        <v>8.3216480835734892</v>
      </c>
      <c r="CZ22" s="125">
        <v>6.8941175912584098</v>
      </c>
      <c r="DA22" s="125">
        <v>7.4055778266090302</v>
      </c>
      <c r="DB22" s="125">
        <v>8.1960394140249804</v>
      </c>
      <c r="DC22" s="125">
        <v>10.300872231027901</v>
      </c>
      <c r="DD22" s="125">
        <v>12.7275680763689</v>
      </c>
      <c r="DE22" s="125">
        <v>14.7696903025937</v>
      </c>
      <c r="DF22" s="125">
        <v>15.6982722334294</v>
      </c>
      <c r="DG22" s="125">
        <v>12.729217862632099</v>
      </c>
      <c r="DH22" s="125">
        <v>10.584260727665701</v>
      </c>
      <c r="DI22" s="125">
        <v>9.1022959005763706</v>
      </c>
      <c r="DJ22" s="125">
        <v>7.2616527977905898</v>
      </c>
      <c r="DK22" s="125">
        <v>8.9371362824207505</v>
      </c>
      <c r="DL22" s="125">
        <v>10.176196765129699</v>
      </c>
      <c r="DM22" s="125">
        <v>10.7428515441883</v>
      </c>
      <c r="DN22" s="125">
        <v>10.532711135927</v>
      </c>
      <c r="DO22" s="125">
        <v>10.4656724543708</v>
      </c>
      <c r="DP22" s="125">
        <v>8.9900899423631095</v>
      </c>
      <c r="DQ22" s="125">
        <v>8.5333766378482192</v>
      </c>
      <c r="DR22" s="125">
        <v>7.8570793611911602</v>
      </c>
      <c r="DS22" s="125">
        <v>8.3444769044188298</v>
      </c>
      <c r="DT22" s="125">
        <v>9.7096908021133501</v>
      </c>
      <c r="DU22" s="125">
        <v>10.376229483669499</v>
      </c>
      <c r="DV22" s="125">
        <v>11.1829483789625</v>
      </c>
      <c r="DW22" s="125">
        <v>11.907531457732899</v>
      </c>
      <c r="DX22" s="125">
        <v>10.596544853506201</v>
      </c>
      <c r="DY22" s="125">
        <v>10.4951364985591</v>
      </c>
      <c r="DZ22" s="125">
        <v>11.244458131604199</v>
      </c>
      <c r="EA22" s="125">
        <v>12.482159070605199</v>
      </c>
      <c r="EB22" s="125">
        <v>14.194249771854</v>
      </c>
      <c r="EC22" s="125">
        <v>13.515860280979799</v>
      </c>
      <c r="ED22" s="125">
        <v>11.8100581268012</v>
      </c>
      <c r="EE22" s="125">
        <v>11.315945636407299</v>
      </c>
      <c r="EF22" s="125">
        <v>12.499308073967301</v>
      </c>
      <c r="EG22" s="125">
        <v>13.327671020653201</v>
      </c>
      <c r="EH22" s="125">
        <v>16.190859973583098</v>
      </c>
      <c r="EI22" s="125">
        <v>16.357559027377501</v>
      </c>
      <c r="EJ22" s="125">
        <v>19.087184005763699</v>
      </c>
      <c r="EK22" s="125">
        <v>23.062268234870299</v>
      </c>
      <c r="EL22" s="125">
        <v>15.8344228938521</v>
      </c>
      <c r="EM22" s="125">
        <v>19.511557240634001</v>
      </c>
      <c r="EN22" s="125">
        <v>18.0192189889529</v>
      </c>
      <c r="EO22" s="125">
        <v>20.464289193083602</v>
      </c>
      <c r="EP22" s="125">
        <v>18.1397462199808</v>
      </c>
      <c r="EQ22" s="125">
        <v>19.5786777761768</v>
      </c>
      <c r="ER22" s="125">
        <v>20.063772720941401</v>
      </c>
      <c r="ES22" s="125">
        <v>15.8772908717579</v>
      </c>
      <c r="ET22" s="125">
        <v>16.270327142170999</v>
      </c>
      <c r="EU22" s="125">
        <v>19.583853299711802</v>
      </c>
      <c r="EV22" s="125">
        <v>18.6248632036503</v>
      </c>
      <c r="EW22" s="125">
        <v>18.2643437896254</v>
      </c>
      <c r="EX22" s="125">
        <v>13.0696796926033</v>
      </c>
      <c r="EY22" s="125">
        <v>21.2007508741595</v>
      </c>
      <c r="EZ22" s="125">
        <v>20.373279008165198</v>
      </c>
      <c r="FA22" s="125">
        <v>19.2281609870317</v>
      </c>
      <c r="FB22" s="125">
        <v>18.868732869836698</v>
      </c>
      <c r="FC22" s="125">
        <v>18.999182331892399</v>
      </c>
      <c r="FD22" s="125">
        <v>18.777755694044199</v>
      </c>
      <c r="FE22" s="125">
        <v>18.3726052161383</v>
      </c>
      <c r="FF22" s="125">
        <v>18.7866113856868</v>
      </c>
      <c r="FG22" s="125">
        <v>18.814358484630201</v>
      </c>
      <c r="FH22" s="125">
        <v>17.951446116714699</v>
      </c>
      <c r="FI22" s="125">
        <v>17.762876373679202</v>
      </c>
      <c r="FJ22" s="125">
        <v>16.178084284341999</v>
      </c>
      <c r="FK22" s="125">
        <v>12.4509295268972</v>
      </c>
      <c r="FL22" s="125">
        <v>13.8817542098943</v>
      </c>
      <c r="FM22" s="125">
        <v>12.9677724663785</v>
      </c>
      <c r="FN22" s="125">
        <v>11.0807307084534</v>
      </c>
      <c r="FO22" s="125">
        <v>10.2275573705695</v>
      </c>
      <c r="FP22" s="125">
        <v>9.78432731477122</v>
      </c>
      <c r="FQ22" s="125">
        <v>10.350802963207</v>
      </c>
      <c r="FR22" s="125">
        <v>11.763258255313</v>
      </c>
      <c r="FS22" s="125">
        <v>12.929885747587299</v>
      </c>
      <c r="FT22" s="125">
        <v>12.4651218721503</v>
      </c>
      <c r="FU22" s="125">
        <v>12.501902899355301</v>
      </c>
      <c r="FV22" s="125">
        <v>14.4275196209566</v>
      </c>
      <c r="FW22" s="125">
        <v>14.3081589472195</v>
      </c>
      <c r="FX22" s="125">
        <v>15.502433999839001</v>
      </c>
      <c r="FY22" s="125">
        <v>18.6590832429643</v>
      </c>
      <c r="FZ22" s="125">
        <v>17.4000930014878</v>
      </c>
      <c r="GA22" s="125">
        <v>15.8090833811276</v>
      </c>
      <c r="GB22" s="125">
        <v>16.414254927900402</v>
      </c>
      <c r="GC22" s="125">
        <v>17.824295317211799</v>
      </c>
      <c r="GD22" s="125">
        <v>13.405555590267101</v>
      </c>
      <c r="GE22" s="125">
        <v>14.5011910948626</v>
      </c>
      <c r="GF22" s="125">
        <v>8.8907338538575793</v>
      </c>
      <c r="GG22" s="125">
        <v>13.5167173490441</v>
      </c>
      <c r="GH22" s="125">
        <v>11.281204599857301</v>
      </c>
      <c r="GI22" s="129" t="s">
        <v>99</v>
      </c>
      <c r="GJ22" s="129" t="s">
        <v>99</v>
      </c>
      <c r="GK22" s="129" t="s">
        <v>99</v>
      </c>
      <c r="GL22" s="129" t="s">
        <v>99</v>
      </c>
      <c r="GM22" s="129" t="s">
        <v>99</v>
      </c>
      <c r="GN22" s="129" t="s">
        <v>99</v>
      </c>
      <c r="GO22" s="129" t="s">
        <v>99</v>
      </c>
      <c r="GP22" s="129" t="s">
        <v>99</v>
      </c>
      <c r="GQ22" s="129" t="s">
        <v>99</v>
      </c>
      <c r="GR22" s="129" t="s">
        <v>99</v>
      </c>
      <c r="GS22" s="129" t="s">
        <v>99</v>
      </c>
      <c r="GT22" s="129" t="s">
        <v>99</v>
      </c>
      <c r="GU22" s="129" t="s">
        <v>99</v>
      </c>
      <c r="GV22" s="129" t="s">
        <v>99</v>
      </c>
      <c r="GW22" s="129" t="s">
        <v>99</v>
      </c>
      <c r="GX22" s="129" t="s">
        <v>99</v>
      </c>
      <c r="GY22" s="129" t="s">
        <v>99</v>
      </c>
    </row>
    <row r="23" spans="1:207" x14ac:dyDescent="0.35">
      <c r="A23" s="4"/>
      <c r="B23" s="4"/>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row>
    <row r="24" spans="1:207" ht="16.5" x14ac:dyDescent="0.35">
      <c r="A24" s="28" t="s">
        <v>139</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7" x14ac:dyDescent="0.35">
      <c r="A25" s="18" t="s">
        <v>0</v>
      </c>
      <c r="B25" s="19" t="s">
        <v>9</v>
      </c>
      <c r="C25" s="125" t="s">
        <v>183</v>
      </c>
      <c r="D25" s="125" t="s">
        <v>183</v>
      </c>
      <c r="E25" s="125" t="s">
        <v>183</v>
      </c>
      <c r="F25" s="125" t="s">
        <v>183</v>
      </c>
      <c r="G25" s="125" t="s">
        <v>183</v>
      </c>
      <c r="H25" s="125" t="s">
        <v>183</v>
      </c>
      <c r="I25" s="125" t="s">
        <v>183</v>
      </c>
      <c r="J25" s="125" t="s">
        <v>183</v>
      </c>
      <c r="K25" s="125" t="s">
        <v>183</v>
      </c>
      <c r="L25" s="125" t="s">
        <v>183</v>
      </c>
      <c r="M25" s="125" t="s">
        <v>183</v>
      </c>
      <c r="N25" s="125" t="s">
        <v>183</v>
      </c>
      <c r="O25" s="125" t="s">
        <v>183</v>
      </c>
      <c r="P25" s="125" t="s">
        <v>183</v>
      </c>
      <c r="Q25" s="125" t="s">
        <v>183</v>
      </c>
      <c r="R25" s="125" t="s">
        <v>183</v>
      </c>
      <c r="S25" s="125" t="s">
        <v>183</v>
      </c>
      <c r="T25" s="125" t="s">
        <v>183</v>
      </c>
      <c r="U25" s="125" t="s">
        <v>183</v>
      </c>
      <c r="V25" s="125" t="s">
        <v>183</v>
      </c>
      <c r="W25" s="125">
        <v>4.3947644979999998</v>
      </c>
      <c r="X25" s="125">
        <v>4.3947644979999998</v>
      </c>
      <c r="Y25" s="125">
        <v>5.4218018529999998</v>
      </c>
      <c r="Z25" s="125">
        <v>5.4218018529999998</v>
      </c>
      <c r="AA25" s="125">
        <v>5.5412248020000003</v>
      </c>
      <c r="AB25" s="125">
        <v>5.5412248020000003</v>
      </c>
      <c r="AC25" s="125">
        <v>5.5412248020000003</v>
      </c>
      <c r="AD25" s="125">
        <v>6.2099933119999999</v>
      </c>
      <c r="AE25" s="125">
        <v>6.2099933119999999</v>
      </c>
      <c r="AF25" s="125">
        <v>6.2099933119999999</v>
      </c>
      <c r="AG25" s="125">
        <v>6.2099933119999999</v>
      </c>
      <c r="AH25" s="125">
        <v>6.5899971339999999</v>
      </c>
      <c r="AI25" s="125">
        <v>6.5899971339999999</v>
      </c>
      <c r="AJ25" s="125">
        <v>6.5899971339999999</v>
      </c>
      <c r="AK25" s="125">
        <v>6.5899971339999999</v>
      </c>
      <c r="AL25" s="125">
        <v>6.5899971339999999</v>
      </c>
      <c r="AM25" s="125">
        <v>6.5899971339999999</v>
      </c>
      <c r="AN25" s="125">
        <v>6.5899971339999999</v>
      </c>
      <c r="AO25" s="125">
        <v>6.5899971339999999</v>
      </c>
      <c r="AP25" s="125">
        <v>6.5899971339999999</v>
      </c>
      <c r="AQ25" s="125">
        <v>6.5899971339999999</v>
      </c>
      <c r="AR25" s="125">
        <v>5.2240374510000001</v>
      </c>
      <c r="AS25" s="125">
        <v>5.2240374510000001</v>
      </c>
      <c r="AT25" s="125">
        <v>5.2240374510000001</v>
      </c>
      <c r="AU25" s="125">
        <v>5.2739562429999998</v>
      </c>
      <c r="AV25" s="125">
        <v>5.5202063629999998</v>
      </c>
      <c r="AW25" s="125">
        <v>5.7910576100000002</v>
      </c>
      <c r="AX25" s="125">
        <v>5.7910576100000002</v>
      </c>
      <c r="AY25" s="125">
        <v>5.7910576100000002</v>
      </c>
      <c r="AZ25" s="125">
        <v>6.3012324450000001</v>
      </c>
      <c r="BA25" s="125">
        <v>6.3012324450000001</v>
      </c>
      <c r="BB25" s="125">
        <v>7.8274577240000003</v>
      </c>
      <c r="BC25" s="125">
        <v>7.8274577240000003</v>
      </c>
      <c r="BD25" s="125">
        <v>7.8274577240000003</v>
      </c>
      <c r="BE25" s="125">
        <v>7.8274577240000003</v>
      </c>
      <c r="BF25" s="125">
        <v>8.4799847140000004</v>
      </c>
      <c r="BG25" s="125">
        <v>8.4799847140000004</v>
      </c>
      <c r="BH25" s="125">
        <v>8.4799847140000004</v>
      </c>
      <c r="BI25" s="125">
        <v>8.4799847140000004</v>
      </c>
      <c r="BJ25" s="125">
        <v>7.5599503199999996</v>
      </c>
      <c r="BK25" s="125">
        <v>8.0500620999999999</v>
      </c>
      <c r="BL25" s="125">
        <v>8.0500620999999999</v>
      </c>
      <c r="BM25" s="125">
        <v>8.9483615170000004</v>
      </c>
      <c r="BN25" s="125">
        <v>9.2204069929999992</v>
      </c>
      <c r="BO25" s="125">
        <v>9.2204069929999992</v>
      </c>
      <c r="BP25" s="125">
        <v>9.2204069929999992</v>
      </c>
      <c r="BQ25" s="125">
        <v>9.2204069929999992</v>
      </c>
      <c r="BR25" s="125">
        <v>9.418171396</v>
      </c>
      <c r="BS25" s="125">
        <v>10.51113022</v>
      </c>
      <c r="BT25" s="125">
        <v>10.51113022</v>
      </c>
      <c r="BU25" s="125">
        <v>10.51160791</v>
      </c>
      <c r="BV25" s="125">
        <v>10.51160791</v>
      </c>
      <c r="BW25" s="125">
        <v>10.51160791</v>
      </c>
      <c r="BX25" s="125">
        <v>10.51160791</v>
      </c>
      <c r="BY25" s="125">
        <v>10.654915450000001</v>
      </c>
      <c r="BZ25" s="125">
        <v>10.654915450000001</v>
      </c>
      <c r="CA25" s="125">
        <v>10.654915450000001</v>
      </c>
      <c r="CB25" s="125">
        <v>11.302187829999999</v>
      </c>
      <c r="CC25" s="125">
        <v>11.45027228</v>
      </c>
      <c r="CD25" s="125">
        <v>11.521926049999999</v>
      </c>
      <c r="CE25" s="125">
        <v>11.521926049999999</v>
      </c>
      <c r="CF25" s="125">
        <v>11.923187159999999</v>
      </c>
      <c r="CG25" s="125">
        <v>12.20741378</v>
      </c>
      <c r="CH25" s="125">
        <v>12.23368683</v>
      </c>
      <c r="CI25" s="125">
        <v>12.72332091</v>
      </c>
      <c r="CJ25" s="125">
        <v>13.27744339</v>
      </c>
      <c r="CK25" s="125">
        <v>13.34142475</v>
      </c>
      <c r="CL25" s="125">
        <v>13.60286267</v>
      </c>
      <c r="CM25" s="125">
        <v>13.942957720000001</v>
      </c>
      <c r="CN25" s="125">
        <v>14.217800990000001</v>
      </c>
      <c r="CO25" s="125">
        <v>14.511572579999999</v>
      </c>
      <c r="CP25" s="125">
        <v>15.248023180000001</v>
      </c>
      <c r="CQ25" s="125">
        <v>15.29831572</v>
      </c>
      <c r="CR25" s="125">
        <v>15.29831572</v>
      </c>
      <c r="CS25" s="125">
        <v>16.084639540000001</v>
      </c>
      <c r="CT25" s="125">
        <v>16.589870609999998</v>
      </c>
      <c r="CU25" s="125">
        <v>16.79099235</v>
      </c>
      <c r="CV25" s="125">
        <v>17.005340310000001</v>
      </c>
      <c r="CW25" s="125">
        <v>17.02491526</v>
      </c>
      <c r="CX25" s="125">
        <v>17.064065150000001</v>
      </c>
      <c r="CY25" s="125">
        <v>14.7467751994467</v>
      </c>
      <c r="CZ25" s="125">
        <v>15.841946398311499</v>
      </c>
      <c r="DA25" s="125">
        <v>17.102035659578501</v>
      </c>
      <c r="DB25" s="125">
        <v>16.598116145883701</v>
      </c>
      <c r="DC25" s="125">
        <v>12.5745341731621</v>
      </c>
      <c r="DD25" s="125">
        <v>13.9517104353836</v>
      </c>
      <c r="DE25" s="125">
        <v>11.8389413419044</v>
      </c>
      <c r="DF25" s="125">
        <v>13.653662340402001</v>
      </c>
      <c r="DG25" s="125">
        <v>12.736151167236899</v>
      </c>
      <c r="DH25" s="125">
        <v>13.838068929826299</v>
      </c>
      <c r="DI25" s="125">
        <v>12.1462936922459</v>
      </c>
      <c r="DJ25" s="125">
        <v>13.771798981939201</v>
      </c>
      <c r="DK25" s="125">
        <v>13.5314358466507</v>
      </c>
      <c r="DL25" s="125">
        <v>15.599149808981</v>
      </c>
      <c r="DM25" s="125">
        <v>12.527071364171899</v>
      </c>
      <c r="DN25" s="125">
        <v>12.001871594114901</v>
      </c>
      <c r="DO25" s="125">
        <v>16.067395437262402</v>
      </c>
      <c r="DP25" s="125">
        <v>23.1940078585462</v>
      </c>
      <c r="DQ25" s="125">
        <v>14.513468158347701</v>
      </c>
      <c r="DR25" s="125">
        <v>23.827524187546501</v>
      </c>
      <c r="DS25" s="125">
        <v>32.010359456308798</v>
      </c>
      <c r="DT25" s="125">
        <v>23.495041887502101</v>
      </c>
      <c r="DU25" s="125">
        <v>22.204081744707</v>
      </c>
      <c r="DV25" s="125">
        <v>24.829499237417402</v>
      </c>
      <c r="DW25" s="125">
        <v>36.3880126182965</v>
      </c>
      <c r="DX25" s="125">
        <v>25.389947888096501</v>
      </c>
      <c r="DY25" s="125">
        <v>25.752011138613899</v>
      </c>
      <c r="DZ25" s="125">
        <v>30.257216900669199</v>
      </c>
      <c r="EA25" s="125">
        <v>36.114107178125501</v>
      </c>
      <c r="EB25" s="125">
        <v>22.957457767719099</v>
      </c>
      <c r="EC25" s="125">
        <v>25.4285927807036</v>
      </c>
      <c r="ED25" s="125">
        <v>37.528691443127798</v>
      </c>
      <c r="EE25" s="125">
        <v>51.466157508307603</v>
      </c>
      <c r="EF25" s="125">
        <v>31.1273166212993</v>
      </c>
      <c r="EG25" s="125">
        <v>26.1379374075639</v>
      </c>
      <c r="EH25" s="125">
        <v>50.294760092516903</v>
      </c>
      <c r="EI25" s="125">
        <v>56.296616501186698</v>
      </c>
      <c r="EJ25" s="125">
        <v>36.991394910005802</v>
      </c>
      <c r="EK25" s="125">
        <v>33.713327424872297</v>
      </c>
      <c r="EL25" s="125">
        <v>46.376747158385903</v>
      </c>
      <c r="EM25" s="125">
        <v>54.073026023953901</v>
      </c>
      <c r="EN25" s="125">
        <v>27.980572129727701</v>
      </c>
      <c r="EO25" s="125">
        <v>29.590740763042501</v>
      </c>
      <c r="EP25" s="125">
        <v>34.197503471679397</v>
      </c>
      <c r="EQ25" s="125">
        <v>39.141729178542001</v>
      </c>
      <c r="ER25" s="125">
        <v>31.705696140789001</v>
      </c>
      <c r="ES25" s="125">
        <v>29.328024846957099</v>
      </c>
      <c r="ET25" s="125">
        <v>38.577264546151298</v>
      </c>
      <c r="EU25" s="125">
        <v>44.897021556577499</v>
      </c>
      <c r="EV25" s="125">
        <v>35.632963797895499</v>
      </c>
      <c r="EW25" s="125">
        <v>32.261387990517903</v>
      </c>
      <c r="EX25" s="125">
        <v>40.364029412759599</v>
      </c>
      <c r="EY25" s="125">
        <v>47.828734761595598</v>
      </c>
      <c r="EZ25" s="125">
        <v>35.769324383289799</v>
      </c>
      <c r="FA25" s="125">
        <v>33.438203888114302</v>
      </c>
      <c r="FB25" s="125">
        <v>37.982205298208797</v>
      </c>
      <c r="FC25" s="125">
        <v>53.402275080377102</v>
      </c>
      <c r="FD25" s="125">
        <v>33.293397543620898</v>
      </c>
      <c r="FE25" s="125">
        <v>33.304226279851001</v>
      </c>
      <c r="FF25" s="125">
        <v>43.472943501115701</v>
      </c>
      <c r="FG25" s="125">
        <v>48.089437078512901</v>
      </c>
      <c r="FH25" s="125">
        <v>36.9180317399356</v>
      </c>
      <c r="FI25" s="125">
        <v>31.622108309454301</v>
      </c>
      <c r="FJ25" s="125">
        <v>38.7654261832784</v>
      </c>
      <c r="FK25" s="125">
        <v>52.155881496176299</v>
      </c>
      <c r="FL25" s="125">
        <v>36.310677008206902</v>
      </c>
      <c r="FM25" s="125">
        <v>31.216572426272801</v>
      </c>
      <c r="FN25" s="125">
        <v>39.521674411344797</v>
      </c>
      <c r="FO25" s="125">
        <v>55.430987820830602</v>
      </c>
      <c r="FP25" s="125">
        <v>39.454238063666303</v>
      </c>
      <c r="FQ25" s="125">
        <v>31.921774600738502</v>
      </c>
      <c r="FR25" s="125">
        <v>39.2222163426718</v>
      </c>
      <c r="FS25" s="125">
        <v>28.0051525927224</v>
      </c>
      <c r="FT25" s="125">
        <v>35.923111499118399</v>
      </c>
      <c r="FU25" s="125">
        <v>33.607318545383997</v>
      </c>
      <c r="FV25" s="125">
        <v>44.114286757004002</v>
      </c>
      <c r="FW25" s="125">
        <v>61.750900806515297</v>
      </c>
      <c r="FX25" s="125">
        <v>38.356031409043602</v>
      </c>
      <c r="FY25" s="125">
        <v>33.772792042638798</v>
      </c>
      <c r="FZ25" s="125">
        <v>40.560813090912802</v>
      </c>
      <c r="GA25" s="125">
        <v>57.349278824142601</v>
      </c>
      <c r="GB25" s="125">
        <v>41.9017491716846</v>
      </c>
      <c r="GC25" s="125">
        <v>34.069654534295999</v>
      </c>
      <c r="GD25" s="125">
        <v>38.667502551448798</v>
      </c>
      <c r="GE25" s="125">
        <v>54.431874249910699</v>
      </c>
      <c r="GF25" s="125">
        <v>38.547591936987402</v>
      </c>
      <c r="GG25" s="125">
        <v>32.852560152529499</v>
      </c>
      <c r="GH25" s="125">
        <v>42.842258433578699</v>
      </c>
      <c r="GI25" s="125">
        <v>53.115672220839798</v>
      </c>
      <c r="GJ25" s="125">
        <v>40.565267148788898</v>
      </c>
      <c r="GK25" s="125">
        <v>33.5105760445568</v>
      </c>
      <c r="GL25" s="125">
        <v>42.404617884925202</v>
      </c>
      <c r="GM25" s="125">
        <v>61.00083613244</v>
      </c>
      <c r="GN25" s="125">
        <v>46.071294600050201</v>
      </c>
      <c r="GO25" s="125">
        <v>29.225311710343099</v>
      </c>
      <c r="GP25" s="125">
        <v>46.805503803961798</v>
      </c>
      <c r="GQ25" s="125">
        <v>61.173351218869499</v>
      </c>
      <c r="GR25" s="125">
        <v>50.043897744573499</v>
      </c>
      <c r="GS25" s="125">
        <v>37.967232873341999</v>
      </c>
      <c r="GT25" s="125">
        <v>47.129870323546399</v>
      </c>
      <c r="GU25" s="125">
        <v>58.662474764900999</v>
      </c>
      <c r="GV25" s="125">
        <v>47.080997855096498</v>
      </c>
      <c r="GW25" s="125">
        <v>43.135209162377897</v>
      </c>
      <c r="GX25" s="125">
        <v>54.553265434414797</v>
      </c>
      <c r="GY25" s="125">
        <v>71.297623052979404</v>
      </c>
    </row>
    <row r="26" spans="1:207" x14ac:dyDescent="0.35">
      <c r="A26" s="18" t="s">
        <v>1</v>
      </c>
      <c r="B26" s="19" t="s">
        <v>10</v>
      </c>
      <c r="C26" s="125" t="s">
        <v>183</v>
      </c>
      <c r="D26" s="125" t="s">
        <v>183</v>
      </c>
      <c r="E26" s="125" t="s">
        <v>183</v>
      </c>
      <c r="F26" s="125" t="s">
        <v>183</v>
      </c>
      <c r="G26" s="125" t="s">
        <v>183</v>
      </c>
      <c r="H26" s="125" t="s">
        <v>183</v>
      </c>
      <c r="I26" s="125" t="s">
        <v>183</v>
      </c>
      <c r="J26" s="125" t="s">
        <v>183</v>
      </c>
      <c r="K26" s="125" t="s">
        <v>183</v>
      </c>
      <c r="L26" s="125" t="s">
        <v>183</v>
      </c>
      <c r="M26" s="125" t="s">
        <v>183</v>
      </c>
      <c r="N26" s="125" t="s">
        <v>183</v>
      </c>
      <c r="O26" s="125" t="s">
        <v>183</v>
      </c>
      <c r="P26" s="125" t="s">
        <v>183</v>
      </c>
      <c r="Q26" s="125" t="s">
        <v>183</v>
      </c>
      <c r="R26" s="125" t="s">
        <v>183</v>
      </c>
      <c r="S26" s="125" t="s">
        <v>183</v>
      </c>
      <c r="T26" s="125" t="s">
        <v>183</v>
      </c>
      <c r="U26" s="125" t="s">
        <v>183</v>
      </c>
      <c r="V26" s="125" t="s">
        <v>183</v>
      </c>
      <c r="W26" s="125">
        <v>2.388458966</v>
      </c>
      <c r="X26" s="125">
        <v>2.388458966</v>
      </c>
      <c r="Y26" s="125">
        <v>2.388458966</v>
      </c>
      <c r="Z26" s="125">
        <v>2.388458966</v>
      </c>
      <c r="AA26" s="125">
        <v>3.104996656</v>
      </c>
      <c r="AB26" s="125">
        <v>3.104996656</v>
      </c>
      <c r="AC26" s="125">
        <v>3.5826884489999999</v>
      </c>
      <c r="AD26" s="125">
        <v>3.5826884489999999</v>
      </c>
      <c r="AE26" s="125">
        <v>3.5826884489999999</v>
      </c>
      <c r="AF26" s="125">
        <v>3.5826884489999999</v>
      </c>
      <c r="AG26" s="125">
        <v>3.5826884489999999</v>
      </c>
      <c r="AH26" s="125">
        <v>3.6851533390000002</v>
      </c>
      <c r="AI26" s="125">
        <v>3.6851533390000002</v>
      </c>
      <c r="AJ26" s="125">
        <v>3.6830037259999999</v>
      </c>
      <c r="AK26" s="125">
        <v>3.679898729</v>
      </c>
      <c r="AL26" s="125">
        <v>3.6806152669999999</v>
      </c>
      <c r="AM26" s="125">
        <v>3.6806152669999999</v>
      </c>
      <c r="AN26" s="125">
        <v>3.6806152669999999</v>
      </c>
      <c r="AO26" s="125">
        <v>3.6806152669999999</v>
      </c>
      <c r="AP26" s="125">
        <v>3.6806152669999999</v>
      </c>
      <c r="AQ26" s="125">
        <v>3.6806152669999999</v>
      </c>
      <c r="AR26" s="125">
        <v>4.1332282410000003</v>
      </c>
      <c r="AS26" s="125">
        <v>4.1332282410000003</v>
      </c>
      <c r="AT26" s="125">
        <v>4.1332282410000003</v>
      </c>
      <c r="AU26" s="125">
        <v>4.2533677269999997</v>
      </c>
      <c r="AV26" s="125">
        <v>4.4102894810000004</v>
      </c>
      <c r="AW26" s="125">
        <v>4.9202254710000002</v>
      </c>
      <c r="AX26" s="125">
        <v>4.9202254710000002</v>
      </c>
      <c r="AY26" s="125">
        <v>4.9202254710000002</v>
      </c>
      <c r="AZ26" s="125">
        <v>5.0635330090000004</v>
      </c>
      <c r="BA26" s="125">
        <v>5.0635330090000004</v>
      </c>
      <c r="BB26" s="125">
        <v>5.6801896870000004</v>
      </c>
      <c r="BC26" s="125">
        <v>5.6801896870000004</v>
      </c>
      <c r="BD26" s="125">
        <v>5.6801896870000004</v>
      </c>
      <c r="BE26" s="125">
        <v>5.6801896870000004</v>
      </c>
      <c r="BF26" s="125">
        <v>7.3273578429999997</v>
      </c>
      <c r="BG26" s="125">
        <v>7.3273578429999997</v>
      </c>
      <c r="BH26" s="125">
        <v>7.3273578429999997</v>
      </c>
      <c r="BI26" s="125">
        <v>7.3273578429999997</v>
      </c>
      <c r="BJ26" s="125">
        <v>6.6090830919999997</v>
      </c>
      <c r="BK26" s="125">
        <v>7.0635416940000004</v>
      </c>
      <c r="BL26" s="125">
        <v>7.0635416940000004</v>
      </c>
      <c r="BM26" s="125">
        <v>6.7747311659999996</v>
      </c>
      <c r="BN26" s="125">
        <v>6.8513741599999998</v>
      </c>
      <c r="BO26" s="125">
        <v>6.8513741599999998</v>
      </c>
      <c r="BP26" s="125">
        <v>6.8513741599999998</v>
      </c>
      <c r="BQ26" s="125">
        <v>6.8513741599999998</v>
      </c>
      <c r="BR26" s="125">
        <v>6.8675095270000002</v>
      </c>
      <c r="BS26" s="125">
        <v>7.2948844519999998</v>
      </c>
      <c r="BT26" s="125">
        <v>7.2948844519999998</v>
      </c>
      <c r="BU26" s="125">
        <v>7.2948844519999998</v>
      </c>
      <c r="BV26" s="125">
        <v>7.2948844519999998</v>
      </c>
      <c r="BW26" s="125">
        <v>7.2948844519999998</v>
      </c>
      <c r="BX26" s="125">
        <v>7.2948844519999998</v>
      </c>
      <c r="BY26" s="125">
        <v>7.3054998250000001</v>
      </c>
      <c r="BZ26" s="125">
        <v>7.3054998250000001</v>
      </c>
      <c r="CA26" s="125">
        <v>7.3054998250000001</v>
      </c>
      <c r="CB26" s="125">
        <v>7.2418075860000002</v>
      </c>
      <c r="CC26" s="125">
        <v>7.203592242</v>
      </c>
      <c r="CD26" s="125">
        <v>7.1696230480000001</v>
      </c>
      <c r="CE26" s="125">
        <v>7.1696230480000001</v>
      </c>
      <c r="CF26" s="125">
        <v>7.2842690780000003</v>
      </c>
      <c r="CG26" s="125">
        <v>7.3054998250000001</v>
      </c>
      <c r="CH26" s="125">
        <v>7.3207859620000004</v>
      </c>
      <c r="CI26" s="125">
        <v>7.3564536159999996</v>
      </c>
      <c r="CJ26" s="125">
        <v>7.3855397390000004</v>
      </c>
      <c r="CK26" s="125">
        <v>7.3854636420000004</v>
      </c>
      <c r="CL26" s="125">
        <v>7.4316681070000001</v>
      </c>
      <c r="CM26" s="125">
        <v>7.5285951610000001</v>
      </c>
      <c r="CN26" s="125">
        <v>7.5251446509999997</v>
      </c>
      <c r="CO26" s="125">
        <v>7.5252755240000004</v>
      </c>
      <c r="CP26" s="125">
        <v>7.5934494020000001</v>
      </c>
      <c r="CQ26" s="125">
        <v>7.624023856</v>
      </c>
      <c r="CR26" s="125">
        <v>7.624023856</v>
      </c>
      <c r="CS26" s="125">
        <v>7.7324799950000003</v>
      </c>
      <c r="CT26" s="125">
        <v>9.110397699</v>
      </c>
      <c r="CU26" s="125">
        <v>9.3817273530000005</v>
      </c>
      <c r="CV26" s="125">
        <v>9.3319691739999993</v>
      </c>
      <c r="CW26" s="125">
        <v>9.3319691739999993</v>
      </c>
      <c r="CX26" s="125">
        <v>9.3319691739999993</v>
      </c>
      <c r="CY26" s="125">
        <v>11.264939550263501</v>
      </c>
      <c r="CZ26" s="125">
        <v>11.1355702455698</v>
      </c>
      <c r="DA26" s="125">
        <v>12.7062598655787</v>
      </c>
      <c r="DB26" s="125">
        <v>11.717638028570599</v>
      </c>
      <c r="DC26" s="125">
        <v>8.8670466864111006</v>
      </c>
      <c r="DD26" s="125">
        <v>8.9947907779707101</v>
      </c>
      <c r="DE26" s="125">
        <v>8.6831358698181091</v>
      </c>
      <c r="DF26" s="125">
        <v>9.5111875597656805</v>
      </c>
      <c r="DG26" s="125">
        <v>9.0086604618864108</v>
      </c>
      <c r="DH26" s="125">
        <v>8.42729159910904</v>
      </c>
      <c r="DI26" s="125">
        <v>9.0348501376907695</v>
      </c>
      <c r="DJ26" s="125">
        <v>9.1799622453479301</v>
      </c>
      <c r="DK26" s="125">
        <v>9.7506600025428796</v>
      </c>
      <c r="DL26" s="125">
        <v>8.7179356106100698</v>
      </c>
      <c r="DM26" s="125">
        <v>9.2444418684748104</v>
      </c>
      <c r="DN26" s="125">
        <v>9.8554054802843893</v>
      </c>
      <c r="DO26" s="125">
        <v>11.3959414305506</v>
      </c>
      <c r="DP26" s="125">
        <v>11.022565105581499</v>
      </c>
      <c r="DQ26" s="125">
        <v>9.4364701792092003</v>
      </c>
      <c r="DR26" s="125">
        <v>9.8545030653656909</v>
      </c>
      <c r="DS26" s="125">
        <v>9.5360830863470607</v>
      </c>
      <c r="DT26" s="125">
        <v>9.0831700103338893</v>
      </c>
      <c r="DU26" s="125">
        <v>9.9448085546740295</v>
      </c>
      <c r="DV26" s="125">
        <v>9.6008452688424502</v>
      </c>
      <c r="DW26" s="125">
        <v>11.9553300676464</v>
      </c>
      <c r="DX26" s="125">
        <v>10.9245800071488</v>
      </c>
      <c r="DY26" s="125">
        <v>11.862072808321001</v>
      </c>
      <c r="DZ26" s="125">
        <v>12.522118106125101</v>
      </c>
      <c r="EA26" s="125">
        <v>14.0563533283115</v>
      </c>
      <c r="EB26" s="125">
        <v>13.8327879096844</v>
      </c>
      <c r="EC26" s="125">
        <v>14.0558825071122</v>
      </c>
      <c r="ED26" s="125">
        <v>16.6117824773414</v>
      </c>
      <c r="EE26" s="125">
        <v>17.610162936223801</v>
      </c>
      <c r="EF26" s="125">
        <v>14.826917247650799</v>
      </c>
      <c r="EG26" s="125">
        <v>14.682711637859001</v>
      </c>
      <c r="EH26" s="125">
        <v>19.259321508248501</v>
      </c>
      <c r="EI26" s="125">
        <v>17.479568041474401</v>
      </c>
      <c r="EJ26" s="125">
        <v>15.763666505410001</v>
      </c>
      <c r="EK26" s="125">
        <v>15.7239645879297</v>
      </c>
      <c r="EL26" s="125">
        <v>19.180791188396402</v>
      </c>
      <c r="EM26" s="125">
        <v>17.6940728508775</v>
      </c>
      <c r="EN26" s="125">
        <v>15.549011237510699</v>
      </c>
      <c r="EO26" s="125">
        <v>16.054698809762101</v>
      </c>
      <c r="EP26" s="125">
        <v>16.621621942684701</v>
      </c>
      <c r="EQ26" s="125">
        <v>16.526159977092298</v>
      </c>
      <c r="ER26" s="125">
        <v>15.256428960904101</v>
      </c>
      <c r="ES26" s="125">
        <v>16.2237418302321</v>
      </c>
      <c r="ET26" s="125">
        <v>15.124577879917799</v>
      </c>
      <c r="EU26" s="125">
        <v>16.9131472468538</v>
      </c>
      <c r="EV26" s="125">
        <v>16.159109213799599</v>
      </c>
      <c r="EW26" s="125">
        <v>17.621286745858399</v>
      </c>
      <c r="EX26" s="125">
        <v>16.930169816826499</v>
      </c>
      <c r="EY26" s="125">
        <v>16.609934747507999</v>
      </c>
      <c r="EZ26" s="125">
        <v>15.452315825767201</v>
      </c>
      <c r="FA26" s="125">
        <v>15.705731819939899</v>
      </c>
      <c r="FB26" s="125">
        <v>15.7427945893239</v>
      </c>
      <c r="FC26" s="125">
        <v>16.678874836149799</v>
      </c>
      <c r="FD26" s="125">
        <v>16.546132220488499</v>
      </c>
      <c r="FE26" s="125">
        <v>16.716066482184299</v>
      </c>
      <c r="FF26" s="125">
        <v>20.9065650474599</v>
      </c>
      <c r="FG26" s="125">
        <v>15.567553351788799</v>
      </c>
      <c r="FH26" s="125">
        <v>14.531851781405299</v>
      </c>
      <c r="FI26" s="125">
        <v>14.478873653251799</v>
      </c>
      <c r="FJ26" s="125">
        <v>15.9911523685576</v>
      </c>
      <c r="FK26" s="125">
        <v>15.737240331655901</v>
      </c>
      <c r="FL26" s="125">
        <v>14.2104489571408</v>
      </c>
      <c r="FM26" s="125">
        <v>14.4169462710829</v>
      </c>
      <c r="FN26" s="125">
        <v>15.6635257593344</v>
      </c>
      <c r="FO26" s="125">
        <v>16.011854806879601</v>
      </c>
      <c r="FP26" s="125">
        <v>14.5173702771386</v>
      </c>
      <c r="FQ26" s="125">
        <v>14.2523945959659</v>
      </c>
      <c r="FR26" s="125">
        <v>17.7751879755602</v>
      </c>
      <c r="FS26" s="125">
        <v>16.7918089666721</v>
      </c>
      <c r="FT26" s="125">
        <v>14.324655225842699</v>
      </c>
      <c r="FU26" s="125">
        <v>14.608499311815001</v>
      </c>
      <c r="FV26" s="125">
        <v>15.7779871373147</v>
      </c>
      <c r="FW26" s="125">
        <v>15.807135724235</v>
      </c>
      <c r="FX26" s="125">
        <v>13.3470619628054</v>
      </c>
      <c r="FY26" s="125">
        <v>13.6767890141472</v>
      </c>
      <c r="FZ26" s="125">
        <v>13.832669607053999</v>
      </c>
      <c r="GA26" s="125">
        <v>16.126146249949301</v>
      </c>
      <c r="GB26" s="125">
        <v>13.9792553011661</v>
      </c>
      <c r="GC26" s="125">
        <v>13.4288257767959</v>
      </c>
      <c r="GD26" s="125">
        <v>14.365798194321901</v>
      </c>
      <c r="GE26" s="125">
        <v>14.741191711246699</v>
      </c>
      <c r="GF26" s="125">
        <v>14.503787060668699</v>
      </c>
      <c r="GG26" s="125">
        <v>15.306680710885701</v>
      </c>
      <c r="GH26" s="125">
        <v>16.742444780352901</v>
      </c>
      <c r="GI26" s="125">
        <v>17.689115402222502</v>
      </c>
      <c r="GJ26" s="125">
        <v>16.4738983557334</v>
      </c>
      <c r="GK26" s="125">
        <v>16.4690327281298</v>
      </c>
      <c r="GL26" s="125">
        <v>22.1109319996925</v>
      </c>
      <c r="GM26" s="125">
        <v>24.568806094337599</v>
      </c>
      <c r="GN26" s="125">
        <v>23.469276291242899</v>
      </c>
      <c r="GO26" s="125">
        <v>22.804699045256399</v>
      </c>
      <c r="GP26" s="125">
        <v>24.045785797676899</v>
      </c>
      <c r="GQ26" s="125">
        <v>25.9764814232236</v>
      </c>
      <c r="GR26" s="125">
        <v>25.358425583621599</v>
      </c>
      <c r="GS26" s="125">
        <v>23.368186019301199</v>
      </c>
      <c r="GT26" s="125">
        <v>26.082277613280102</v>
      </c>
      <c r="GU26" s="125">
        <v>27.224585348892202</v>
      </c>
      <c r="GV26" s="125">
        <v>25.564581880475899</v>
      </c>
      <c r="GW26" s="125">
        <v>26.876050766157999</v>
      </c>
      <c r="GX26" s="125">
        <v>33.054875735467597</v>
      </c>
      <c r="GY26" s="125">
        <v>34.558618712939797</v>
      </c>
    </row>
    <row r="27" spans="1:207" x14ac:dyDescent="0.35">
      <c r="A27" s="18" t="s">
        <v>2</v>
      </c>
      <c r="B27" s="19" t="s">
        <v>10</v>
      </c>
      <c r="C27" s="125" t="s">
        <v>183</v>
      </c>
      <c r="D27" s="125" t="s">
        <v>183</v>
      </c>
      <c r="E27" s="125" t="s">
        <v>183</v>
      </c>
      <c r="F27" s="125" t="s">
        <v>183</v>
      </c>
      <c r="G27" s="125" t="s">
        <v>183</v>
      </c>
      <c r="H27" s="125" t="s">
        <v>183</v>
      </c>
      <c r="I27" s="125" t="s">
        <v>183</v>
      </c>
      <c r="J27" s="125" t="s">
        <v>183</v>
      </c>
      <c r="K27" s="125" t="s">
        <v>183</v>
      </c>
      <c r="L27" s="125" t="s">
        <v>183</v>
      </c>
      <c r="M27" s="125" t="s">
        <v>183</v>
      </c>
      <c r="N27" s="125" t="s">
        <v>183</v>
      </c>
      <c r="O27" s="125" t="s">
        <v>183</v>
      </c>
      <c r="P27" s="125" t="s">
        <v>183</v>
      </c>
      <c r="Q27" s="125" t="s">
        <v>183</v>
      </c>
      <c r="R27" s="125" t="s">
        <v>183</v>
      </c>
      <c r="S27" s="125" t="s">
        <v>183</v>
      </c>
      <c r="T27" s="125" t="s">
        <v>183</v>
      </c>
      <c r="U27" s="125" t="s">
        <v>183</v>
      </c>
      <c r="V27" s="125" t="s">
        <v>183</v>
      </c>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v>3.46817695253822</v>
      </c>
      <c r="CZ27" s="125">
        <v>3.8881341814199599</v>
      </c>
      <c r="DA27" s="125">
        <v>3.9879057112465501</v>
      </c>
      <c r="DB27" s="125">
        <v>3.40411506061161</v>
      </c>
      <c r="DC27" s="125">
        <v>3.7251444600766002</v>
      </c>
      <c r="DD27" s="125">
        <v>3.7226869788201502</v>
      </c>
      <c r="DE27" s="125">
        <v>3.2420327070440398</v>
      </c>
      <c r="DF27" s="125">
        <v>3.4697580822262801</v>
      </c>
      <c r="DG27" s="125">
        <v>3.4334948028866501</v>
      </c>
      <c r="DH27" s="125">
        <v>3.5785472896333701</v>
      </c>
      <c r="DI27" s="125">
        <v>3.6821783996581501</v>
      </c>
      <c r="DJ27" s="125">
        <v>3.9318156694516699</v>
      </c>
      <c r="DK27" s="125">
        <v>4.0523239971883598</v>
      </c>
      <c r="DL27" s="125">
        <v>3.1401672915356298</v>
      </c>
      <c r="DM27" s="125">
        <v>3.6494045960628201</v>
      </c>
      <c r="DN27" s="125">
        <v>3.9396125294698598</v>
      </c>
      <c r="DO27" s="125">
        <v>4.52414370209772</v>
      </c>
      <c r="DP27" s="125">
        <v>4.6724222420255401</v>
      </c>
      <c r="DQ27" s="125">
        <v>4.5256660796060402</v>
      </c>
      <c r="DR27" s="125">
        <v>4.6786253293295497</v>
      </c>
      <c r="DS27" s="125">
        <v>3.7665276861055998</v>
      </c>
      <c r="DT27" s="125">
        <v>4.4900371943436301</v>
      </c>
      <c r="DU27" s="125">
        <v>5.3940283336509802</v>
      </c>
      <c r="DV27" s="125">
        <v>5.9066428856364404</v>
      </c>
      <c r="DW27" s="125">
        <v>6.2023713968552103</v>
      </c>
      <c r="DX27" s="125">
        <v>7.0409901107819897</v>
      </c>
      <c r="DY27" s="125">
        <v>7.1586192389096102</v>
      </c>
      <c r="DZ27" s="125">
        <v>7.5835875285899101</v>
      </c>
      <c r="EA27" s="125">
        <v>8.1297105722064007</v>
      </c>
      <c r="EB27" s="125">
        <v>8.3964264859109008</v>
      </c>
      <c r="EC27" s="125">
        <v>8.0621821536805793</v>
      </c>
      <c r="ED27" s="125">
        <v>7.57456216232623</v>
      </c>
      <c r="EE27" s="125">
        <v>7.7918630599416101</v>
      </c>
      <c r="EF27" s="125">
        <v>9.4380222222492698</v>
      </c>
      <c r="EG27" s="125">
        <v>8.9829238988154199</v>
      </c>
      <c r="EH27" s="125">
        <v>8.3559658955096996</v>
      </c>
      <c r="EI27" s="125">
        <v>7.9886715132638599</v>
      </c>
      <c r="EJ27" s="125">
        <v>7.9683697182292104</v>
      </c>
      <c r="EK27" s="125">
        <v>8.4742930196992603</v>
      </c>
      <c r="EL27" s="125">
        <v>8.8676711212700692</v>
      </c>
      <c r="EM27" s="125">
        <v>8.3150627059326805</v>
      </c>
      <c r="EN27" s="125">
        <v>9.9722783954486491</v>
      </c>
      <c r="EO27" s="125">
        <v>9.3846644418429896</v>
      </c>
      <c r="EP27" s="125">
        <v>9.0477026173647808</v>
      </c>
      <c r="EQ27" s="125">
        <v>8.4609801171588899</v>
      </c>
      <c r="ER27" s="125">
        <v>8.0838736736355497</v>
      </c>
      <c r="ES27" s="125">
        <v>8.1701969779439505</v>
      </c>
      <c r="ET27" s="125">
        <v>7.5971971740276096</v>
      </c>
      <c r="EU27" s="125">
        <v>7.6255061332800196</v>
      </c>
      <c r="EV27" s="125">
        <v>7.2645017597314299</v>
      </c>
      <c r="EW27" s="125">
        <v>7.6648586153197096</v>
      </c>
      <c r="EX27" s="125">
        <v>7.8209331153630597</v>
      </c>
      <c r="EY27" s="125">
        <v>7.6956043316722402</v>
      </c>
      <c r="EZ27" s="125">
        <v>7.9914227190090399</v>
      </c>
      <c r="FA27" s="125">
        <v>7.9370800679278402</v>
      </c>
      <c r="FB27" s="125">
        <v>7.6562105614834</v>
      </c>
      <c r="FC27" s="125">
        <v>8.1788100540884496</v>
      </c>
      <c r="FD27" s="125">
        <v>7.8411630249581998</v>
      </c>
      <c r="FE27" s="125">
        <v>8.1493720004155303</v>
      </c>
      <c r="FF27" s="125">
        <v>7.9953264216785103</v>
      </c>
      <c r="FG27" s="125">
        <v>8.2638299218041595</v>
      </c>
      <c r="FH27" s="125">
        <v>6.8922937541243696</v>
      </c>
      <c r="FI27" s="125">
        <v>7.2873684969086598</v>
      </c>
      <c r="FJ27" s="125">
        <v>7.3786857095454197</v>
      </c>
      <c r="FK27" s="125">
        <v>6.8590469300905399</v>
      </c>
      <c r="FL27" s="125">
        <v>7.3347884122118199</v>
      </c>
      <c r="FM27" s="125">
        <v>7.3815268599452599</v>
      </c>
      <c r="FN27" s="125">
        <v>6.5900828957524498</v>
      </c>
      <c r="FO27" s="125">
        <v>6.1061019441047897</v>
      </c>
      <c r="FP27" s="125">
        <v>5.9644697581757304</v>
      </c>
      <c r="FQ27" s="125">
        <v>5.9478309370134701</v>
      </c>
      <c r="FR27" s="125">
        <v>6.5738394114813801</v>
      </c>
      <c r="FS27" s="125">
        <v>7.0004017733501396</v>
      </c>
      <c r="FT27" s="125">
        <v>6.8418391702887504</v>
      </c>
      <c r="FU27" s="125">
        <v>6.8023488603603504</v>
      </c>
      <c r="FV27" s="125">
        <v>7.2489610258593</v>
      </c>
      <c r="FW27" s="125">
        <v>7.0821887402871804</v>
      </c>
      <c r="FX27" s="125">
        <v>8.1736753789229102</v>
      </c>
      <c r="FY27" s="125">
        <v>7.2616477458658704</v>
      </c>
      <c r="FZ27" s="125">
        <v>7.1782627117097704</v>
      </c>
      <c r="GA27" s="125">
        <v>6.5015301040210796</v>
      </c>
      <c r="GB27" s="125">
        <v>6.8373985182669301</v>
      </c>
      <c r="GC27" s="125">
        <v>6.7826639896189498</v>
      </c>
      <c r="GD27" s="125">
        <v>7.0901640488503102</v>
      </c>
      <c r="GE27" s="125">
        <v>6.9483257814511097</v>
      </c>
      <c r="GF27" s="125">
        <v>6.4772154678925702</v>
      </c>
      <c r="GG27" s="125">
        <v>7.1888585256478503</v>
      </c>
      <c r="GH27" s="125">
        <v>7.90144852737708</v>
      </c>
      <c r="GI27" s="125">
        <v>8.2101756983167409</v>
      </c>
      <c r="GJ27" s="125">
        <v>8.8119163603889099</v>
      </c>
      <c r="GK27" s="125">
        <v>8.7066472321537702</v>
      </c>
      <c r="GL27" s="125">
        <v>8.95361937622393</v>
      </c>
      <c r="GM27" s="125">
        <v>9.4975881812643408</v>
      </c>
      <c r="GN27" s="125">
        <v>9.67059722530629</v>
      </c>
      <c r="GO27" s="125">
        <v>11.186839802830599</v>
      </c>
      <c r="GP27" s="125">
        <v>14.7660138195161</v>
      </c>
      <c r="GQ27" s="125">
        <v>9.5079311891570892</v>
      </c>
      <c r="GR27" s="125">
        <v>9.6235149751406102</v>
      </c>
      <c r="GS27" s="125">
        <v>10.1520986369379</v>
      </c>
      <c r="GT27" s="125">
        <v>10.568945566205601</v>
      </c>
      <c r="GU27" s="125">
        <v>10.9708756281135</v>
      </c>
      <c r="GV27" s="125">
        <v>12.408923115288299</v>
      </c>
      <c r="GW27" s="125">
        <v>12.863191386165999</v>
      </c>
      <c r="GX27" s="125">
        <v>13.0398186048096</v>
      </c>
      <c r="GY27" s="125">
        <v>13.2723109089521</v>
      </c>
    </row>
    <row r="28" spans="1:207" x14ac:dyDescent="0.35">
      <c r="A28" s="18" t="s">
        <v>11</v>
      </c>
      <c r="B28" s="19" t="s">
        <v>10</v>
      </c>
      <c r="C28" s="125" t="s">
        <v>183</v>
      </c>
      <c r="D28" s="125" t="s">
        <v>183</v>
      </c>
      <c r="E28" s="125" t="s">
        <v>183</v>
      </c>
      <c r="F28" s="125" t="s">
        <v>183</v>
      </c>
      <c r="G28" s="125" t="s">
        <v>183</v>
      </c>
      <c r="H28" s="125" t="s">
        <v>183</v>
      </c>
      <c r="I28" s="125" t="s">
        <v>183</v>
      </c>
      <c r="J28" s="125" t="s">
        <v>183</v>
      </c>
      <c r="K28" s="125" t="s">
        <v>183</v>
      </c>
      <c r="L28" s="125" t="s">
        <v>183</v>
      </c>
      <c r="M28" s="125" t="s">
        <v>183</v>
      </c>
      <c r="N28" s="125" t="s">
        <v>183</v>
      </c>
      <c r="O28" s="125" t="s">
        <v>183</v>
      </c>
      <c r="P28" s="125" t="s">
        <v>183</v>
      </c>
      <c r="Q28" s="125" t="s">
        <v>183</v>
      </c>
      <c r="R28" s="125" t="s">
        <v>183</v>
      </c>
      <c r="S28" s="125" t="s">
        <v>183</v>
      </c>
      <c r="T28" s="125" t="s">
        <v>183</v>
      </c>
      <c r="U28" s="125" t="s">
        <v>183</v>
      </c>
      <c r="V28" s="125" t="s">
        <v>183</v>
      </c>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v>2.8857044021856701</v>
      </c>
      <c r="CZ28" s="125">
        <v>2.9368037765066402</v>
      </c>
      <c r="DA28" s="125">
        <v>2.6985493376196401</v>
      </c>
      <c r="DB28" s="125">
        <v>2.8276170928194699</v>
      </c>
      <c r="DC28" s="125">
        <v>2.8712435686876199</v>
      </c>
      <c r="DD28" s="125">
        <v>2.7193609686724698</v>
      </c>
      <c r="DE28" s="125">
        <v>2.58079605959044</v>
      </c>
      <c r="DF28" s="125">
        <v>2.7754585920094401</v>
      </c>
      <c r="DG28" s="125">
        <v>2.7021105354058701</v>
      </c>
      <c r="DH28" s="125">
        <v>2.7012306886619499</v>
      </c>
      <c r="DI28" s="125">
        <v>2.6694529482230802</v>
      </c>
      <c r="DJ28" s="125">
        <v>3.0126890769955601</v>
      </c>
      <c r="DK28" s="125">
        <v>3.0246255612297399</v>
      </c>
      <c r="DL28" s="125">
        <v>2.8563850720108501</v>
      </c>
      <c r="DM28" s="125">
        <v>3.0345856607238502</v>
      </c>
      <c r="DN28" s="125">
        <v>3.0246994867639101</v>
      </c>
      <c r="DO28" s="125">
        <v>3.1421556398776298</v>
      </c>
      <c r="DP28" s="125">
        <v>3.12506741022918</v>
      </c>
      <c r="DQ28" s="125">
        <v>3.1919910937183702</v>
      </c>
      <c r="DR28" s="125">
        <v>3.6385251013408202</v>
      </c>
      <c r="DS28" s="125">
        <v>3.9212747927311402</v>
      </c>
      <c r="DT28" s="125">
        <v>3.43973637537681</v>
      </c>
      <c r="DU28" s="125">
        <v>3.3699515354137599</v>
      </c>
      <c r="DV28" s="125">
        <v>3.71763174669216</v>
      </c>
      <c r="DW28" s="125">
        <v>3.6481025620682801</v>
      </c>
      <c r="DX28" s="125">
        <v>3.4524263703167999</v>
      </c>
      <c r="DY28" s="125">
        <v>3.3270390828203098</v>
      </c>
      <c r="DZ28" s="125">
        <v>4.3450275395862796</v>
      </c>
      <c r="EA28" s="125">
        <v>4.3682541890193898</v>
      </c>
      <c r="EB28" s="125">
        <v>4.4355997512206597</v>
      </c>
      <c r="EC28" s="125">
        <v>4.5758472984573002</v>
      </c>
      <c r="ED28" s="125">
        <v>4.9818731358545403</v>
      </c>
      <c r="EE28" s="125">
        <v>5.1580254912439596</v>
      </c>
      <c r="EF28" s="125">
        <v>5.2764326177141099</v>
      </c>
      <c r="EG28" s="125">
        <v>5.4208757008128501</v>
      </c>
      <c r="EH28" s="125">
        <v>5.1227355169208701</v>
      </c>
      <c r="EI28" s="125">
        <v>4.9620371893212702</v>
      </c>
      <c r="EJ28" s="125">
        <v>5.0840085547616196</v>
      </c>
      <c r="EK28" s="125">
        <v>5.5676371063731898</v>
      </c>
      <c r="EL28" s="125">
        <v>5.7709588928724802</v>
      </c>
      <c r="EM28" s="125">
        <v>6.7394823961530097</v>
      </c>
      <c r="EN28" s="125">
        <v>7.0672935753401998</v>
      </c>
      <c r="EO28" s="125">
        <v>6.9317288124376102</v>
      </c>
      <c r="EP28" s="125">
        <v>6.8803808655771004</v>
      </c>
      <c r="EQ28" s="125">
        <v>7.1983924802743502</v>
      </c>
      <c r="ER28" s="125">
        <v>6.4021822640511097</v>
      </c>
      <c r="ES28" s="125">
        <v>7.4238496190529597</v>
      </c>
      <c r="ET28" s="125">
        <v>7.6097249604170401</v>
      </c>
      <c r="EU28" s="125">
        <v>7.3002029099636898</v>
      </c>
      <c r="EV28" s="125">
        <v>7.2017651869250798</v>
      </c>
      <c r="EW28" s="125">
        <v>7.3214247532802403</v>
      </c>
      <c r="EX28" s="125">
        <v>6.2707512792917797</v>
      </c>
      <c r="EY28" s="125">
        <v>6.5842521569967696</v>
      </c>
      <c r="EZ28" s="125">
        <v>6.7874037699829497</v>
      </c>
      <c r="FA28" s="125">
        <v>6.7273789680334799</v>
      </c>
      <c r="FB28" s="125">
        <v>6.2166901870093296</v>
      </c>
      <c r="FC28" s="125">
        <v>6.8860279667826303</v>
      </c>
      <c r="FD28" s="125">
        <v>6.9163319003898502</v>
      </c>
      <c r="FE28" s="125">
        <v>7.0515429410733104</v>
      </c>
      <c r="FF28" s="125">
        <v>7.1665711787133404</v>
      </c>
      <c r="FG28" s="125">
        <v>6.8512562449545298</v>
      </c>
      <c r="FH28" s="125">
        <v>6.4575227657296299</v>
      </c>
      <c r="FI28" s="125">
        <v>7.14046628731416</v>
      </c>
      <c r="FJ28" s="125">
        <v>6.8900095654508702</v>
      </c>
      <c r="FK28" s="125">
        <v>6.1766678000316499</v>
      </c>
      <c r="FL28" s="125">
        <v>6.3929420567992299</v>
      </c>
      <c r="FM28" s="125">
        <v>6.4110636032830497</v>
      </c>
      <c r="FN28" s="125">
        <v>5.6992092743227003</v>
      </c>
      <c r="FO28" s="125">
        <v>5.87623132018894</v>
      </c>
      <c r="FP28" s="125">
        <v>5.8537755705773202</v>
      </c>
      <c r="FQ28" s="125">
        <v>5.7887196193706902</v>
      </c>
      <c r="FR28" s="125">
        <v>5.3534452333021401</v>
      </c>
      <c r="FS28" s="125">
        <v>6.5572987048942002</v>
      </c>
      <c r="FT28" s="125">
        <v>5.5290566373270398</v>
      </c>
      <c r="FU28" s="125">
        <v>6.2145297177649201</v>
      </c>
      <c r="FV28" s="125">
        <v>6.4416674513080796</v>
      </c>
      <c r="FW28" s="125">
        <v>6.1255940397661197</v>
      </c>
      <c r="FX28" s="125">
        <v>6.2457682948597997</v>
      </c>
      <c r="FY28" s="125">
        <v>6.8547829553964297</v>
      </c>
      <c r="FZ28" s="125">
        <v>7.1280705606868899</v>
      </c>
      <c r="GA28" s="125">
        <v>6.5875300496418401</v>
      </c>
      <c r="GB28" s="125">
        <v>6.9160130471757499</v>
      </c>
      <c r="GC28" s="125">
        <v>6.6178880694994202</v>
      </c>
      <c r="GD28" s="125">
        <v>6.94456553904429</v>
      </c>
      <c r="GE28" s="125">
        <v>6.7483614436319703</v>
      </c>
      <c r="GF28" s="125">
        <v>6.2787927056392698</v>
      </c>
      <c r="GG28" s="125">
        <v>6.5941629748271904</v>
      </c>
      <c r="GH28" s="125">
        <v>6.8251134820852002</v>
      </c>
      <c r="GI28" s="125">
        <v>7.4142860848992402</v>
      </c>
      <c r="GJ28" s="125">
        <v>9.0998143946173506</v>
      </c>
      <c r="GK28" s="125">
        <v>9.1542606299056803</v>
      </c>
      <c r="GL28" s="125">
        <v>7.82766560547946</v>
      </c>
      <c r="GM28" s="125">
        <v>7.7415381470408997</v>
      </c>
      <c r="GN28" s="125">
        <v>8.1012448928922005</v>
      </c>
      <c r="GO28" s="125">
        <v>10.1204311806862</v>
      </c>
      <c r="GP28" s="125">
        <v>10.044167816541901</v>
      </c>
      <c r="GQ28" s="125">
        <v>9.5888060717298007</v>
      </c>
      <c r="GR28" s="125">
        <v>9.1144158878558397</v>
      </c>
      <c r="GS28" s="125">
        <v>9.0062294984272508</v>
      </c>
      <c r="GT28" s="125">
        <v>9.3983763471755104</v>
      </c>
      <c r="GU28" s="125">
        <v>9.9700492153485492</v>
      </c>
      <c r="GV28" s="125">
        <v>11.399917926184999</v>
      </c>
      <c r="GW28" s="125">
        <v>14.721694332818</v>
      </c>
      <c r="GX28" s="125">
        <v>11.3837993178877</v>
      </c>
      <c r="GY28" s="125">
        <v>11.845699777519901</v>
      </c>
    </row>
    <row r="29" spans="1:207" x14ac:dyDescent="0.35">
      <c r="A29" s="4"/>
      <c r="B29" s="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X29" s="124"/>
    </row>
    <row r="30" spans="1:207" x14ac:dyDescent="0.35">
      <c r="A30" s="4"/>
      <c r="B30" s="4"/>
    </row>
    <row r="31" spans="1:207" x14ac:dyDescent="0.35">
      <c r="A31" s="28" t="s">
        <v>12</v>
      </c>
      <c r="B31" s="123"/>
    </row>
    <row r="32" spans="1:207" ht="30" customHeight="1" x14ac:dyDescent="0.35">
      <c r="A32" s="207" t="s">
        <v>55</v>
      </c>
      <c r="B32" s="207"/>
    </row>
    <row r="33" spans="1:2" ht="30" customHeight="1" x14ac:dyDescent="0.35">
      <c r="A33" s="207" t="s">
        <v>13</v>
      </c>
      <c r="B33" s="207"/>
    </row>
    <row r="34" spans="1:2" ht="30" customHeight="1" x14ac:dyDescent="0.35">
      <c r="A34" s="207" t="s">
        <v>15</v>
      </c>
      <c r="B34" s="207"/>
    </row>
    <row r="35" spans="1:2" ht="30" customHeight="1" x14ac:dyDescent="0.35">
      <c r="A35" s="207" t="s">
        <v>14</v>
      </c>
      <c r="B35" s="207"/>
    </row>
    <row r="36" spans="1:2" x14ac:dyDescent="0.35">
      <c r="A36" s="30"/>
      <c r="B36" s="123"/>
    </row>
    <row r="37" spans="1:2" x14ac:dyDescent="0.35">
      <c r="A37" s="122"/>
      <c r="B37" s="123"/>
    </row>
    <row r="38" spans="1:2" x14ac:dyDescent="0.35">
      <c r="A38" s="122"/>
      <c r="B38" s="123"/>
    </row>
    <row r="39" spans="1:2" x14ac:dyDescent="0.35">
      <c r="A39" s="122"/>
      <c r="B39" s="123"/>
    </row>
  </sheetData>
  <mergeCells count="4">
    <mergeCell ref="A32:B32"/>
    <mergeCell ref="A33:B33"/>
    <mergeCell ref="A34:B34"/>
    <mergeCell ref="A35:B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GY40"/>
  <sheetViews>
    <sheetView zoomScale="50" zoomScaleNormal="50" workbookViewId="0">
      <pane xSplit="2" ySplit="10" topLeftCell="GT36" activePane="bottomRight" state="frozen"/>
      <selection activeCell="A8" sqref="A8"/>
      <selection pane="topRight" activeCell="A8" sqref="A8"/>
      <selection pane="bottomLeft" activeCell="A8" sqref="A8"/>
      <selection pane="bottomRight" activeCell="A38" sqref="A38:XFD53"/>
    </sheetView>
  </sheetViews>
  <sheetFormatPr defaultColWidth="9.58203125" defaultRowHeight="14.5" x14ac:dyDescent="0.35"/>
  <cols>
    <col min="1" max="1" width="50.58203125" style="2" customWidth="1"/>
    <col min="2" max="2" width="23.08203125" style="106" customWidth="1"/>
    <col min="3" max="39" width="9.58203125" style="7"/>
    <col min="40" max="16384" width="9.58203125" style="1"/>
  </cols>
  <sheetData>
    <row r="1" spans="1:207" x14ac:dyDescent="0.35">
      <c r="A1" s="177" t="s">
        <v>125</v>
      </c>
    </row>
    <row r="2" spans="1:207"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7"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7"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7"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7"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7"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7"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7" x14ac:dyDescent="0.35">
      <c r="A9" s="103" t="s">
        <v>138</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7" s="105" customFormat="1" x14ac:dyDescent="0.35">
      <c r="A10" s="133" t="s">
        <v>18</v>
      </c>
      <c r="B10" s="134"/>
      <c r="C10" s="144">
        <v>27089</v>
      </c>
      <c r="D10" s="144">
        <v>27181</v>
      </c>
      <c r="E10" s="144">
        <v>27273</v>
      </c>
      <c r="F10" s="144">
        <v>27364</v>
      </c>
      <c r="G10" s="144">
        <v>27454</v>
      </c>
      <c r="H10" s="144">
        <v>27546</v>
      </c>
      <c r="I10" s="144">
        <v>27638</v>
      </c>
      <c r="J10" s="144">
        <v>27729</v>
      </c>
      <c r="K10" s="144">
        <v>27820</v>
      </c>
      <c r="L10" s="144">
        <v>27912</v>
      </c>
      <c r="M10" s="144">
        <v>28004</v>
      </c>
      <c r="N10" s="144">
        <v>28095</v>
      </c>
      <c r="O10" s="144">
        <v>28185</v>
      </c>
      <c r="P10" s="144">
        <v>28277</v>
      </c>
      <c r="Q10" s="144">
        <v>28369</v>
      </c>
      <c r="R10" s="144">
        <v>28460</v>
      </c>
      <c r="S10" s="144">
        <v>28550</v>
      </c>
      <c r="T10" s="144">
        <v>28642</v>
      </c>
      <c r="U10" s="144">
        <v>28734</v>
      </c>
      <c r="V10" s="144">
        <v>28825</v>
      </c>
      <c r="W10" s="144">
        <v>28915</v>
      </c>
      <c r="X10" s="144">
        <v>29007</v>
      </c>
      <c r="Y10" s="144">
        <v>29099</v>
      </c>
      <c r="Z10" s="144">
        <v>29190</v>
      </c>
      <c r="AA10" s="144">
        <v>29281</v>
      </c>
      <c r="AB10" s="144">
        <v>29373</v>
      </c>
      <c r="AC10" s="144">
        <v>29465</v>
      </c>
      <c r="AD10" s="144">
        <v>29556</v>
      </c>
      <c r="AE10" s="144">
        <v>29646</v>
      </c>
      <c r="AF10" s="144">
        <v>29738</v>
      </c>
      <c r="AG10" s="144">
        <v>29830</v>
      </c>
      <c r="AH10" s="144">
        <v>29921</v>
      </c>
      <c r="AI10" s="144">
        <v>30011</v>
      </c>
      <c r="AJ10" s="144">
        <v>30103</v>
      </c>
      <c r="AK10" s="144">
        <v>30195</v>
      </c>
      <c r="AL10" s="144">
        <v>30286</v>
      </c>
      <c r="AM10" s="144">
        <v>30376</v>
      </c>
      <c r="AN10" s="144">
        <v>30468</v>
      </c>
      <c r="AO10" s="144">
        <v>30560</v>
      </c>
      <c r="AP10" s="144">
        <v>30651</v>
      </c>
      <c r="AQ10" s="144">
        <v>30742</v>
      </c>
      <c r="AR10" s="144">
        <v>30834</v>
      </c>
      <c r="AS10" s="144">
        <v>30926</v>
      </c>
      <c r="AT10" s="144">
        <v>31017</v>
      </c>
      <c r="AU10" s="144">
        <v>31107</v>
      </c>
      <c r="AV10" s="144">
        <v>31199</v>
      </c>
      <c r="AW10" s="144">
        <v>31291</v>
      </c>
      <c r="AX10" s="144">
        <v>31382</v>
      </c>
      <c r="AY10" s="144">
        <v>31472</v>
      </c>
      <c r="AZ10" s="144">
        <v>31564</v>
      </c>
      <c r="BA10" s="144">
        <v>31656</v>
      </c>
      <c r="BB10" s="144">
        <v>31747</v>
      </c>
      <c r="BC10" s="144">
        <v>31837</v>
      </c>
      <c r="BD10" s="144">
        <v>31929</v>
      </c>
      <c r="BE10" s="144">
        <v>32021</v>
      </c>
      <c r="BF10" s="144">
        <v>32112</v>
      </c>
      <c r="BG10" s="144">
        <v>32203</v>
      </c>
      <c r="BH10" s="144">
        <v>32295</v>
      </c>
      <c r="BI10" s="144">
        <v>32387</v>
      </c>
      <c r="BJ10" s="144">
        <v>32478</v>
      </c>
      <c r="BK10" s="144">
        <v>32568</v>
      </c>
      <c r="BL10" s="144">
        <v>32660</v>
      </c>
      <c r="BM10" s="144">
        <v>32752</v>
      </c>
      <c r="BN10" s="144">
        <v>32843</v>
      </c>
      <c r="BO10" s="144">
        <v>32933</v>
      </c>
      <c r="BP10" s="144">
        <v>33025</v>
      </c>
      <c r="BQ10" s="144">
        <v>33117</v>
      </c>
      <c r="BR10" s="144">
        <v>33208</v>
      </c>
      <c r="BS10" s="144">
        <v>33298</v>
      </c>
      <c r="BT10" s="144">
        <v>33390</v>
      </c>
      <c r="BU10" s="144">
        <v>33482</v>
      </c>
      <c r="BV10" s="144">
        <v>33573</v>
      </c>
      <c r="BW10" s="144">
        <v>33664</v>
      </c>
      <c r="BX10" s="144">
        <v>33756</v>
      </c>
      <c r="BY10" s="144">
        <v>33848</v>
      </c>
      <c r="BZ10" s="144">
        <v>33939</v>
      </c>
      <c r="CA10" s="144">
        <v>34029</v>
      </c>
      <c r="CB10" s="144">
        <v>34121</v>
      </c>
      <c r="CC10" s="144">
        <v>34213</v>
      </c>
      <c r="CD10" s="144">
        <v>34304</v>
      </c>
      <c r="CE10" s="144">
        <v>34394</v>
      </c>
      <c r="CF10" s="144">
        <v>34486</v>
      </c>
      <c r="CG10" s="144">
        <v>34578</v>
      </c>
      <c r="CH10" s="144">
        <v>34669</v>
      </c>
      <c r="CI10" s="144">
        <v>34759</v>
      </c>
      <c r="CJ10" s="144">
        <v>34851</v>
      </c>
      <c r="CK10" s="144">
        <v>34943</v>
      </c>
      <c r="CL10" s="144">
        <v>35034</v>
      </c>
      <c r="CM10" s="144">
        <v>35125</v>
      </c>
      <c r="CN10" s="144">
        <v>35217</v>
      </c>
      <c r="CO10" s="144">
        <v>35309</v>
      </c>
      <c r="CP10" s="144">
        <v>35400</v>
      </c>
      <c r="CQ10" s="144">
        <v>35490</v>
      </c>
      <c r="CR10" s="144">
        <v>35582</v>
      </c>
      <c r="CS10" s="144">
        <v>35674</v>
      </c>
      <c r="CT10" s="144">
        <v>35765</v>
      </c>
      <c r="CU10" s="144">
        <v>35855</v>
      </c>
      <c r="CV10" s="144">
        <v>35947</v>
      </c>
      <c r="CW10" s="144">
        <v>36039</v>
      </c>
      <c r="CX10" s="144">
        <v>36130</v>
      </c>
      <c r="CY10" s="144">
        <v>36220</v>
      </c>
      <c r="CZ10" s="144">
        <v>36312</v>
      </c>
      <c r="DA10" s="144">
        <v>36404</v>
      </c>
      <c r="DB10" s="144">
        <v>36495</v>
      </c>
      <c r="DC10" s="144">
        <v>36586</v>
      </c>
      <c r="DD10" s="144">
        <v>36678</v>
      </c>
      <c r="DE10" s="144">
        <v>36770</v>
      </c>
      <c r="DF10" s="144">
        <v>36861</v>
      </c>
      <c r="DG10" s="144">
        <v>36951</v>
      </c>
      <c r="DH10" s="144">
        <v>37043</v>
      </c>
      <c r="DI10" s="144">
        <v>37135</v>
      </c>
      <c r="DJ10" s="144">
        <v>37226</v>
      </c>
      <c r="DK10" s="144">
        <v>37316</v>
      </c>
      <c r="DL10" s="144">
        <v>37408</v>
      </c>
      <c r="DM10" s="144">
        <v>37500</v>
      </c>
      <c r="DN10" s="144">
        <v>37591</v>
      </c>
      <c r="DO10" s="144">
        <v>37681</v>
      </c>
      <c r="DP10" s="144">
        <v>37773</v>
      </c>
      <c r="DQ10" s="144">
        <v>37865</v>
      </c>
      <c r="DR10" s="144">
        <v>37956</v>
      </c>
      <c r="DS10" s="144">
        <v>38047</v>
      </c>
      <c r="DT10" s="144">
        <v>38139</v>
      </c>
      <c r="DU10" s="144">
        <v>38231</v>
      </c>
      <c r="DV10" s="144">
        <v>38322</v>
      </c>
      <c r="DW10" s="144">
        <v>38412</v>
      </c>
      <c r="DX10" s="144">
        <v>38504</v>
      </c>
      <c r="DY10" s="144">
        <v>38596</v>
      </c>
      <c r="DZ10" s="144">
        <v>38687</v>
      </c>
      <c r="EA10" s="144">
        <v>38777</v>
      </c>
      <c r="EB10" s="144">
        <v>38869</v>
      </c>
      <c r="EC10" s="144">
        <v>38961</v>
      </c>
      <c r="ED10" s="144">
        <v>39052</v>
      </c>
      <c r="EE10" s="144">
        <v>39142</v>
      </c>
      <c r="EF10" s="144">
        <v>39234</v>
      </c>
      <c r="EG10" s="144">
        <v>39326</v>
      </c>
      <c r="EH10" s="144">
        <v>39417</v>
      </c>
      <c r="EI10" s="144">
        <v>39508</v>
      </c>
      <c r="EJ10" s="144">
        <v>39600</v>
      </c>
      <c r="EK10" s="144">
        <v>39692</v>
      </c>
      <c r="EL10" s="144">
        <v>39783</v>
      </c>
      <c r="EM10" s="144">
        <v>39873</v>
      </c>
      <c r="EN10" s="144">
        <v>39965</v>
      </c>
      <c r="EO10" s="144">
        <v>40057</v>
      </c>
      <c r="EP10" s="144">
        <v>40148</v>
      </c>
      <c r="EQ10" s="144">
        <v>40238</v>
      </c>
      <c r="ER10" s="144">
        <v>40330</v>
      </c>
      <c r="ES10" s="144">
        <v>40422</v>
      </c>
      <c r="ET10" s="144">
        <v>40513</v>
      </c>
      <c r="EU10" s="144">
        <v>40603</v>
      </c>
      <c r="EV10" s="144">
        <v>40695</v>
      </c>
      <c r="EW10" s="144">
        <v>40787</v>
      </c>
      <c r="EX10" s="144">
        <v>40878</v>
      </c>
      <c r="EY10" s="144">
        <v>40969</v>
      </c>
      <c r="EZ10" s="144">
        <v>41061</v>
      </c>
      <c r="FA10" s="144">
        <v>41153</v>
      </c>
      <c r="FB10" s="144">
        <v>41244</v>
      </c>
      <c r="FC10" s="144">
        <v>41334</v>
      </c>
      <c r="FD10" s="144">
        <v>41426</v>
      </c>
      <c r="FE10" s="144">
        <v>41518</v>
      </c>
      <c r="FF10" s="144">
        <v>41609</v>
      </c>
      <c r="FG10" s="144">
        <v>41699</v>
      </c>
      <c r="FH10" s="144">
        <v>41791</v>
      </c>
      <c r="FI10" s="144">
        <v>41883</v>
      </c>
      <c r="FJ10" s="144">
        <v>41974</v>
      </c>
      <c r="FK10" s="144">
        <v>42064</v>
      </c>
      <c r="FL10" s="144">
        <v>42156</v>
      </c>
      <c r="FM10" s="144">
        <v>42248</v>
      </c>
      <c r="FN10" s="144">
        <v>42339</v>
      </c>
      <c r="FO10" s="144">
        <v>42430</v>
      </c>
      <c r="FP10" s="144">
        <v>42522</v>
      </c>
      <c r="FQ10" s="144">
        <v>42614</v>
      </c>
      <c r="FR10" s="144">
        <v>42705</v>
      </c>
      <c r="FS10" s="144">
        <v>42795</v>
      </c>
      <c r="FT10" s="144">
        <v>42887</v>
      </c>
      <c r="FU10" s="144">
        <v>42979</v>
      </c>
      <c r="FV10" s="144">
        <v>43070</v>
      </c>
      <c r="FW10" s="144">
        <v>43160</v>
      </c>
      <c r="FX10" s="144">
        <v>43252</v>
      </c>
      <c r="FY10" s="144">
        <v>43344</v>
      </c>
      <c r="FZ10" s="144">
        <v>43435</v>
      </c>
      <c r="GA10" s="144">
        <v>43525</v>
      </c>
      <c r="GB10" s="144">
        <v>43617</v>
      </c>
      <c r="GC10" s="144">
        <v>43709</v>
      </c>
      <c r="GD10" s="144">
        <v>43800</v>
      </c>
      <c r="GE10" s="144">
        <v>43891</v>
      </c>
      <c r="GF10" s="144">
        <v>43983</v>
      </c>
      <c r="GG10" s="144">
        <v>44075</v>
      </c>
      <c r="GH10" s="144">
        <v>44166</v>
      </c>
      <c r="GI10" s="144">
        <v>44256</v>
      </c>
      <c r="GJ10" s="144">
        <v>44348</v>
      </c>
      <c r="GK10" s="144">
        <v>44440</v>
      </c>
      <c r="GL10" s="144">
        <v>44531</v>
      </c>
      <c r="GM10" s="144">
        <v>44621</v>
      </c>
      <c r="GN10" s="144">
        <v>44713</v>
      </c>
      <c r="GO10" s="144">
        <v>44805</v>
      </c>
      <c r="GP10" s="144">
        <v>44896</v>
      </c>
      <c r="GQ10" s="144">
        <v>44986</v>
      </c>
      <c r="GR10" s="144">
        <v>45078</v>
      </c>
      <c r="GS10" s="144">
        <v>45170</v>
      </c>
      <c r="GT10" s="144">
        <v>45261</v>
      </c>
      <c r="GU10" s="144">
        <v>45352</v>
      </c>
      <c r="GV10" s="144">
        <v>45444</v>
      </c>
      <c r="GW10" s="144">
        <v>45536</v>
      </c>
      <c r="GX10" s="144">
        <v>45627</v>
      </c>
      <c r="GY10" s="144">
        <v>45717</v>
      </c>
    </row>
    <row r="11" spans="1:207"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207" ht="16.5" x14ac:dyDescent="0.35">
      <c r="A12" s="28" t="s">
        <v>71</v>
      </c>
      <c r="B12" s="111" t="s">
        <v>9</v>
      </c>
      <c r="C12" s="13">
        <v>49.792348433124751</v>
      </c>
      <c r="D12" s="13">
        <v>58.137283599348315</v>
      </c>
      <c r="E12" s="13">
        <v>58.507352531143887</v>
      </c>
      <c r="F12" s="13">
        <v>56.612555515001397</v>
      </c>
      <c r="G12" s="13">
        <v>57.838906674469136</v>
      </c>
      <c r="H12" s="13">
        <v>66.540214974471212</v>
      </c>
      <c r="I12" s="13">
        <v>73.826732583332287</v>
      </c>
      <c r="J12" s="13">
        <v>72.190894627881903</v>
      </c>
      <c r="K12" s="13">
        <v>83.387440269615411</v>
      </c>
      <c r="L12" s="13">
        <v>79.828899749290571</v>
      </c>
      <c r="M12" s="13">
        <v>77.379906646247861</v>
      </c>
      <c r="N12" s="13">
        <v>75.290846099036756</v>
      </c>
      <c r="O12" s="13">
        <v>73.371420441846425</v>
      </c>
      <c r="P12" s="13">
        <v>76.785523446046156</v>
      </c>
      <c r="Q12" s="13">
        <v>74.157497401511918</v>
      </c>
      <c r="R12" s="13">
        <v>71.601702523134506</v>
      </c>
      <c r="S12" s="13">
        <v>70.203518821850977</v>
      </c>
      <c r="T12" s="13">
        <v>70.150643187758405</v>
      </c>
      <c r="U12" s="13">
        <v>71.26264333783169</v>
      </c>
      <c r="V12" s="13">
        <v>69.444651314199817</v>
      </c>
      <c r="W12" s="13">
        <v>67.90423398015443</v>
      </c>
      <c r="X12" s="13">
        <v>70.010415120654997</v>
      </c>
      <c r="Y12" s="13">
        <v>76.120490746686883</v>
      </c>
      <c r="Z12" s="13">
        <v>76.90253153705774</v>
      </c>
      <c r="AA12" s="13">
        <v>84.15237341154787</v>
      </c>
      <c r="AB12" s="13">
        <v>88.395620010112879</v>
      </c>
      <c r="AC12" s="13">
        <v>89.693775580671627</v>
      </c>
      <c r="AD12" s="13">
        <v>87.683815340000265</v>
      </c>
      <c r="AE12" s="13">
        <v>87.223316250498129</v>
      </c>
      <c r="AF12" s="13">
        <v>87.877890776326623</v>
      </c>
      <c r="AG12" s="13">
        <v>87.467663186723655</v>
      </c>
      <c r="AH12" s="13">
        <v>85.592464102947162</v>
      </c>
      <c r="AI12" s="13">
        <v>84.343275355407343</v>
      </c>
      <c r="AJ12" s="13">
        <v>84.566322892603125</v>
      </c>
      <c r="AK12" s="13">
        <v>87.521717560068879</v>
      </c>
      <c r="AL12" s="13">
        <v>86.43721198192533</v>
      </c>
      <c r="AM12" s="13">
        <v>85.7365173617235</v>
      </c>
      <c r="AN12" s="13">
        <v>84.920276589576403</v>
      </c>
      <c r="AO12" s="13">
        <v>84.217976565106497</v>
      </c>
      <c r="AP12" s="13">
        <v>83.255673777197117</v>
      </c>
      <c r="AQ12" s="13">
        <v>82.67377682969574</v>
      </c>
      <c r="AR12" s="13">
        <v>80.935990506937742</v>
      </c>
      <c r="AS12" s="13">
        <v>90.777076014211715</v>
      </c>
      <c r="AT12" s="13">
        <v>95.691073398122825</v>
      </c>
      <c r="AU12" s="13">
        <v>92.503530900241742</v>
      </c>
      <c r="AV12" s="13">
        <v>94.160887231760711</v>
      </c>
      <c r="AW12" s="13">
        <v>91.13291978179673</v>
      </c>
      <c r="AX12" s="13">
        <v>83.796662289975302</v>
      </c>
      <c r="AY12" s="13">
        <v>81.691866661664946</v>
      </c>
      <c r="AZ12" s="13">
        <v>74.303367383502575</v>
      </c>
      <c r="BA12" s="13">
        <v>66.879249340284503</v>
      </c>
      <c r="BB12" s="13">
        <v>65.807917033736928</v>
      </c>
      <c r="BC12" s="13">
        <v>67.810797799196749</v>
      </c>
      <c r="BD12" s="13">
        <v>68.588380781065894</v>
      </c>
      <c r="BE12" s="13">
        <v>67.517197590465543</v>
      </c>
      <c r="BF12" s="13">
        <v>66.141699486944489</v>
      </c>
      <c r="BG12" s="13">
        <v>64.904488244760074</v>
      </c>
      <c r="BH12" s="13">
        <v>63.281444465247418</v>
      </c>
      <c r="BI12" s="13">
        <v>62.043708740003879</v>
      </c>
      <c r="BJ12" s="13">
        <v>60.572116400275192</v>
      </c>
      <c r="BK12" s="13">
        <v>59.573578681929902</v>
      </c>
      <c r="BL12" s="13">
        <v>61.210072042586575</v>
      </c>
      <c r="BM12" s="13">
        <v>59.18570877431651</v>
      </c>
      <c r="BN12" s="13">
        <v>58.39415086681332</v>
      </c>
      <c r="BO12" s="13">
        <v>58.417230254224187</v>
      </c>
      <c r="BP12" s="13">
        <v>57.685709058331852</v>
      </c>
      <c r="BQ12" s="13">
        <v>58.049814941555326</v>
      </c>
      <c r="BR12" s="13">
        <v>65.411618662894256</v>
      </c>
      <c r="BS12" s="13">
        <v>61.892339062100369</v>
      </c>
      <c r="BT12" s="13">
        <v>58.410998015972496</v>
      </c>
      <c r="BU12" s="13">
        <v>58.521397800335393</v>
      </c>
      <c r="BV12" s="13">
        <v>60.21818896194636</v>
      </c>
      <c r="BW12" s="13">
        <v>59.06376409426376</v>
      </c>
      <c r="BX12" s="13">
        <v>58.940186788263588</v>
      </c>
      <c r="BY12" s="13">
        <v>59.968982400710296</v>
      </c>
      <c r="BZ12" s="13">
        <v>61.16475918790448</v>
      </c>
      <c r="CA12" s="13">
        <v>60.713549829958581</v>
      </c>
      <c r="CB12" s="13">
        <v>59.61406604710595</v>
      </c>
      <c r="CC12" s="13">
        <v>57.229110256060267</v>
      </c>
      <c r="CD12" s="13">
        <v>56.034011841463084</v>
      </c>
      <c r="CE12" s="13">
        <v>54.052099960231907</v>
      </c>
      <c r="CF12" s="13">
        <v>53.906432092999452</v>
      </c>
      <c r="CG12" s="13">
        <v>54.887456565383673</v>
      </c>
      <c r="CH12" s="13">
        <v>54.370003005290258</v>
      </c>
      <c r="CI12" s="13">
        <v>53.325171508429875</v>
      </c>
      <c r="CJ12" s="13">
        <v>52.813975074531847</v>
      </c>
      <c r="CK12" s="13">
        <v>51.592810056405483</v>
      </c>
      <c r="CL12" s="13">
        <v>51.356336143324967</v>
      </c>
      <c r="CM12" s="13">
        <v>51.490040790519458</v>
      </c>
      <c r="CN12" s="13">
        <v>50.949728412163438</v>
      </c>
      <c r="CO12" s="13">
        <v>50.617490358636523</v>
      </c>
      <c r="CP12" s="13">
        <v>50.715812657658716</v>
      </c>
      <c r="CQ12" s="13">
        <v>50.744149731412598</v>
      </c>
      <c r="CR12" s="13">
        <v>50.290237736472442</v>
      </c>
      <c r="CS12" s="13">
        <v>50.047017588752311</v>
      </c>
      <c r="CT12" s="13">
        <v>50.21545881035285</v>
      </c>
      <c r="CU12" s="13">
        <v>49.033514663910175</v>
      </c>
      <c r="CV12" s="13">
        <v>46.02041062996404</v>
      </c>
      <c r="CW12" s="13">
        <v>45.726203547485966</v>
      </c>
      <c r="CX12" s="13">
        <v>45.543921132198385</v>
      </c>
      <c r="CY12" s="13">
        <v>44.643730877019074</v>
      </c>
      <c r="CZ12" s="13">
        <v>44.292873665256224</v>
      </c>
      <c r="DA12" s="13">
        <v>47.549904715116369</v>
      </c>
      <c r="DB12" s="13">
        <v>50.549397451401454</v>
      </c>
      <c r="DC12" s="13">
        <v>52.588549540077928</v>
      </c>
      <c r="DD12" s="13">
        <v>54.488994754026976</v>
      </c>
      <c r="DE12" s="13">
        <v>60.801234923521378</v>
      </c>
      <c r="DF12" s="13">
        <v>59.97324074083339</v>
      </c>
      <c r="DG12" s="13">
        <v>54.804126223150227</v>
      </c>
      <c r="DH12" s="13">
        <v>57.862498470282667</v>
      </c>
      <c r="DI12" s="13">
        <v>55.172427469314712</v>
      </c>
      <c r="DJ12" s="13">
        <v>49.816671208591387</v>
      </c>
      <c r="DK12" s="13">
        <v>49.710323888207988</v>
      </c>
      <c r="DL12" s="13">
        <v>54.110689890720813</v>
      </c>
      <c r="DM12" s="13">
        <v>52.575436549254405</v>
      </c>
      <c r="DN12" s="13">
        <v>51.931739125557868</v>
      </c>
      <c r="DO12" s="13">
        <v>55.033511126261189</v>
      </c>
      <c r="DP12" s="13">
        <v>49.647188966683906</v>
      </c>
      <c r="DQ12" s="13">
        <v>52.923823719935172</v>
      </c>
      <c r="DR12" s="13">
        <v>51.474810010275647</v>
      </c>
      <c r="DS12" s="13">
        <v>54.06779710214181</v>
      </c>
      <c r="DT12" s="13">
        <v>57.796507244251259</v>
      </c>
      <c r="DU12" s="13">
        <v>57.81303024382597</v>
      </c>
      <c r="DV12" s="13">
        <v>56.875625742445514</v>
      </c>
      <c r="DW12" s="13">
        <v>56.586942009594388</v>
      </c>
      <c r="DX12" s="13">
        <v>60.074717749464469</v>
      </c>
      <c r="DY12" s="13">
        <v>67.217407278426975</v>
      </c>
      <c r="DZ12" s="13">
        <v>64.754895493483531</v>
      </c>
      <c r="EA12" s="13">
        <v>67.594101537791914</v>
      </c>
      <c r="EB12" s="13">
        <v>76.349787525803876</v>
      </c>
      <c r="EC12" s="13">
        <v>75.204752679430726</v>
      </c>
      <c r="ED12" s="13">
        <v>63.849784227235553</v>
      </c>
      <c r="EE12" s="13">
        <v>64.115017929134012</v>
      </c>
      <c r="EF12" s="13">
        <v>68.596541487734527</v>
      </c>
      <c r="EG12" s="13">
        <v>69.50166170405835</v>
      </c>
      <c r="EH12" s="13">
        <v>72.363656791494179</v>
      </c>
      <c r="EI12" s="13">
        <v>74.748808254719648</v>
      </c>
      <c r="EJ12" s="13">
        <v>82.963293687155073</v>
      </c>
      <c r="EK12" s="13">
        <v>85.427818713377846</v>
      </c>
      <c r="EL12" s="13">
        <v>66.638151434405586</v>
      </c>
      <c r="EM12" s="13">
        <v>65.901315039337959</v>
      </c>
      <c r="EN12" s="13">
        <v>67.59568529882209</v>
      </c>
      <c r="EO12" s="13">
        <v>68.079625214369855</v>
      </c>
      <c r="EP12" s="13">
        <v>67.575145984612789</v>
      </c>
      <c r="EQ12" s="13">
        <v>71.99668371871789</v>
      </c>
      <c r="ER12" s="13">
        <v>72.811182448626809</v>
      </c>
      <c r="ES12" s="13">
        <v>71.043173168779845</v>
      </c>
      <c r="ET12" s="13">
        <v>74.137416129698906</v>
      </c>
      <c r="EU12" s="13">
        <v>80.65962822961427</v>
      </c>
      <c r="EV12" s="13">
        <v>83.046276383097421</v>
      </c>
      <c r="EW12" s="13">
        <v>79.88815948334144</v>
      </c>
      <c r="EX12" s="13">
        <v>80.916002995362575</v>
      </c>
      <c r="EY12" s="13">
        <v>82.350748581846133</v>
      </c>
      <c r="EZ12" s="13">
        <v>82.385169881126927</v>
      </c>
      <c r="FA12" s="13">
        <v>81.390629371762344</v>
      </c>
      <c r="FB12" s="13">
        <v>80.922771110868212</v>
      </c>
      <c r="FC12" s="13">
        <v>81.809559536625429</v>
      </c>
      <c r="FD12" s="13">
        <v>79.590399706346645</v>
      </c>
      <c r="FE12" s="13">
        <v>83.227196151568776</v>
      </c>
      <c r="FF12" s="13">
        <v>80.342573651755316</v>
      </c>
      <c r="FG12" s="13">
        <v>80.828762479244062</v>
      </c>
      <c r="FH12" s="13">
        <v>80.475525310324798</v>
      </c>
      <c r="FI12" s="13">
        <v>80.965000625018831</v>
      </c>
      <c r="FJ12" s="13">
        <v>76.577868204229105</v>
      </c>
      <c r="FK12" s="13">
        <v>68.582043380562425</v>
      </c>
      <c r="FL12" s="13">
        <v>74.258093819380193</v>
      </c>
      <c r="FM12" s="13">
        <v>75.224842197882708</v>
      </c>
      <c r="FN12" s="13">
        <v>70.322930160068196</v>
      </c>
      <c r="FO12" s="13">
        <v>64.793899953350191</v>
      </c>
      <c r="FP12" s="13">
        <v>68.012628164256128</v>
      </c>
      <c r="FQ12" s="13">
        <v>66.642993524309745</v>
      </c>
      <c r="FR12" s="13">
        <v>69.083029355217121</v>
      </c>
      <c r="FS12" s="13">
        <v>71.219407885506641</v>
      </c>
      <c r="FT12" s="13">
        <v>69.838452552382009</v>
      </c>
      <c r="FU12" s="13">
        <v>68.336045133276741</v>
      </c>
      <c r="FV12" s="13">
        <v>72.406601839293003</v>
      </c>
      <c r="FW12" s="13">
        <v>73.970019939596256</v>
      </c>
      <c r="FX12" s="13">
        <v>75.97353813897368</v>
      </c>
      <c r="FY12" s="13">
        <v>79.509554443748897</v>
      </c>
      <c r="FZ12" s="13">
        <v>78.885606222100222</v>
      </c>
      <c r="GA12" s="13">
        <v>73.368973279481878</v>
      </c>
      <c r="GB12" s="13">
        <v>77.154959173580863</v>
      </c>
      <c r="GC12" s="13">
        <v>76.015511525373853</v>
      </c>
      <c r="GD12" s="13">
        <v>76.868482648627165</v>
      </c>
      <c r="GE12" s="13">
        <v>74.493651956858599</v>
      </c>
      <c r="GF12" s="13">
        <v>65.848407135006809</v>
      </c>
      <c r="GG12" s="13">
        <v>66.522188408767903</v>
      </c>
      <c r="GH12" s="13">
        <v>66.497059429263302</v>
      </c>
      <c r="GI12" s="13">
        <v>70.711494496759698</v>
      </c>
      <c r="GJ12" s="13">
        <v>74.055992387053038</v>
      </c>
      <c r="GK12" s="13">
        <v>77.102605795520773</v>
      </c>
      <c r="GL12" s="13">
        <v>81.847598459182109</v>
      </c>
      <c r="GM12" s="13">
        <v>87.386866305058689</v>
      </c>
      <c r="GN12" s="13">
        <v>91.360433725626891</v>
      </c>
      <c r="GO12" s="13">
        <v>85.705904555988411</v>
      </c>
      <c r="GP12" s="13">
        <v>78.429985734798876</v>
      </c>
      <c r="GQ12" s="13">
        <v>75.485430150921403</v>
      </c>
      <c r="GR12" s="13">
        <v>73.728273228432471</v>
      </c>
      <c r="GS12" s="13">
        <v>84.327628553606942</v>
      </c>
      <c r="GT12" s="13">
        <v>83.391792312364331</v>
      </c>
      <c r="GU12" s="13">
        <v>81.004007212971018</v>
      </c>
      <c r="GV12" s="13">
        <v>81.247559138269025</v>
      </c>
      <c r="GW12" s="13">
        <v>75.544169832483419</v>
      </c>
      <c r="GX12" s="13">
        <v>74.167922983539626</v>
      </c>
      <c r="GY12" s="13">
        <v>76.875737023636759</v>
      </c>
    </row>
    <row r="13" spans="1:207" x14ac:dyDescent="0.35">
      <c r="A13" s="16" t="s">
        <v>6</v>
      </c>
      <c r="B13" s="112" t="s">
        <v>9</v>
      </c>
      <c r="C13" s="14">
        <v>49.640417938584697</v>
      </c>
      <c r="D13" s="14">
        <v>58.070909625196002</v>
      </c>
      <c r="E13" s="14">
        <v>58.680064415560203</v>
      </c>
      <c r="F13" s="14">
        <v>56.788159600493003</v>
      </c>
      <c r="G13" s="14">
        <v>57.617268330317899</v>
      </c>
      <c r="H13" s="14">
        <v>65.869023037377701</v>
      </c>
      <c r="I13" s="14">
        <v>73.981448038811905</v>
      </c>
      <c r="J13" s="14">
        <v>71.040093950176498</v>
      </c>
      <c r="K13" s="14">
        <v>83.504722318172895</v>
      </c>
      <c r="L13" s="14">
        <v>79.931619903019694</v>
      </c>
      <c r="M13" s="14">
        <v>77.475963407538302</v>
      </c>
      <c r="N13" s="14">
        <v>75.391407843363694</v>
      </c>
      <c r="O13" s="14">
        <v>73.469558786024805</v>
      </c>
      <c r="P13" s="14">
        <v>76.850220903292595</v>
      </c>
      <c r="Q13" s="14">
        <v>74.219777260185396</v>
      </c>
      <c r="R13" s="14">
        <v>71.670426639650103</v>
      </c>
      <c r="S13" s="14">
        <v>70.265124000971994</v>
      </c>
      <c r="T13" s="14">
        <v>70.071953494184697</v>
      </c>
      <c r="U13" s="14">
        <v>71.307570443466602</v>
      </c>
      <c r="V13" s="14">
        <v>69.494117294964397</v>
      </c>
      <c r="W13" s="14">
        <v>67.951174808843206</v>
      </c>
      <c r="X13" s="14">
        <v>69.738324970379693</v>
      </c>
      <c r="Y13" s="14">
        <v>76.204288001253502</v>
      </c>
      <c r="Z13" s="14">
        <v>76.809693015827904</v>
      </c>
      <c r="AA13" s="14">
        <v>84.100604921692195</v>
      </c>
      <c r="AB13" s="14">
        <v>88.443673346342507</v>
      </c>
      <c r="AC13" s="14">
        <v>89.746309950690701</v>
      </c>
      <c r="AD13" s="14">
        <v>87.751746813749904</v>
      </c>
      <c r="AE13" s="14">
        <v>87.162258593856293</v>
      </c>
      <c r="AF13" s="14">
        <v>87.921525976521707</v>
      </c>
      <c r="AG13" s="14">
        <v>87.5241839215102</v>
      </c>
      <c r="AH13" s="14">
        <v>85.675862457269801</v>
      </c>
      <c r="AI13" s="14">
        <v>84.381913974074493</v>
      </c>
      <c r="AJ13" s="14">
        <v>84.620902858650098</v>
      </c>
      <c r="AK13" s="14">
        <v>87.569102643226501</v>
      </c>
      <c r="AL13" s="14">
        <v>86.489727619248598</v>
      </c>
      <c r="AM13" s="14">
        <v>85.782376556843801</v>
      </c>
      <c r="AN13" s="14">
        <v>84.961190282292804</v>
      </c>
      <c r="AO13" s="14">
        <v>84.278521993337193</v>
      </c>
      <c r="AP13" s="14">
        <v>83.4857427952969</v>
      </c>
      <c r="AQ13" s="14">
        <v>82.905404867639703</v>
      </c>
      <c r="AR13" s="14">
        <v>81.132888899462799</v>
      </c>
      <c r="AS13" s="14">
        <v>90.962409104628605</v>
      </c>
      <c r="AT13" s="14">
        <v>95.874144036957404</v>
      </c>
      <c r="AU13" s="14">
        <v>92.668124237867204</v>
      </c>
      <c r="AV13" s="14">
        <v>94.068442586249901</v>
      </c>
      <c r="AW13" s="14">
        <v>91.264699551355704</v>
      </c>
      <c r="AX13" s="14">
        <v>83.923075254558299</v>
      </c>
      <c r="AY13" s="14">
        <v>81.854129202379497</v>
      </c>
      <c r="AZ13" s="14">
        <v>74.544803513553205</v>
      </c>
      <c r="BA13" s="14">
        <v>66.995421055048993</v>
      </c>
      <c r="BB13" s="14">
        <v>65.929927966677695</v>
      </c>
      <c r="BC13" s="14">
        <v>67.884466891804806</v>
      </c>
      <c r="BD13" s="14">
        <v>68.644297233879797</v>
      </c>
      <c r="BE13" s="14">
        <v>67.572399990893402</v>
      </c>
      <c r="BF13" s="14">
        <v>66.207718633320596</v>
      </c>
      <c r="BG13" s="14">
        <v>64.983164562344598</v>
      </c>
      <c r="BH13" s="14">
        <v>63.352373958568997</v>
      </c>
      <c r="BI13" s="14">
        <v>62.094350807623897</v>
      </c>
      <c r="BJ13" s="14">
        <v>60.612569449587397</v>
      </c>
      <c r="BK13" s="14">
        <v>59.6166064560271</v>
      </c>
      <c r="BL13" s="14">
        <v>61.267184590078202</v>
      </c>
      <c r="BM13" s="14">
        <v>59.251937783812799</v>
      </c>
      <c r="BN13" s="14">
        <v>58.468488620294103</v>
      </c>
      <c r="BO13" s="14">
        <v>58.497368130307699</v>
      </c>
      <c r="BP13" s="14">
        <v>57.799971587064498</v>
      </c>
      <c r="BQ13" s="14">
        <v>58.093430563405299</v>
      </c>
      <c r="BR13" s="14">
        <v>65.421639545967096</v>
      </c>
      <c r="BS13" s="14">
        <v>62.586199070362198</v>
      </c>
      <c r="BT13" s="14">
        <v>59.131172034304903</v>
      </c>
      <c r="BU13" s="14">
        <v>59.285938801004903</v>
      </c>
      <c r="BV13" s="14">
        <v>60.912451199940399</v>
      </c>
      <c r="BW13" s="14">
        <v>59.6807538440111</v>
      </c>
      <c r="BX13" s="14">
        <v>59.524111457611497</v>
      </c>
      <c r="BY13" s="14">
        <v>60.574759049393798</v>
      </c>
      <c r="BZ13" s="14">
        <v>61.791203698084999</v>
      </c>
      <c r="CA13" s="14">
        <v>61.379274179675399</v>
      </c>
      <c r="CB13" s="14">
        <v>60.296083822497799</v>
      </c>
      <c r="CC13" s="14">
        <v>58.095979061158602</v>
      </c>
      <c r="CD13" s="14">
        <v>56.9943599508495</v>
      </c>
      <c r="CE13" s="14">
        <v>54.9904217519572</v>
      </c>
      <c r="CF13" s="14">
        <v>54.8887455395557</v>
      </c>
      <c r="CG13" s="14">
        <v>55.9227774668297</v>
      </c>
      <c r="CH13" s="14">
        <v>55.3846503914829</v>
      </c>
      <c r="CI13" s="14">
        <v>54.348889490364101</v>
      </c>
      <c r="CJ13" s="14">
        <v>53.831280975196698</v>
      </c>
      <c r="CK13" s="14">
        <v>52.664446039149198</v>
      </c>
      <c r="CL13" s="14">
        <v>52.477198512002403</v>
      </c>
      <c r="CM13" s="14">
        <v>52.784825539596298</v>
      </c>
      <c r="CN13" s="14">
        <v>52.445573223561901</v>
      </c>
      <c r="CO13" s="14">
        <v>52.098671901544499</v>
      </c>
      <c r="CP13" s="14">
        <v>52.203432071596097</v>
      </c>
      <c r="CQ13" s="14">
        <v>52.239228359595302</v>
      </c>
      <c r="CR13" s="14">
        <v>51.810036513335298</v>
      </c>
      <c r="CS13" s="14">
        <v>51.571939013805597</v>
      </c>
      <c r="CT13" s="14">
        <v>51.7739705510702</v>
      </c>
      <c r="CU13" s="14">
        <v>50.603956780517301</v>
      </c>
      <c r="CV13" s="14">
        <v>47.536921555886103</v>
      </c>
      <c r="CW13" s="14">
        <v>47.279268856248599</v>
      </c>
      <c r="CX13" s="14">
        <v>47.076336694500803</v>
      </c>
      <c r="CY13" s="14">
        <v>46.2364467910351</v>
      </c>
      <c r="CZ13" s="14">
        <v>45.883511817475799</v>
      </c>
      <c r="DA13" s="14">
        <v>49.072072761758001</v>
      </c>
      <c r="DB13" s="14">
        <v>51.965323945820003</v>
      </c>
      <c r="DC13" s="14">
        <v>53.939918618018702</v>
      </c>
      <c r="DD13" s="14">
        <v>55.782062449540199</v>
      </c>
      <c r="DE13" s="14">
        <v>61.989578664705</v>
      </c>
      <c r="DF13" s="14">
        <v>61.278417160907203</v>
      </c>
      <c r="DG13" s="14">
        <v>56.198007646097999</v>
      </c>
      <c r="DH13" s="14">
        <v>59.289329156009501</v>
      </c>
      <c r="DI13" s="14">
        <v>56.619628279599802</v>
      </c>
      <c r="DJ13" s="14">
        <v>51.306232418936702</v>
      </c>
      <c r="DK13" s="14">
        <v>51.219466508827097</v>
      </c>
      <c r="DL13" s="14">
        <v>55.565036639803097</v>
      </c>
      <c r="DM13" s="14">
        <v>54.073758537084899</v>
      </c>
      <c r="DN13" s="14">
        <v>53.383986432246203</v>
      </c>
      <c r="DO13" s="14">
        <v>56.565844247347897</v>
      </c>
      <c r="DP13" s="14">
        <v>51.232213604648202</v>
      </c>
      <c r="DQ13" s="14">
        <v>54.507134798074702</v>
      </c>
      <c r="DR13" s="14">
        <v>53.0507280341401</v>
      </c>
      <c r="DS13" s="14">
        <v>55.607032724261401</v>
      </c>
      <c r="DT13" s="14">
        <v>59.320424409258798</v>
      </c>
      <c r="DU13" s="14">
        <v>59.333314971215202</v>
      </c>
      <c r="DV13" s="14">
        <v>58.436596908996599</v>
      </c>
      <c r="DW13" s="14">
        <v>58.134755015491102</v>
      </c>
      <c r="DX13" s="14">
        <v>61.582430252966603</v>
      </c>
      <c r="DY13" s="14">
        <v>68.710872161937004</v>
      </c>
      <c r="DZ13" s="14">
        <v>66.189685655097193</v>
      </c>
      <c r="EA13" s="14">
        <v>69.428615998992996</v>
      </c>
      <c r="EB13" s="14">
        <v>77.730935368876501</v>
      </c>
      <c r="EC13" s="14">
        <v>76.569170194975896</v>
      </c>
      <c r="ED13" s="14">
        <v>65.424576855465602</v>
      </c>
      <c r="EE13" s="14">
        <v>65.454741480898804</v>
      </c>
      <c r="EF13" s="14">
        <v>69.984047480146202</v>
      </c>
      <c r="EG13" s="14">
        <v>70.907306373828604</v>
      </c>
      <c r="EH13" s="14">
        <v>73.750601140857498</v>
      </c>
      <c r="EI13" s="14">
        <v>76.167510528117603</v>
      </c>
      <c r="EJ13" s="14">
        <v>84.383955107168603</v>
      </c>
      <c r="EK13" s="14">
        <v>86.824099670130593</v>
      </c>
      <c r="EL13" s="14">
        <v>68.215462174833306</v>
      </c>
      <c r="EM13" s="14">
        <v>67.442971543896903</v>
      </c>
      <c r="EN13" s="14">
        <v>69.301499528499207</v>
      </c>
      <c r="EO13" s="14">
        <v>70.048280045579602</v>
      </c>
      <c r="EP13" s="14">
        <v>69.644816372574297</v>
      </c>
      <c r="EQ13" s="14">
        <v>74.076689058383906</v>
      </c>
      <c r="ER13" s="14">
        <v>74.918012098363903</v>
      </c>
      <c r="ES13" s="14">
        <v>73.143229478478602</v>
      </c>
      <c r="ET13" s="14">
        <v>76.070245242308502</v>
      </c>
      <c r="EU13" s="14">
        <v>82.649579981881402</v>
      </c>
      <c r="EV13" s="14">
        <v>85.070359334730398</v>
      </c>
      <c r="EW13" s="14">
        <v>82.1270197065095</v>
      </c>
      <c r="EX13" s="14">
        <v>83.375702013275401</v>
      </c>
      <c r="EY13" s="14">
        <v>84.712371383275297</v>
      </c>
      <c r="EZ13" s="14">
        <v>84.804954425810905</v>
      </c>
      <c r="FA13" s="14">
        <v>83.938778728373293</v>
      </c>
      <c r="FB13" s="14">
        <v>83.738256707263105</v>
      </c>
      <c r="FC13" s="14">
        <v>84.409612794656795</v>
      </c>
      <c r="FD13" s="14">
        <v>82.213570394743897</v>
      </c>
      <c r="FE13" s="14">
        <v>85.895196618632497</v>
      </c>
      <c r="FF13" s="14">
        <v>83.076260620152496</v>
      </c>
      <c r="FG13" s="14">
        <v>83.3599640886071</v>
      </c>
      <c r="FH13" s="14">
        <v>83.412525255949006</v>
      </c>
      <c r="FI13" s="14">
        <v>84.066249924603497</v>
      </c>
      <c r="FJ13" s="14">
        <v>79.688302636905803</v>
      </c>
      <c r="FK13" s="14">
        <v>71.854466823622502</v>
      </c>
      <c r="FL13" s="14">
        <v>77.5148919410735</v>
      </c>
      <c r="FM13" s="14">
        <v>78.371120856611498</v>
      </c>
      <c r="FN13" s="14">
        <v>74.025127039150206</v>
      </c>
      <c r="FO13" s="14">
        <v>68.612412760911695</v>
      </c>
      <c r="FP13" s="14">
        <v>71.925861713856193</v>
      </c>
      <c r="FQ13" s="14">
        <v>70.246002035517904</v>
      </c>
      <c r="FR13" s="14">
        <v>72.865411028566101</v>
      </c>
      <c r="FS13" s="14">
        <v>75.324135977337093</v>
      </c>
      <c r="FT13" s="14">
        <v>73.829320113314495</v>
      </c>
      <c r="FU13" s="14">
        <v>71.873381735979393</v>
      </c>
      <c r="FV13" s="14">
        <v>76.252062694653603</v>
      </c>
      <c r="FW13" s="14">
        <v>77.209253452812206</v>
      </c>
      <c r="FX13" s="14">
        <v>79.563069537671495</v>
      </c>
      <c r="FY13" s="14">
        <v>83.100710428470194</v>
      </c>
      <c r="FZ13" s="14">
        <v>82.201533890693099</v>
      </c>
      <c r="GA13" s="14">
        <v>76.933303513741905</v>
      </c>
      <c r="GB13" s="14">
        <v>80.548784504908099</v>
      </c>
      <c r="GC13" s="14">
        <v>79.655203439786007</v>
      </c>
      <c r="GD13" s="14">
        <v>81.194441730975896</v>
      </c>
      <c r="GE13" s="14">
        <v>78.8441549348873</v>
      </c>
      <c r="GF13" s="14">
        <v>70.549932222375503</v>
      </c>
      <c r="GG13" s="14">
        <v>70.738613456896999</v>
      </c>
      <c r="GH13" s="14">
        <v>71.093179465367697</v>
      </c>
      <c r="GI13" s="14">
        <v>75.546439825572094</v>
      </c>
      <c r="GJ13" s="14">
        <v>78.7809271467694</v>
      </c>
      <c r="GK13" s="14">
        <v>81.191978853433994</v>
      </c>
      <c r="GL13" s="14">
        <v>85.558240293284399</v>
      </c>
      <c r="GM13" s="14">
        <v>91.243085288470596</v>
      </c>
      <c r="GN13" s="14">
        <v>95.339613940312304</v>
      </c>
      <c r="GO13" s="14">
        <v>89.456549259777702</v>
      </c>
      <c r="GP13" s="14">
        <v>82.040154571079398</v>
      </c>
      <c r="GQ13" s="14">
        <v>79.503202668192401</v>
      </c>
      <c r="GR13" s="14">
        <v>77.715853206702207</v>
      </c>
      <c r="GS13" s="14">
        <v>87.902959243424803</v>
      </c>
      <c r="GT13" s="14">
        <v>86.904868516089294</v>
      </c>
      <c r="GU13" s="14">
        <v>84.514489626630194</v>
      </c>
      <c r="GV13" s="14">
        <v>84.726869421134197</v>
      </c>
      <c r="GW13" s="14">
        <v>78.956356232294596</v>
      </c>
      <c r="GX13" s="14">
        <v>77.620396600566593</v>
      </c>
      <c r="GY13" s="14">
        <v>80.243312026902302</v>
      </c>
    </row>
    <row r="14" spans="1:207" x14ac:dyDescent="0.35">
      <c r="A14" s="16" t="s">
        <v>7</v>
      </c>
      <c r="B14" s="112" t="s">
        <v>9</v>
      </c>
      <c r="C14" s="14">
        <v>51.097834228897</v>
      </c>
      <c r="D14" s="14">
        <v>58.803875782255297</v>
      </c>
      <c r="E14" s="14">
        <v>56.684238780506398</v>
      </c>
      <c r="F14" s="14">
        <v>54.856681408929603</v>
      </c>
      <c r="G14" s="14">
        <v>60.179241641837201</v>
      </c>
      <c r="H14" s="14">
        <v>74.464485954293394</v>
      </c>
      <c r="I14" s="14">
        <v>71.850521492135101</v>
      </c>
      <c r="J14" s="14">
        <v>85.343151513999004</v>
      </c>
      <c r="K14" s="14">
        <v>81.740088197660796</v>
      </c>
      <c r="L14" s="14">
        <v>78.2424931102708</v>
      </c>
      <c r="M14" s="14">
        <v>75.838729910400602</v>
      </c>
      <c r="N14" s="14">
        <v>73.798225482168107</v>
      </c>
      <c r="O14" s="14">
        <v>71.916989222847207</v>
      </c>
      <c r="P14" s="14">
        <v>75.454062678643893</v>
      </c>
      <c r="Q14" s="14">
        <v>72.871406998715401</v>
      </c>
      <c r="R14" s="14">
        <v>70.368371103037504</v>
      </c>
      <c r="S14" s="14">
        <v>68.988598967903201</v>
      </c>
      <c r="T14" s="14">
        <v>71.893113918363596</v>
      </c>
      <c r="U14" s="14">
        <v>70.151062809365101</v>
      </c>
      <c r="V14" s="14">
        <v>68.367021298327003</v>
      </c>
      <c r="W14" s="14">
        <v>66.849103150478498</v>
      </c>
      <c r="X14" s="14">
        <v>77.284614675269495</v>
      </c>
      <c r="Y14" s="14">
        <v>73.595462787677803</v>
      </c>
      <c r="Z14" s="14">
        <v>79.308007589175304</v>
      </c>
      <c r="AA14" s="14">
        <v>85.529986622647101</v>
      </c>
      <c r="AB14" s="14">
        <v>86.851415472595605</v>
      </c>
      <c r="AC14" s="14">
        <v>87.809993215885896</v>
      </c>
      <c r="AD14" s="14">
        <v>85.5682552704572</v>
      </c>
      <c r="AE14" s="14">
        <v>89.379659059039099</v>
      </c>
      <c r="AF14" s="14">
        <v>85.961220522676001</v>
      </c>
      <c r="AG14" s="14">
        <v>84.689844308495097</v>
      </c>
      <c r="AH14" s="14">
        <v>82.490505720781997</v>
      </c>
      <c r="AI14" s="14">
        <v>82.690621378180893</v>
      </c>
      <c r="AJ14" s="14">
        <v>81.796015364654707</v>
      </c>
      <c r="AK14" s="14">
        <v>84.874061413611599</v>
      </c>
      <c r="AL14" s="14">
        <v>83.880771446851497</v>
      </c>
      <c r="AM14" s="14">
        <v>83.194757576401301</v>
      </c>
      <c r="AN14" s="14">
        <v>82.398342324475195</v>
      </c>
      <c r="AO14" s="14">
        <v>81.736266673456996</v>
      </c>
      <c r="AP14" s="14">
        <v>80.967401600700796</v>
      </c>
      <c r="AQ14" s="14">
        <v>80.404569523277104</v>
      </c>
      <c r="AR14" s="14">
        <v>78.685521366863995</v>
      </c>
      <c r="AS14" s="14">
        <v>88.740631610091199</v>
      </c>
      <c r="AT14" s="14">
        <v>93.782814160580202</v>
      </c>
      <c r="AU14" s="14">
        <v>90.709847755120094</v>
      </c>
      <c r="AV14" s="14">
        <v>95.255766589059704</v>
      </c>
      <c r="AW14" s="14">
        <v>89.487372049724598</v>
      </c>
      <c r="AX14" s="14">
        <v>82.149600438029594</v>
      </c>
      <c r="AY14" s="14">
        <v>79.687479052885706</v>
      </c>
      <c r="AZ14" s="14">
        <v>70.992505244872603</v>
      </c>
      <c r="BA14" s="14">
        <v>65.231761199833102</v>
      </c>
      <c r="BB14" s="14">
        <v>64.126744337248198</v>
      </c>
      <c r="BC14" s="14">
        <v>66.323231937552606</v>
      </c>
      <c r="BD14" s="14">
        <v>67.241142369100004</v>
      </c>
      <c r="BE14" s="14">
        <v>66.191155727454898</v>
      </c>
      <c r="BF14" s="14">
        <v>64.854369757596899</v>
      </c>
      <c r="BG14" s="14">
        <v>63.723415694228102</v>
      </c>
      <c r="BH14" s="14">
        <v>62.305569309931897</v>
      </c>
      <c r="BI14" s="14">
        <v>61.400819321797997</v>
      </c>
      <c r="BJ14" s="14">
        <v>60.126375221184702</v>
      </c>
      <c r="BK14" s="14">
        <v>59.128013487658599</v>
      </c>
      <c r="BL14" s="14">
        <v>60.679291372808699</v>
      </c>
      <c r="BM14" s="14">
        <v>58.682252917114198</v>
      </c>
      <c r="BN14" s="14">
        <v>57.905704429505597</v>
      </c>
      <c r="BO14" s="14">
        <v>57.949382222386497</v>
      </c>
      <c r="BP14" s="14">
        <v>57.138967883540801</v>
      </c>
      <c r="BQ14" s="14">
        <v>57.887957345234803</v>
      </c>
      <c r="BR14" s="14">
        <v>65.380597772320399</v>
      </c>
      <c r="BS14" s="14">
        <v>60.1150536169242</v>
      </c>
      <c r="BT14" s="14">
        <v>56.742250141796802</v>
      </c>
      <c r="BU14" s="14">
        <v>56.910010047727802</v>
      </c>
      <c r="BV14" s="14">
        <v>58.860866535257202</v>
      </c>
      <c r="BW14" s="14">
        <v>57.870170985167903</v>
      </c>
      <c r="BX14" s="14">
        <v>57.840049309242801</v>
      </c>
      <c r="BY14" s="14">
        <v>58.912451093188302</v>
      </c>
      <c r="BZ14" s="14">
        <v>60.150580592587097</v>
      </c>
      <c r="CA14" s="14">
        <v>59.675093638073299</v>
      </c>
      <c r="CB14" s="14">
        <v>58.593216085964201</v>
      </c>
      <c r="CC14" s="14">
        <v>56.019327397417399</v>
      </c>
      <c r="CD14" s="14">
        <v>54.729573666063096</v>
      </c>
      <c r="CE14" s="14">
        <v>52.700341927081503</v>
      </c>
      <c r="CF14" s="14">
        <v>52.6687169685936</v>
      </c>
      <c r="CG14" s="14">
        <v>53.632717077578498</v>
      </c>
      <c r="CH14" s="14">
        <v>53.180827227232598</v>
      </c>
      <c r="CI14" s="14">
        <v>52.165487850402201</v>
      </c>
      <c r="CJ14" s="14">
        <v>51.668673638328698</v>
      </c>
      <c r="CK14" s="14">
        <v>50.492514166451599</v>
      </c>
      <c r="CL14" s="14">
        <v>50.318990120826903</v>
      </c>
      <c r="CM14" s="14">
        <v>50.587620943995802</v>
      </c>
      <c r="CN14" s="14">
        <v>50.265475596950601</v>
      </c>
      <c r="CO14" s="14">
        <v>49.985445158434402</v>
      </c>
      <c r="CP14" s="14">
        <v>50.111957554851799</v>
      </c>
      <c r="CQ14" s="14">
        <v>50.1405798326387</v>
      </c>
      <c r="CR14" s="14">
        <v>49.708517401132198</v>
      </c>
      <c r="CS14" s="14">
        <v>49.480077614267998</v>
      </c>
      <c r="CT14" s="14">
        <v>49.645146843118802</v>
      </c>
      <c r="CU14" s="14">
        <v>48.465442464362198</v>
      </c>
      <c r="CV14" s="14">
        <v>45.480724204547101</v>
      </c>
      <c r="CW14" s="14">
        <v>45.1803017651117</v>
      </c>
      <c r="CX14" s="14">
        <v>45.007068490333602</v>
      </c>
      <c r="CY14" s="14">
        <v>44.094775126594598</v>
      </c>
      <c r="CZ14" s="14">
        <v>43.742354012710102</v>
      </c>
      <c r="DA14" s="14">
        <v>47.0361876935807</v>
      </c>
      <c r="DB14" s="14">
        <v>50.079398966477399</v>
      </c>
      <c r="DC14" s="14">
        <v>52.150188971274801</v>
      </c>
      <c r="DD14" s="14">
        <v>54.0858781065537</v>
      </c>
      <c r="DE14" s="14">
        <v>60.4568607027038</v>
      </c>
      <c r="DF14" s="14">
        <v>59.607243057823602</v>
      </c>
      <c r="DG14" s="14">
        <v>54.405912908125899</v>
      </c>
      <c r="DH14" s="14">
        <v>57.454297419783302</v>
      </c>
      <c r="DI14" s="14">
        <v>54.765536499188897</v>
      </c>
      <c r="DJ14" s="14">
        <v>49.399547177152101</v>
      </c>
      <c r="DK14" s="14">
        <v>49.275196567120602</v>
      </c>
      <c r="DL14" s="14">
        <v>53.701954693156203</v>
      </c>
      <c r="DM14" s="14">
        <v>52.153598220675299</v>
      </c>
      <c r="DN14" s="14">
        <v>51.521504364583798</v>
      </c>
      <c r="DO14" s="14">
        <v>54.604112960204198</v>
      </c>
      <c r="DP14" s="14">
        <v>49.203161678296503</v>
      </c>
      <c r="DQ14" s="14">
        <v>52.482222450579698</v>
      </c>
      <c r="DR14" s="14">
        <v>51.026967852882102</v>
      </c>
      <c r="DS14" s="14">
        <v>53.576405751073999</v>
      </c>
      <c r="DT14" s="14">
        <v>57.310143122735099</v>
      </c>
      <c r="DU14" s="14">
        <v>57.340272540070004</v>
      </c>
      <c r="DV14" s="14">
        <v>56.456267226865201</v>
      </c>
      <c r="DW14" s="14">
        <v>56.1624737653704</v>
      </c>
      <c r="DX14" s="14">
        <v>59.6770740340313</v>
      </c>
      <c r="DY14" s="14">
        <v>66.832242080338901</v>
      </c>
      <c r="DZ14" s="14">
        <v>64.3903454952723</v>
      </c>
      <c r="EA14" s="14">
        <v>67.134323315687894</v>
      </c>
      <c r="EB14" s="14">
        <v>75.996279360394496</v>
      </c>
      <c r="EC14" s="14">
        <v>74.883676907755103</v>
      </c>
      <c r="ED14" s="14">
        <v>63.458027043867197</v>
      </c>
      <c r="EE14" s="14">
        <v>63.771283891372697</v>
      </c>
      <c r="EF14" s="14">
        <v>68.249236598664297</v>
      </c>
      <c r="EG14" s="14">
        <v>69.1527613685099</v>
      </c>
      <c r="EH14" s="14">
        <v>72.018956068898504</v>
      </c>
      <c r="EI14" s="14">
        <v>74.3975132318985</v>
      </c>
      <c r="EJ14" s="14">
        <v>82.633447316163895</v>
      </c>
      <c r="EK14" s="14">
        <v>85.104193126920606</v>
      </c>
      <c r="EL14" s="14">
        <v>66.247545602891194</v>
      </c>
      <c r="EM14" s="14">
        <v>65.473199341346699</v>
      </c>
      <c r="EN14" s="14">
        <v>67.161487153918401</v>
      </c>
      <c r="EO14" s="14">
        <v>67.584214763995206</v>
      </c>
      <c r="EP14" s="14">
        <v>67.045297321558394</v>
      </c>
      <c r="EQ14" s="14">
        <v>71.463271573705896</v>
      </c>
      <c r="ER14" s="14">
        <v>72.280485779192304</v>
      </c>
      <c r="ES14" s="14">
        <v>70.5220037311244</v>
      </c>
      <c r="ET14" s="14">
        <v>73.646633274314794</v>
      </c>
      <c r="EU14" s="14">
        <v>80.177600470264196</v>
      </c>
      <c r="EV14" s="14">
        <v>82.584112992950693</v>
      </c>
      <c r="EW14" s="14">
        <v>79.385226090227505</v>
      </c>
      <c r="EX14" s="14">
        <v>80.323921182030006</v>
      </c>
      <c r="EY14" s="14">
        <v>81.776388428623093</v>
      </c>
      <c r="EZ14" s="14">
        <v>81.8063517011432</v>
      </c>
      <c r="FA14" s="14">
        <v>80.785055093931206</v>
      </c>
      <c r="FB14" s="14">
        <v>80.226320504194902</v>
      </c>
      <c r="FC14" s="14">
        <v>81.156935146037696</v>
      </c>
      <c r="FD14" s="14">
        <v>78.940518174017996</v>
      </c>
      <c r="FE14" s="14">
        <v>82.594165154653993</v>
      </c>
      <c r="FF14" s="14">
        <v>79.667139985574906</v>
      </c>
      <c r="FG14" s="14">
        <v>80.197216069165506</v>
      </c>
      <c r="FH14" s="14">
        <v>79.730746276987205</v>
      </c>
      <c r="FI14" s="14">
        <v>80.182014517963907</v>
      </c>
      <c r="FJ14" s="14">
        <v>75.778359851212002</v>
      </c>
      <c r="FK14" s="14">
        <v>67.723788286581097</v>
      </c>
      <c r="FL14" s="14">
        <v>73.401210857319796</v>
      </c>
      <c r="FM14" s="14">
        <v>74.397945311540099</v>
      </c>
      <c r="FN14" s="14">
        <v>69.329949644842003</v>
      </c>
      <c r="FO14" s="14">
        <v>63.745142008669198</v>
      </c>
      <c r="FP14" s="14">
        <v>66.898827578004301</v>
      </c>
      <c r="FQ14" s="14">
        <v>65.629221055042393</v>
      </c>
      <c r="FR14" s="14">
        <v>68.006086179388603</v>
      </c>
      <c r="FS14" s="14">
        <v>70.072461273666093</v>
      </c>
      <c r="FT14" s="14">
        <v>68.706454388984497</v>
      </c>
      <c r="FU14" s="14">
        <v>67.306405220117398</v>
      </c>
      <c r="FV14" s="14">
        <v>71.305985087752305</v>
      </c>
      <c r="FW14" s="14">
        <v>73.034826887030903</v>
      </c>
      <c r="FX14" s="14">
        <v>74.965788558880107</v>
      </c>
      <c r="FY14" s="14">
        <v>78.525205733648903</v>
      </c>
      <c r="FZ14" s="14">
        <v>78.016372108643694</v>
      </c>
      <c r="GA14" s="14">
        <v>72.398868657587798</v>
      </c>
      <c r="GB14" s="14">
        <v>76.235089861105493</v>
      </c>
      <c r="GC14" s="14">
        <v>75.046342388666503</v>
      </c>
      <c r="GD14" s="14">
        <v>75.677092606880706</v>
      </c>
      <c r="GE14" s="14">
        <v>73.311796888804594</v>
      </c>
      <c r="GF14" s="14">
        <v>64.529094684098595</v>
      </c>
      <c r="GG14" s="14">
        <v>65.291472204894404</v>
      </c>
      <c r="GH14" s="14">
        <v>65.122651675093707</v>
      </c>
      <c r="GI14" s="14">
        <v>69.2406060840473</v>
      </c>
      <c r="GJ14" s="14">
        <v>72.643969063473307</v>
      </c>
      <c r="GK14" s="14">
        <v>75.907816230045498</v>
      </c>
      <c r="GL14" s="14">
        <v>80.748202895616004</v>
      </c>
      <c r="GM14" s="14">
        <v>86.252339857302701</v>
      </c>
      <c r="GN14" s="14">
        <v>90.214901688703904</v>
      </c>
      <c r="GO14" s="14">
        <v>84.640005456661697</v>
      </c>
      <c r="GP14" s="14">
        <v>77.367467733420298</v>
      </c>
      <c r="GQ14" s="14">
        <v>74.292878763470497</v>
      </c>
      <c r="GR14" s="14">
        <v>72.548590555793993</v>
      </c>
      <c r="GS14" s="14">
        <v>83.325801209627002</v>
      </c>
      <c r="GT14" s="14">
        <v>82.400861815581905</v>
      </c>
      <c r="GU14" s="14">
        <v>79.986537649074094</v>
      </c>
      <c r="GV14" s="14">
        <v>80.223589776897398</v>
      </c>
      <c r="GW14" s="14">
        <v>74.5016001506024</v>
      </c>
      <c r="GX14" s="14">
        <v>73.063683304647199</v>
      </c>
      <c r="GY14" s="14">
        <v>75.799270986950106</v>
      </c>
    </row>
    <row r="15" spans="1:207"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row>
    <row r="16" spans="1:207" ht="16.5" x14ac:dyDescent="0.35">
      <c r="A16" s="28" t="s">
        <v>72</v>
      </c>
      <c r="B16" s="11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row>
    <row r="17" spans="1:207" x14ac:dyDescent="0.35">
      <c r="A17" s="16" t="s">
        <v>3</v>
      </c>
      <c r="B17" s="112" t="s">
        <v>9</v>
      </c>
      <c r="C17" s="14">
        <v>23.8769248659416</v>
      </c>
      <c r="D17" s="14">
        <v>33.510548920879401</v>
      </c>
      <c r="E17" s="14">
        <v>34.2494423589497</v>
      </c>
      <c r="F17" s="14">
        <v>33.145205586927901</v>
      </c>
      <c r="G17" s="14">
        <v>33.0228152252444</v>
      </c>
      <c r="H17" s="14">
        <v>33.197279520223702</v>
      </c>
      <c r="I17" s="14">
        <v>32.031938649416297</v>
      </c>
      <c r="J17" s="14">
        <v>33.044379792394501</v>
      </c>
      <c r="K17" s="14">
        <v>43.034468741612201</v>
      </c>
      <c r="L17" s="14">
        <v>41.193057143240502</v>
      </c>
      <c r="M17" s="14">
        <v>39.927525449209199</v>
      </c>
      <c r="N17" s="14">
        <v>38.853241998210798</v>
      </c>
      <c r="O17" s="14">
        <v>37.862809949721203</v>
      </c>
      <c r="P17" s="14">
        <v>41.702756438262497</v>
      </c>
      <c r="Q17" s="14">
        <v>40.275346740753399</v>
      </c>
      <c r="R17" s="14">
        <v>38.891942155128298</v>
      </c>
      <c r="S17" s="14">
        <v>38.129354969639401</v>
      </c>
      <c r="T17" s="14">
        <v>37.1460765218443</v>
      </c>
      <c r="U17" s="14">
        <v>36.245985257564101</v>
      </c>
      <c r="V17" s="14">
        <v>35.324198192360299</v>
      </c>
      <c r="W17" s="14">
        <v>34.539913013978698</v>
      </c>
      <c r="X17" s="14">
        <v>35.039801026230798</v>
      </c>
      <c r="Y17" s="14">
        <v>36.659156436988397</v>
      </c>
      <c r="Z17" s="14">
        <v>40.566535441382001</v>
      </c>
      <c r="AA17" s="14">
        <v>50.8888092450158</v>
      </c>
      <c r="AB17" s="14">
        <v>54.859619287870501</v>
      </c>
      <c r="AC17" s="14">
        <v>58.524961719094698</v>
      </c>
      <c r="AD17" s="14">
        <v>58.881198562602599</v>
      </c>
      <c r="AE17" s="14">
        <v>58.903361404377499</v>
      </c>
      <c r="AF17" s="14">
        <v>59.314947740418702</v>
      </c>
      <c r="AG17" s="14">
        <v>59.538047671550501</v>
      </c>
      <c r="AH17" s="14">
        <v>57.974074576103597</v>
      </c>
      <c r="AI17" s="14">
        <v>58.4774365541737</v>
      </c>
      <c r="AJ17" s="14">
        <v>61.476777041349898</v>
      </c>
      <c r="AK17" s="14">
        <v>68.342621093497698</v>
      </c>
      <c r="AL17" s="14">
        <v>66.549523817024095</v>
      </c>
      <c r="AM17" s="14">
        <v>66.005252518335993</v>
      </c>
      <c r="AN17" s="14">
        <v>65.373390711844607</v>
      </c>
      <c r="AO17" s="14">
        <v>64.848111574014794</v>
      </c>
      <c r="AP17" s="14">
        <v>64.238107593497205</v>
      </c>
      <c r="AQ17" s="14">
        <v>63.791566555599999</v>
      </c>
      <c r="AR17" s="14">
        <v>62.4277040844458</v>
      </c>
      <c r="AS17" s="14">
        <v>66.839854937830196</v>
      </c>
      <c r="AT17" s="14">
        <v>68.755923905783604</v>
      </c>
      <c r="AU17" s="14">
        <v>65.866007587705695</v>
      </c>
      <c r="AV17" s="14">
        <v>69.159165537166103</v>
      </c>
      <c r="AW17" s="14">
        <v>67.434276312726794</v>
      </c>
      <c r="AX17" s="14">
        <v>60.871264385627001</v>
      </c>
      <c r="AY17" s="14">
        <v>58.862129440187402</v>
      </c>
      <c r="AZ17" s="14">
        <v>52.349067923249002</v>
      </c>
      <c r="BA17" s="14">
        <v>47.030328095558602</v>
      </c>
      <c r="BB17" s="14">
        <v>46.177112246502503</v>
      </c>
      <c r="BC17" s="14">
        <v>47.600573698239998</v>
      </c>
      <c r="BD17" s="14">
        <v>48.076157596483903</v>
      </c>
      <c r="BE17" s="14">
        <v>47.325436810378797</v>
      </c>
      <c r="BF17" s="14">
        <v>46.369659875375497</v>
      </c>
      <c r="BG17" s="14">
        <v>46.7628041018245</v>
      </c>
      <c r="BH17" s="14">
        <v>46.400085485612401</v>
      </c>
      <c r="BI17" s="14">
        <v>45.988493886683003</v>
      </c>
      <c r="BJ17" s="14">
        <v>45.110787279662702</v>
      </c>
      <c r="BK17" s="14">
        <v>43.839165793686398</v>
      </c>
      <c r="BL17" s="14">
        <v>43.324923338703499</v>
      </c>
      <c r="BM17" s="14">
        <v>41.852121447784</v>
      </c>
      <c r="BN17" s="14">
        <v>37.542991798239498</v>
      </c>
      <c r="BO17" s="14">
        <v>38.070599881268997</v>
      </c>
      <c r="BP17" s="14">
        <v>37.374580959022403</v>
      </c>
      <c r="BQ17" s="14">
        <v>43.346817920483197</v>
      </c>
      <c r="BR17" s="14">
        <v>44.946225638978802</v>
      </c>
      <c r="BS17" s="14">
        <v>35.536484022798703</v>
      </c>
      <c r="BT17" s="14">
        <v>29.7611650163985</v>
      </c>
      <c r="BU17" s="14">
        <v>29.373597985988599</v>
      </c>
      <c r="BV17" s="14">
        <v>32.289635958321398</v>
      </c>
      <c r="BW17" s="14">
        <v>30.361733427106401</v>
      </c>
      <c r="BX17" s="14">
        <v>31.309562468261099</v>
      </c>
      <c r="BY17" s="14">
        <v>32.483397410092998</v>
      </c>
      <c r="BZ17" s="14">
        <v>32.655338916623798</v>
      </c>
      <c r="CA17" s="14">
        <v>32.033049356849702</v>
      </c>
      <c r="CB17" s="14">
        <v>30.9712279440743</v>
      </c>
      <c r="CC17" s="14">
        <v>30.385589642335599</v>
      </c>
      <c r="CD17" s="14">
        <v>29.064327901755</v>
      </c>
      <c r="CE17" s="14">
        <v>28.071039055912401</v>
      </c>
      <c r="CF17" s="14">
        <v>28.014024238637599</v>
      </c>
      <c r="CG17" s="14">
        <v>28.279069004541402</v>
      </c>
      <c r="CH17" s="14">
        <v>27.9489631301198</v>
      </c>
      <c r="CI17" s="14">
        <v>27.308929393191899</v>
      </c>
      <c r="CJ17" s="14">
        <v>26.9964240883799</v>
      </c>
      <c r="CK17" s="14">
        <v>26.2126119423665</v>
      </c>
      <c r="CL17" s="14">
        <v>25.907886617516901</v>
      </c>
      <c r="CM17" s="14">
        <v>27.132282773415501</v>
      </c>
      <c r="CN17" s="14">
        <v>27.0837911811557</v>
      </c>
      <c r="CO17" s="14">
        <v>27.086224840102599</v>
      </c>
      <c r="CP17" s="14">
        <v>27.901096016331099</v>
      </c>
      <c r="CQ17" s="14">
        <v>28.690634679446099</v>
      </c>
      <c r="CR17" s="14">
        <v>27.850975677175398</v>
      </c>
      <c r="CS17" s="14">
        <v>27.267679628350599</v>
      </c>
      <c r="CT17" s="14">
        <v>27.872810038343001</v>
      </c>
      <c r="CU17" s="14">
        <v>26.6166643446603</v>
      </c>
      <c r="CV17" s="14">
        <v>23.496266073624401</v>
      </c>
      <c r="CW17" s="14">
        <v>23.269472842269899</v>
      </c>
      <c r="CX17" s="14">
        <v>23.2095630034223</v>
      </c>
      <c r="CY17" s="14">
        <v>22.871022972886198</v>
      </c>
      <c r="CZ17" s="14">
        <v>22.678802558607401</v>
      </c>
      <c r="DA17" s="14">
        <v>25.736838747594799</v>
      </c>
      <c r="DB17" s="14">
        <v>28.528552259809</v>
      </c>
      <c r="DC17" s="14">
        <v>29.965919890062501</v>
      </c>
      <c r="DD17" s="14">
        <v>32.121416913183197</v>
      </c>
      <c r="DE17" s="14">
        <v>37.363871651772598</v>
      </c>
      <c r="DF17" s="14">
        <v>42.595426045509299</v>
      </c>
      <c r="DG17" s="14">
        <v>33.737919556245899</v>
      </c>
      <c r="DH17" s="14">
        <v>34.783731821189697</v>
      </c>
      <c r="DI17" s="14">
        <v>35.960647309145301</v>
      </c>
      <c r="DJ17" s="14">
        <v>32.507320083137998</v>
      </c>
      <c r="DK17" s="14">
        <v>28.789202702299299</v>
      </c>
      <c r="DL17" s="14">
        <v>30.419933719652199</v>
      </c>
      <c r="DM17" s="14">
        <v>29.772263603581301</v>
      </c>
      <c r="DN17" s="14">
        <v>29.994533461157701</v>
      </c>
      <c r="DO17" s="14">
        <v>32.352854345568097</v>
      </c>
      <c r="DP17" s="14">
        <v>27.097800320511102</v>
      </c>
      <c r="DQ17" s="14">
        <v>27.384364316684</v>
      </c>
      <c r="DR17" s="14">
        <v>26.2839487001634</v>
      </c>
      <c r="DS17" s="14">
        <v>28.6646240484217</v>
      </c>
      <c r="DT17" s="14">
        <v>31.961591455498301</v>
      </c>
      <c r="DU17" s="14">
        <v>33.8931894324284</v>
      </c>
      <c r="DV17" s="14">
        <v>35.2671535681636</v>
      </c>
      <c r="DW17" s="14">
        <v>34.587897105244103</v>
      </c>
      <c r="DX17" s="14">
        <v>37.413739386950603</v>
      </c>
      <c r="DY17" s="14">
        <v>41.847718897798103</v>
      </c>
      <c r="DZ17" s="14">
        <v>41.776427395592698</v>
      </c>
      <c r="EA17" s="14">
        <v>44.919596663732797</v>
      </c>
      <c r="EB17" s="14">
        <v>52.386688105191602</v>
      </c>
      <c r="EC17" s="14">
        <v>50.530250623555702</v>
      </c>
      <c r="ED17" s="14">
        <v>41.451637979273698</v>
      </c>
      <c r="EE17" s="14">
        <v>39.1799773694758</v>
      </c>
      <c r="EF17" s="14">
        <v>40.637435567297402</v>
      </c>
      <c r="EG17" s="14">
        <v>43.086282012305396</v>
      </c>
      <c r="EH17" s="14">
        <v>47.699827772097699</v>
      </c>
      <c r="EI17" s="14">
        <v>50.178820032379598</v>
      </c>
      <c r="EJ17" s="14">
        <v>63.656147386433297</v>
      </c>
      <c r="EK17" s="14">
        <v>65.966139622867303</v>
      </c>
      <c r="EL17" s="14">
        <v>48.439852550029897</v>
      </c>
      <c r="EM17" s="14">
        <v>39.0242724048477</v>
      </c>
      <c r="EN17" s="14">
        <v>38.537369263699603</v>
      </c>
      <c r="EO17" s="14">
        <v>39.683852587519397</v>
      </c>
      <c r="EP17" s="14">
        <v>39.527323220152901</v>
      </c>
      <c r="EQ17" s="14">
        <v>42.0848434945026</v>
      </c>
      <c r="ER17" s="14">
        <v>44.325167034240899</v>
      </c>
      <c r="ES17" s="14">
        <v>43.883979265101303</v>
      </c>
      <c r="ET17" s="14">
        <v>45.780781925074201</v>
      </c>
      <c r="EU17" s="14">
        <v>52.3418860738308</v>
      </c>
      <c r="EV17" s="14">
        <v>56.029315125418897</v>
      </c>
      <c r="EW17" s="14">
        <v>51.477480132731301</v>
      </c>
      <c r="EX17" s="14">
        <v>54.7192869716609</v>
      </c>
      <c r="EY17" s="14">
        <v>54.544812196305102</v>
      </c>
      <c r="EZ17" s="14">
        <v>53.464556439957697</v>
      </c>
      <c r="FA17" s="14">
        <v>53.149350999677097</v>
      </c>
      <c r="FB17" s="14">
        <v>53.561652202768499</v>
      </c>
      <c r="FC17" s="14">
        <v>52.515755273095301</v>
      </c>
      <c r="FD17" s="14">
        <v>50.119253306908298</v>
      </c>
      <c r="FE17" s="14">
        <v>52.9604260593077</v>
      </c>
      <c r="FF17" s="14">
        <v>52.3185229257518</v>
      </c>
      <c r="FG17" s="14">
        <v>51.162431671902503</v>
      </c>
      <c r="FH17" s="14">
        <v>50.370304032238003</v>
      </c>
      <c r="FI17" s="14">
        <v>49.888934006863899</v>
      </c>
      <c r="FJ17" s="14">
        <v>46.136315795640598</v>
      </c>
      <c r="FK17" s="14">
        <v>38.354087258944098</v>
      </c>
      <c r="FL17" s="14">
        <v>42.298946039782798</v>
      </c>
      <c r="FM17" s="14">
        <v>41.187664923356898</v>
      </c>
      <c r="FN17" s="14">
        <v>37.7005477311818</v>
      </c>
      <c r="FO17" s="14">
        <v>30.9589325455647</v>
      </c>
      <c r="FP17" s="14">
        <v>34.952748850053801</v>
      </c>
      <c r="FQ17" s="14">
        <v>35.493108051596899</v>
      </c>
      <c r="FR17" s="14">
        <v>38.338348230211501</v>
      </c>
      <c r="FS17" s="14">
        <v>40.482619047619103</v>
      </c>
      <c r="FT17" s="14">
        <v>39.290952380952398</v>
      </c>
      <c r="FU17" s="14">
        <v>38.015382657257703</v>
      </c>
      <c r="FV17" s="14">
        <v>42.170311464546003</v>
      </c>
      <c r="FW17" s="14">
        <v>44.218124440676299</v>
      </c>
      <c r="FX17" s="14">
        <v>46.157166314801799</v>
      </c>
      <c r="FY17" s="14">
        <v>49.974190848214299</v>
      </c>
      <c r="FZ17" s="14">
        <v>51.121254355400701</v>
      </c>
      <c r="GA17" s="14">
        <v>48.184349763297099</v>
      </c>
      <c r="GB17" s="14">
        <v>49.850729051310402</v>
      </c>
      <c r="GC17" s="14">
        <v>46.598377560841499</v>
      </c>
      <c r="GD17" s="14">
        <v>46.309979930669599</v>
      </c>
      <c r="GE17" s="14">
        <v>44.727955821111699</v>
      </c>
      <c r="GF17" s="14">
        <v>37.787328876154099</v>
      </c>
      <c r="GG17" s="14">
        <v>36.922607752778497</v>
      </c>
      <c r="GH17" s="14">
        <v>36.555375691352999</v>
      </c>
      <c r="GI17" s="14">
        <v>40.806135188157697</v>
      </c>
      <c r="GJ17" s="14">
        <v>43.928351377519597</v>
      </c>
      <c r="GK17" s="14">
        <v>46.853956772582499</v>
      </c>
      <c r="GL17" s="14">
        <v>51.739028944911297</v>
      </c>
      <c r="GM17" s="14">
        <v>59.151029939121003</v>
      </c>
      <c r="GN17" s="14">
        <v>75.426766744596193</v>
      </c>
      <c r="GO17" s="14">
        <v>75.674134746647496</v>
      </c>
      <c r="GP17" s="14">
        <v>71.519811582155697</v>
      </c>
      <c r="GQ17" s="14">
        <v>62.644264602392703</v>
      </c>
      <c r="GR17" s="14">
        <v>54.376619859966802</v>
      </c>
      <c r="GS17" s="14">
        <v>57.552160529016099</v>
      </c>
      <c r="GT17" s="14">
        <v>60.144483528121299</v>
      </c>
      <c r="GU17" s="14">
        <v>57.292441838613897</v>
      </c>
      <c r="GV17" s="14">
        <v>56.023322851153097</v>
      </c>
      <c r="GW17" s="14">
        <v>50.858630952380899</v>
      </c>
      <c r="GX17" s="14">
        <v>48.597883597883602</v>
      </c>
      <c r="GY17" s="14">
        <v>51.6611679313758</v>
      </c>
    </row>
    <row r="18" spans="1:207" x14ac:dyDescent="0.35">
      <c r="A18" s="16" t="s">
        <v>1</v>
      </c>
      <c r="B18" s="112" t="s">
        <v>10</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v>31.117178432939799</v>
      </c>
      <c r="BO18" s="14">
        <v>31.602216176906101</v>
      </c>
      <c r="BP18" s="14">
        <v>31.258048667591801</v>
      </c>
      <c r="BQ18" s="14">
        <v>36.655247820833402</v>
      </c>
      <c r="BR18" s="14">
        <v>37.837073796327203</v>
      </c>
      <c r="BS18" s="14">
        <v>30.2982973348916</v>
      </c>
      <c r="BT18" s="14">
        <v>25.522917500018899</v>
      </c>
      <c r="BU18" s="14">
        <v>25.1383113259939</v>
      </c>
      <c r="BV18" s="14">
        <v>27.392904693387202</v>
      </c>
      <c r="BW18" s="14">
        <v>25.722722611372301</v>
      </c>
      <c r="BX18" s="14">
        <v>26.563462427516601</v>
      </c>
      <c r="BY18" s="14">
        <v>27.5221313606046</v>
      </c>
      <c r="BZ18" s="14">
        <v>27.505767346694299</v>
      </c>
      <c r="CA18" s="14">
        <v>26.706549890319899</v>
      </c>
      <c r="CB18" s="14">
        <v>25.889171073089901</v>
      </c>
      <c r="CC18" s="14">
        <v>25.261614282514401</v>
      </c>
      <c r="CD18" s="14">
        <v>24.1465457882334</v>
      </c>
      <c r="CE18" s="14">
        <v>23.448441674480001</v>
      </c>
      <c r="CF18" s="14">
        <v>23.215562822149401</v>
      </c>
      <c r="CG18" s="14">
        <v>24.043166072741801</v>
      </c>
      <c r="CH18" s="14">
        <v>24.1165671144683</v>
      </c>
      <c r="CI18" s="14">
        <v>23.896146849207899</v>
      </c>
      <c r="CJ18" s="14">
        <v>24.418176536603699</v>
      </c>
      <c r="CK18" s="14">
        <v>23.435686369135599</v>
      </c>
      <c r="CL18" s="14">
        <v>23.526955028149899</v>
      </c>
      <c r="CM18" s="14">
        <v>24.060168734882499</v>
      </c>
      <c r="CN18" s="14">
        <v>23.646820025342301</v>
      </c>
      <c r="CO18" s="14">
        <v>24.1164562645871</v>
      </c>
      <c r="CP18" s="14">
        <v>25.287372764515101</v>
      </c>
      <c r="CQ18" s="14">
        <v>25.5675333442191</v>
      </c>
      <c r="CR18" s="14">
        <v>24.225664730801402</v>
      </c>
      <c r="CS18" s="14">
        <v>23.936705162347302</v>
      </c>
      <c r="CT18" s="14">
        <v>24.256174238396898</v>
      </c>
      <c r="CU18" s="14">
        <v>23.8769500251308</v>
      </c>
      <c r="CV18" s="14">
        <v>21.710047007038</v>
      </c>
      <c r="CW18" s="14">
        <v>21.818335642507101</v>
      </c>
      <c r="CX18" s="14">
        <v>21.7630124664066</v>
      </c>
      <c r="CY18" s="14">
        <v>22.358485964824101</v>
      </c>
      <c r="CZ18" s="14">
        <v>21.684584265780799</v>
      </c>
      <c r="DA18" s="14">
        <v>23.8500065118339</v>
      </c>
      <c r="DB18" s="14">
        <v>26.318168964874801</v>
      </c>
      <c r="DC18" s="14">
        <v>28.236631402392199</v>
      </c>
      <c r="DD18" s="14">
        <v>29.825577510872101</v>
      </c>
      <c r="DE18" s="14">
        <v>34.148969307950701</v>
      </c>
      <c r="DF18" s="14">
        <v>35.392763309952002</v>
      </c>
      <c r="DG18" s="14">
        <v>30.021819031724899</v>
      </c>
      <c r="DH18" s="14">
        <v>31.106524992494901</v>
      </c>
      <c r="DI18" s="14">
        <v>32.047994584150501</v>
      </c>
      <c r="DJ18" s="14">
        <v>27.410912920750999</v>
      </c>
      <c r="DK18" s="14">
        <v>26.4968770670325</v>
      </c>
      <c r="DL18" s="14">
        <v>27.710585996029799</v>
      </c>
      <c r="DM18" s="14">
        <v>28.0549227336708</v>
      </c>
      <c r="DN18" s="14">
        <v>28.447434064811102</v>
      </c>
      <c r="DO18" s="14">
        <v>30.242394083243902</v>
      </c>
      <c r="DP18" s="14">
        <v>26.612568290708499</v>
      </c>
      <c r="DQ18" s="14">
        <v>27.053955734583301</v>
      </c>
      <c r="DR18" s="14">
        <v>26.469146145144201</v>
      </c>
      <c r="DS18" s="14">
        <v>28.358787066741101</v>
      </c>
      <c r="DT18" s="14">
        <v>30.806914199610301</v>
      </c>
      <c r="DU18" s="14">
        <v>32.9022377866144</v>
      </c>
      <c r="DV18" s="14">
        <v>34.761819245474001</v>
      </c>
      <c r="DW18" s="14">
        <v>33.827233788702699</v>
      </c>
      <c r="DX18" s="14">
        <v>36.5671106582937</v>
      </c>
      <c r="DY18" s="14">
        <v>39.318374221595398</v>
      </c>
      <c r="DZ18" s="14">
        <v>38.240901143155</v>
      </c>
      <c r="EA18" s="14">
        <v>39.728404793105597</v>
      </c>
      <c r="EB18" s="14">
        <v>47.056263612141997</v>
      </c>
      <c r="EC18" s="14">
        <v>44.796482203129202</v>
      </c>
      <c r="ED18" s="14">
        <v>37.6213574745722</v>
      </c>
      <c r="EE18" s="14">
        <v>35.923556578833903</v>
      </c>
      <c r="EF18" s="14">
        <v>37.824539657752098</v>
      </c>
      <c r="EG18" s="14">
        <v>38.415976023201203</v>
      </c>
      <c r="EH18" s="14">
        <v>42.731386621050703</v>
      </c>
      <c r="EI18" s="14">
        <v>45.607672175680499</v>
      </c>
      <c r="EJ18" s="14">
        <v>55.47285374402</v>
      </c>
      <c r="EK18" s="14">
        <v>55.659279096921601</v>
      </c>
      <c r="EL18" s="14">
        <v>41.763910835691298</v>
      </c>
      <c r="EM18" s="14">
        <v>36.521591450607403</v>
      </c>
      <c r="EN18" s="14">
        <v>33.482239412147102</v>
      </c>
      <c r="EO18" s="14">
        <v>35.338121314379499</v>
      </c>
      <c r="EP18" s="14">
        <v>35.133869311267901</v>
      </c>
      <c r="EQ18" s="14">
        <v>36.498560965556301</v>
      </c>
      <c r="ER18" s="14">
        <v>39.608061370386501</v>
      </c>
      <c r="ES18" s="14">
        <v>36.863932047478201</v>
      </c>
      <c r="ET18" s="14">
        <v>37.453754001851799</v>
      </c>
      <c r="EU18" s="14">
        <v>41.284218333643999</v>
      </c>
      <c r="EV18" s="14">
        <v>46.841067850035202</v>
      </c>
      <c r="EW18" s="14">
        <v>40.496804205354302</v>
      </c>
      <c r="EX18" s="14">
        <v>42.772066518244301</v>
      </c>
      <c r="EY18" s="14">
        <v>43.090384941191402</v>
      </c>
      <c r="EZ18" s="14">
        <v>42.213101485106201</v>
      </c>
      <c r="FA18" s="14">
        <v>43.145969631003297</v>
      </c>
      <c r="FB18" s="14">
        <v>42.453076769221298</v>
      </c>
      <c r="FC18" s="14">
        <v>42.175957179565103</v>
      </c>
      <c r="FD18" s="14">
        <v>39.097003469560399</v>
      </c>
      <c r="FE18" s="14">
        <v>41.4524422344398</v>
      </c>
      <c r="FF18" s="14">
        <v>40.3261973741525</v>
      </c>
      <c r="FG18" s="14">
        <v>38.9020210467053</v>
      </c>
      <c r="FH18" s="14">
        <v>38.245106815569301</v>
      </c>
      <c r="FI18" s="14">
        <v>37.9299209559587</v>
      </c>
      <c r="FJ18" s="14">
        <v>34.865493404053701</v>
      </c>
      <c r="FK18" s="14">
        <v>30.024574587669999</v>
      </c>
      <c r="FL18" s="14">
        <v>30.9692957931581</v>
      </c>
      <c r="FM18" s="14">
        <v>30.103682801683199</v>
      </c>
      <c r="FN18" s="14">
        <v>27.4003428310406</v>
      </c>
      <c r="FO18" s="14">
        <v>28.477389410809</v>
      </c>
      <c r="FP18" s="14">
        <v>24.058842114991698</v>
      </c>
      <c r="FQ18" s="14">
        <v>23.627512742494101</v>
      </c>
      <c r="FR18" s="14">
        <v>24.891430821688999</v>
      </c>
      <c r="FS18" s="14">
        <v>26.977106460380799</v>
      </c>
      <c r="FT18" s="14">
        <v>25.907437067178101</v>
      </c>
      <c r="FU18" s="14">
        <v>25.666494040533401</v>
      </c>
      <c r="FV18" s="14">
        <v>30.5932832948609</v>
      </c>
      <c r="FW18" s="14">
        <v>33.134093185929103</v>
      </c>
      <c r="FX18" s="14">
        <v>35.401844838433597</v>
      </c>
      <c r="FY18" s="14">
        <v>37.326867584386598</v>
      </c>
      <c r="FZ18" s="14">
        <v>35.049250378718597</v>
      </c>
      <c r="GA18" s="14">
        <v>31.962953415372201</v>
      </c>
      <c r="GB18" s="14">
        <v>34.112011923926602</v>
      </c>
      <c r="GC18" s="14">
        <v>33.783768442158198</v>
      </c>
      <c r="GD18" s="14">
        <v>33.085398749733599</v>
      </c>
      <c r="GE18" s="14">
        <v>30.470014291243601</v>
      </c>
      <c r="GF18" s="14">
        <v>22.027755427891499</v>
      </c>
      <c r="GG18" s="14">
        <v>24.5745175457999</v>
      </c>
      <c r="GH18" s="14">
        <v>23.907899721963201</v>
      </c>
      <c r="GI18" s="14">
        <v>29.745607259540598</v>
      </c>
      <c r="GJ18" s="14">
        <v>29.425729592711601</v>
      </c>
      <c r="GK18" s="14">
        <v>32.215942764824</v>
      </c>
      <c r="GL18" s="14">
        <v>36.5472415683777</v>
      </c>
      <c r="GM18" s="14">
        <v>42.904386774107898</v>
      </c>
      <c r="GN18" s="14">
        <v>56.191959614452401</v>
      </c>
      <c r="GO18" s="14">
        <v>57.894349261005999</v>
      </c>
      <c r="GP18" s="14">
        <v>52.984425510137399</v>
      </c>
      <c r="GQ18" s="14">
        <v>44.513970618645999</v>
      </c>
      <c r="GR18" s="14">
        <v>38.806855043226797</v>
      </c>
      <c r="GS18" s="14">
        <v>43.996979552779102</v>
      </c>
      <c r="GT18" s="14">
        <v>45.244758775691501</v>
      </c>
      <c r="GU18" s="14">
        <v>45.377038101947797</v>
      </c>
      <c r="GV18" s="14">
        <v>44.073368591397902</v>
      </c>
      <c r="GW18" s="14">
        <v>39.533185783408797</v>
      </c>
      <c r="GX18" s="14">
        <v>38.647049776804899</v>
      </c>
      <c r="GY18" s="14">
        <v>40.688065636368897</v>
      </c>
    </row>
    <row r="19" spans="1:207"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207" ht="16.5" x14ac:dyDescent="0.35">
      <c r="A20" s="28" t="s">
        <v>73</v>
      </c>
      <c r="B20" s="111" t="s">
        <v>10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v>20.303007441256334</v>
      </c>
      <c r="BO20" s="10">
        <v>18.6792027512411</v>
      </c>
      <c r="BP20" s="10">
        <v>18.889444349908537</v>
      </c>
      <c r="BQ20" s="10">
        <v>21.262375466174458</v>
      </c>
      <c r="BR20" s="10">
        <v>24.533909251105349</v>
      </c>
      <c r="BS20" s="10">
        <v>23.653313455327787</v>
      </c>
      <c r="BT20" s="10">
        <v>22.355841905342054</v>
      </c>
      <c r="BU20" s="10">
        <v>21.106112340411993</v>
      </c>
      <c r="BV20" s="10">
        <v>21.374418010305163</v>
      </c>
      <c r="BW20" s="10">
        <v>20.802352196254915</v>
      </c>
      <c r="BX20" s="10">
        <v>19.318268133675321</v>
      </c>
      <c r="BY20" s="10">
        <v>19.52534227108238</v>
      </c>
      <c r="BZ20" s="10">
        <v>19.765981524746124</v>
      </c>
      <c r="CA20" s="10">
        <v>19.724725185402782</v>
      </c>
      <c r="CB20" s="10">
        <v>17.77629937752867</v>
      </c>
      <c r="CC20" s="10">
        <v>18.649842342615127</v>
      </c>
      <c r="CD20" s="10">
        <v>16.698970266718778</v>
      </c>
      <c r="CE20" s="10">
        <v>17.240453768698039</v>
      </c>
      <c r="CF20" s="10">
        <v>18.334107963553848</v>
      </c>
      <c r="CG20" s="10">
        <v>17.25228636098127</v>
      </c>
      <c r="CH20" s="10">
        <v>18.36192619585827</v>
      </c>
      <c r="CI20" s="10">
        <v>17.29154595704312</v>
      </c>
      <c r="CJ20" s="10">
        <v>16.248092109618074</v>
      </c>
      <c r="CK20" s="10">
        <v>16.409369879754621</v>
      </c>
      <c r="CL20" s="10">
        <v>17.543430928485257</v>
      </c>
      <c r="CM20" s="10">
        <v>17.312263294208098</v>
      </c>
      <c r="CN20" s="10">
        <v>17.792621282139052</v>
      </c>
      <c r="CO20" s="10">
        <v>16.128078822937745</v>
      </c>
      <c r="CP20" s="10">
        <v>16.401338092569279</v>
      </c>
      <c r="CQ20" s="10">
        <v>16.25813380491919</v>
      </c>
      <c r="CR20" s="10">
        <v>15.89298713038152</v>
      </c>
      <c r="CS20" s="10">
        <v>16.970118242500373</v>
      </c>
      <c r="CT20" s="10">
        <v>17.171452399241545</v>
      </c>
      <c r="CU20" s="10">
        <v>15.776323399329275</v>
      </c>
      <c r="CV20" s="10">
        <v>16.132170590439941</v>
      </c>
      <c r="CW20" s="10">
        <v>17.29710068588631</v>
      </c>
      <c r="CX20" s="10">
        <v>16.257994888129424</v>
      </c>
      <c r="CY20" s="10">
        <v>18.040036165505448</v>
      </c>
      <c r="CZ20" s="10">
        <v>15.92672695863695</v>
      </c>
      <c r="DA20" s="10">
        <v>17.422540855752228</v>
      </c>
      <c r="DB20" s="10">
        <v>18.556808846813485</v>
      </c>
      <c r="DC20" s="10">
        <v>22.01384353844589</v>
      </c>
      <c r="DD20" s="10">
        <v>25.092602733139458</v>
      </c>
      <c r="DE20" s="10">
        <v>27.902000662084603</v>
      </c>
      <c r="DF20" s="10">
        <v>28.826629642441034</v>
      </c>
      <c r="DG20" s="10">
        <v>24.197340927363591</v>
      </c>
      <c r="DH20" s="10">
        <v>21.544334369008009</v>
      </c>
      <c r="DI20" s="10">
        <v>19.72129113560117</v>
      </c>
      <c r="DJ20" s="10">
        <v>17.300338465989299</v>
      </c>
      <c r="DK20" s="10">
        <v>18.384557622356674</v>
      </c>
      <c r="DL20" s="10">
        <v>20.143079437128527</v>
      </c>
      <c r="DM20" s="10">
        <v>21.581358042446425</v>
      </c>
      <c r="DN20" s="10">
        <v>20.707587375450387</v>
      </c>
      <c r="DO20" s="10">
        <v>20.536505348445555</v>
      </c>
      <c r="DP20" s="10">
        <v>18.2281082732963</v>
      </c>
      <c r="DQ20" s="10">
        <v>17.500521045415919</v>
      </c>
      <c r="DR20" s="10">
        <v>16.290894992843764</v>
      </c>
      <c r="DS20" s="10">
        <v>17.118780957050014</v>
      </c>
      <c r="DT20" s="10">
        <v>19.186194115244536</v>
      </c>
      <c r="DU20" s="10">
        <v>19.202640356633804</v>
      </c>
      <c r="DV20" s="10">
        <v>20.420016815690367</v>
      </c>
      <c r="DW20" s="10">
        <v>21.012396303325282</v>
      </c>
      <c r="DX20" s="10">
        <v>19.622513739839853</v>
      </c>
      <c r="DY20" s="10">
        <v>20.022988660440539</v>
      </c>
      <c r="DZ20" s="10">
        <v>21.114445793766087</v>
      </c>
      <c r="EA20" s="10">
        <v>23.266591016518383</v>
      </c>
      <c r="EB20" s="10">
        <v>25.473834655050599</v>
      </c>
      <c r="EC20" s="10">
        <v>25.372481707560645</v>
      </c>
      <c r="ED20" s="10">
        <v>21.394692397370694</v>
      </c>
      <c r="EE20" s="10">
        <v>20.451669773791437</v>
      </c>
      <c r="EF20" s="10">
        <v>22.306880095911389</v>
      </c>
      <c r="EG20" s="10">
        <v>23.319543977444571</v>
      </c>
      <c r="EH20" s="10">
        <v>27.300171721121089</v>
      </c>
      <c r="EI20" s="10">
        <v>26.60252463025072</v>
      </c>
      <c r="EJ20" s="10">
        <v>29.74259533592225</v>
      </c>
      <c r="EK20" s="10">
        <v>34.33936650214951</v>
      </c>
      <c r="EL20" s="10">
        <v>24.804286675963596</v>
      </c>
      <c r="EM20" s="10">
        <v>27.596941946278552</v>
      </c>
      <c r="EN20" s="10">
        <v>25.490835476221989</v>
      </c>
      <c r="EO20" s="10">
        <v>29.319508025850602</v>
      </c>
      <c r="EP20" s="10">
        <v>26.841202219338495</v>
      </c>
      <c r="EQ20" s="10">
        <v>28.562000756310027</v>
      </c>
      <c r="ER20" s="10">
        <v>28.95207203638931</v>
      </c>
      <c r="ES20" s="10">
        <v>24.586616117459073</v>
      </c>
      <c r="ET20" s="10">
        <v>24.519577262221912</v>
      </c>
      <c r="EU20" s="10">
        <v>28.492261379661592</v>
      </c>
      <c r="EV20" s="10">
        <v>28.466553041429989</v>
      </c>
      <c r="EW20" s="10">
        <v>27.579987995965315</v>
      </c>
      <c r="EX20" s="10">
        <v>23.097220466520877</v>
      </c>
      <c r="EY20" s="10">
        <v>30.104897897023118</v>
      </c>
      <c r="EZ20" s="10">
        <v>29.193650147253042</v>
      </c>
      <c r="FA20" s="10">
        <v>28.417796482124295</v>
      </c>
      <c r="FB20" s="10">
        <v>26.982376057898207</v>
      </c>
      <c r="FC20" s="10">
        <v>27.00498310829142</v>
      </c>
      <c r="FD20" s="10">
        <v>26.212366098017007</v>
      </c>
      <c r="FE20" s="10">
        <v>25.941930650777884</v>
      </c>
      <c r="FF20" s="10">
        <v>26.158235014786769</v>
      </c>
      <c r="FG20" s="10">
        <v>25.955629610890291</v>
      </c>
      <c r="FH20" s="10">
        <v>25.230936522859238</v>
      </c>
      <c r="FI20" s="10">
        <v>25.786994510347714</v>
      </c>
      <c r="FJ20" s="10">
        <v>22.976244925895347</v>
      </c>
      <c r="FK20" s="10">
        <v>19.267658166130737</v>
      </c>
      <c r="FL20" s="10">
        <v>19.886412121611151</v>
      </c>
      <c r="FM20" s="10">
        <v>18.691059870969426</v>
      </c>
      <c r="FN20" s="10">
        <v>15.763864377499202</v>
      </c>
      <c r="FO20" s="10">
        <v>14.184716825301852</v>
      </c>
      <c r="FP20" s="10">
        <v>14.496658869647401</v>
      </c>
      <c r="FQ20" s="10">
        <v>15.440635382867796</v>
      </c>
      <c r="FR20" s="10">
        <v>16.953150688156661</v>
      </c>
      <c r="FS20" s="10">
        <v>18.271051856369724</v>
      </c>
      <c r="FT20" s="10">
        <v>17.551831636607073</v>
      </c>
      <c r="FU20" s="10">
        <v>17.676827772402543</v>
      </c>
      <c r="FV20" s="10">
        <v>19.571303020447356</v>
      </c>
      <c r="FW20" s="60">
        <v>19.647067050598952</v>
      </c>
      <c r="FX20" s="60">
        <v>21.335597970545003</v>
      </c>
      <c r="FY20" s="60">
        <v>24.113864982589355</v>
      </c>
      <c r="FZ20" s="60">
        <v>22.332056431971793</v>
      </c>
      <c r="GA20" s="60">
        <v>20.284516417989099</v>
      </c>
      <c r="GB20" s="60">
        <v>21.399858521904367</v>
      </c>
      <c r="GC20" s="60">
        <v>22.36273632934207</v>
      </c>
      <c r="GD20" s="60">
        <v>17.361503438430503</v>
      </c>
      <c r="GE20" s="60">
        <v>18.438621336233204</v>
      </c>
      <c r="GF20" s="60">
        <v>12.718997339366979</v>
      </c>
      <c r="GG20" s="60">
        <v>17.407682318471725</v>
      </c>
      <c r="GH20" s="60">
        <v>16.697964733991256</v>
      </c>
      <c r="GI20" s="60" t="s">
        <v>99</v>
      </c>
      <c r="GJ20" s="60" t="s">
        <v>99</v>
      </c>
      <c r="GK20" s="60" t="s">
        <v>99</v>
      </c>
      <c r="GL20" s="60" t="s">
        <v>99</v>
      </c>
      <c r="GM20" s="78" t="s">
        <v>99</v>
      </c>
      <c r="GN20" s="78" t="s">
        <v>99</v>
      </c>
      <c r="GO20" s="78" t="s">
        <v>99</v>
      </c>
      <c r="GP20" s="78" t="s">
        <v>99</v>
      </c>
      <c r="GQ20" s="78" t="s">
        <v>99</v>
      </c>
      <c r="GR20" s="78" t="s">
        <v>99</v>
      </c>
      <c r="GS20" s="78" t="s">
        <v>99</v>
      </c>
      <c r="GT20" s="78" t="s">
        <v>99</v>
      </c>
      <c r="GU20" s="78" t="s">
        <v>99</v>
      </c>
      <c r="GV20" s="78" t="s">
        <v>99</v>
      </c>
      <c r="GW20" s="78" t="s">
        <v>99</v>
      </c>
      <c r="GX20" s="78" t="s">
        <v>99</v>
      </c>
      <c r="GY20" s="78" t="s">
        <v>99</v>
      </c>
    </row>
    <row r="21" spans="1:207" x14ac:dyDescent="0.35">
      <c r="A21" s="18" t="s">
        <v>4</v>
      </c>
      <c r="B21" s="106" t="s">
        <v>10</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v>20.409161420809902</v>
      </c>
      <c r="BO21" s="14">
        <v>19.0934814913428</v>
      </c>
      <c r="BP21" s="14">
        <v>19.3909169099345</v>
      </c>
      <c r="BQ21" s="14">
        <v>21.626707564442299</v>
      </c>
      <c r="BR21" s="14">
        <v>25.890257989981301</v>
      </c>
      <c r="BS21" s="14">
        <v>24.415132511737799</v>
      </c>
      <c r="BT21" s="14">
        <v>23.802209178889299</v>
      </c>
      <c r="BU21" s="14">
        <v>22.178534495856201</v>
      </c>
      <c r="BV21" s="14">
        <v>22.211223809238199</v>
      </c>
      <c r="BW21" s="14">
        <v>21.827055414700599</v>
      </c>
      <c r="BX21" s="14">
        <v>21.334362224943501</v>
      </c>
      <c r="BY21" s="14">
        <v>21.180803436397898</v>
      </c>
      <c r="BZ21" s="14">
        <v>21.304714421493099</v>
      </c>
      <c r="CA21" s="14">
        <v>20.099706381097999</v>
      </c>
      <c r="CB21" s="14">
        <v>19.044863679500899</v>
      </c>
      <c r="CC21" s="14">
        <v>19.1742498389758</v>
      </c>
      <c r="CD21" s="14">
        <v>19.042364718504999</v>
      </c>
      <c r="CE21" s="14">
        <v>18.853368807121399</v>
      </c>
      <c r="CF21" s="14">
        <v>18.268298570225099</v>
      </c>
      <c r="CG21" s="14">
        <v>18.334352957148901</v>
      </c>
      <c r="CH21" s="14">
        <v>17.7860654510242</v>
      </c>
      <c r="CI21" s="14">
        <v>17.7716058080374</v>
      </c>
      <c r="CJ21" s="14">
        <v>18.171436177319801</v>
      </c>
      <c r="CK21" s="14">
        <v>18.207499056728</v>
      </c>
      <c r="CL21" s="14">
        <v>18.199603330572199</v>
      </c>
      <c r="CM21" s="14">
        <v>18.172856093120998</v>
      </c>
      <c r="CN21" s="14">
        <v>18.195757120971599</v>
      </c>
      <c r="CO21" s="14">
        <v>18.189674826952999</v>
      </c>
      <c r="CP21" s="14">
        <v>18.366600157314799</v>
      </c>
      <c r="CQ21" s="14">
        <v>18.613407313619799</v>
      </c>
      <c r="CR21" s="14">
        <v>18.6725107532036</v>
      </c>
      <c r="CS21" s="14">
        <v>18.276358908077899</v>
      </c>
      <c r="CT21" s="14">
        <v>18.430496395905902</v>
      </c>
      <c r="CU21" s="14">
        <v>17.967473850640399</v>
      </c>
      <c r="CV21" s="14">
        <v>17.763300638997499</v>
      </c>
      <c r="CW21" s="14">
        <v>18.040478624878201</v>
      </c>
      <c r="CX21" s="14">
        <v>17.7187988361033</v>
      </c>
      <c r="CY21" s="14">
        <v>18.107583778959999</v>
      </c>
      <c r="CZ21" s="14">
        <v>17.908606791110898</v>
      </c>
      <c r="DA21" s="14">
        <v>19.893860283025699</v>
      </c>
      <c r="DB21" s="14">
        <v>21.511291338148599</v>
      </c>
      <c r="DC21" s="14">
        <v>24.0857655905962</v>
      </c>
      <c r="DD21" s="14">
        <v>23.6583435462837</v>
      </c>
      <c r="DE21" s="14">
        <v>26.470156690060399</v>
      </c>
      <c r="DF21" s="14">
        <v>27.321891844047801</v>
      </c>
      <c r="DG21" s="14">
        <v>24.1853977663297</v>
      </c>
      <c r="DH21" s="14">
        <v>25.245297428137601</v>
      </c>
      <c r="DI21" s="14">
        <v>25.4611222244543</v>
      </c>
      <c r="DJ21" s="14">
        <v>25.964722598185201</v>
      </c>
      <c r="DK21" s="14">
        <v>23.499169056487698</v>
      </c>
      <c r="DL21" s="14">
        <v>24.419150839962398</v>
      </c>
      <c r="DM21" s="14">
        <v>24.9037085236968</v>
      </c>
      <c r="DN21" s="14">
        <v>23.126299322900401</v>
      </c>
      <c r="DO21" s="14">
        <v>23.2133887030663</v>
      </c>
      <c r="DP21" s="14">
        <v>21.296995600191501</v>
      </c>
      <c r="DQ21" s="14">
        <v>20.8459601636889</v>
      </c>
      <c r="DR21" s="14">
        <v>20.174158608388598</v>
      </c>
      <c r="DS21" s="14">
        <v>20.493747534361301</v>
      </c>
      <c r="DT21" s="14">
        <v>21.944443962316999</v>
      </c>
      <c r="DU21" s="14">
        <v>19.762327936316201</v>
      </c>
      <c r="DV21" s="14">
        <v>20.825102800647802</v>
      </c>
      <c r="DW21" s="14">
        <v>19.545648864394899</v>
      </c>
      <c r="DX21" s="14">
        <v>22.205144591285499</v>
      </c>
      <c r="DY21" s="14">
        <v>24.078875392422699</v>
      </c>
      <c r="DZ21" s="14">
        <v>24.959129474964101</v>
      </c>
      <c r="EA21" s="14">
        <v>27.217178239152801</v>
      </c>
      <c r="EB21" s="14">
        <v>29.0362762127263</v>
      </c>
      <c r="EC21" s="14">
        <v>29.966343989118201</v>
      </c>
      <c r="ED21" s="14">
        <v>24.585150236535199</v>
      </c>
      <c r="EE21" s="14">
        <v>23.372506320018701</v>
      </c>
      <c r="EF21" s="14">
        <v>25.280126886042002</v>
      </c>
      <c r="EG21" s="14">
        <v>26.181312941776401</v>
      </c>
      <c r="EH21" s="14">
        <v>29.476899236569199</v>
      </c>
      <c r="EI21" s="14">
        <v>29.409001130920199</v>
      </c>
      <c r="EJ21" s="14">
        <v>34.906467184741402</v>
      </c>
      <c r="EK21" s="14">
        <v>40.051114473517799</v>
      </c>
      <c r="EL21" s="14">
        <v>30.1779507457492</v>
      </c>
      <c r="EM21" s="14">
        <v>23.4994630328253</v>
      </c>
      <c r="EN21" s="14">
        <v>23.165868285023901</v>
      </c>
      <c r="EO21" s="14">
        <v>26.9323613865181</v>
      </c>
      <c r="EP21" s="14">
        <v>26.565710510267799</v>
      </c>
      <c r="EQ21" s="14">
        <v>28.216851056279001</v>
      </c>
      <c r="ER21" s="14">
        <v>28.672443772655299</v>
      </c>
      <c r="ES21" s="14">
        <v>27.863488548751999</v>
      </c>
      <c r="ET21" s="14">
        <v>28.282853901685002</v>
      </c>
      <c r="EU21" s="14">
        <v>31.6790052347739</v>
      </c>
      <c r="EV21" s="14">
        <v>33.919827501732001</v>
      </c>
      <c r="EW21" s="14">
        <v>32.156894139382501</v>
      </c>
      <c r="EX21" s="14">
        <v>33.794240857888099</v>
      </c>
      <c r="EY21" s="14">
        <v>33.863611308971699</v>
      </c>
      <c r="EZ21" s="14">
        <v>32.186859223619798</v>
      </c>
      <c r="FA21" s="14">
        <v>31.706238277641599</v>
      </c>
      <c r="FB21" s="14">
        <v>29.489626855536802</v>
      </c>
      <c r="FC21" s="14">
        <v>30.677512435952298</v>
      </c>
      <c r="FD21" s="14">
        <v>28.959101920863802</v>
      </c>
      <c r="FE21" s="14">
        <v>29.702693713649101</v>
      </c>
      <c r="FF21" s="14">
        <v>28.892986588224801</v>
      </c>
      <c r="FG21" s="14">
        <v>29.1419496583895</v>
      </c>
      <c r="FH21" s="14">
        <v>27.729566883849099</v>
      </c>
      <c r="FI21" s="14">
        <v>29.187841094714798</v>
      </c>
      <c r="FJ21" s="14">
        <v>26.787220164958899</v>
      </c>
      <c r="FK21" s="14">
        <v>24.502142779135799</v>
      </c>
      <c r="FL21" s="14">
        <v>22.169283042375</v>
      </c>
      <c r="FM21" s="14">
        <v>20.695931858251999</v>
      </c>
      <c r="FN21" s="14">
        <v>17.723799607977199</v>
      </c>
      <c r="FO21" s="14">
        <v>14.048978315067099</v>
      </c>
      <c r="FP21" s="14">
        <v>17.541282607098001</v>
      </c>
      <c r="FQ21" s="14">
        <v>18.659128846910001</v>
      </c>
      <c r="FR21" s="14">
        <v>20.3960848064769</v>
      </c>
      <c r="FS21" s="14">
        <v>22.032065625586299</v>
      </c>
      <c r="FT21" s="14">
        <v>20.935257796196101</v>
      </c>
      <c r="FU21" s="14">
        <v>21.0904299800507</v>
      </c>
      <c r="FV21" s="14">
        <v>23.364743026398099</v>
      </c>
      <c r="FW21" s="14">
        <v>24.3272905678527</v>
      </c>
      <c r="FX21" s="14">
        <v>27.170528294193499</v>
      </c>
      <c r="FY21" s="14">
        <v>28.221108855194199</v>
      </c>
      <c r="FZ21" s="14">
        <v>26.553833037029499</v>
      </c>
      <c r="GA21" s="14">
        <v>23.667912562593902</v>
      </c>
      <c r="GB21" s="14">
        <v>25.8793016807935</v>
      </c>
      <c r="GC21" s="14">
        <v>24.208494321304698</v>
      </c>
      <c r="GD21" s="14">
        <v>21.3111468540746</v>
      </c>
      <c r="GE21" s="14">
        <v>20.273265506374401</v>
      </c>
      <c r="GF21" s="14">
        <v>15.9050859320166</v>
      </c>
      <c r="GG21" s="14">
        <v>18.366247258453001</v>
      </c>
      <c r="GH21" s="14">
        <v>19.0030913192703</v>
      </c>
      <c r="GI21" s="14">
        <v>21.730297860425001</v>
      </c>
      <c r="GJ21" s="14">
        <v>22.698875647010901</v>
      </c>
      <c r="GK21" s="14">
        <v>24.422532680684501</v>
      </c>
      <c r="GL21" s="14">
        <v>15.459935459839301</v>
      </c>
      <c r="GM21" s="78" t="s">
        <v>99</v>
      </c>
      <c r="GN21" s="78" t="s">
        <v>99</v>
      </c>
      <c r="GO21" s="78" t="s">
        <v>99</v>
      </c>
      <c r="GP21" s="78" t="s">
        <v>99</v>
      </c>
      <c r="GQ21" s="78" t="s">
        <v>99</v>
      </c>
      <c r="GR21" s="78" t="s">
        <v>99</v>
      </c>
      <c r="GS21" s="14" t="s">
        <v>99</v>
      </c>
      <c r="GT21" s="14" t="s">
        <v>99</v>
      </c>
      <c r="GU21" s="14" t="s">
        <v>99</v>
      </c>
      <c r="GV21" s="78" t="s">
        <v>99</v>
      </c>
      <c r="GW21" s="201" t="s">
        <v>99</v>
      </c>
      <c r="GX21" s="14" t="s">
        <v>99</v>
      </c>
      <c r="GY21" s="14" t="s">
        <v>99</v>
      </c>
    </row>
    <row r="22" spans="1:207" x14ac:dyDescent="0.35">
      <c r="A22" s="18" t="s">
        <v>5</v>
      </c>
      <c r="B22" s="107" t="s">
        <v>10</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v>20.2418149023528</v>
      </c>
      <c r="BO22" s="14">
        <v>18.4965184701616</v>
      </c>
      <c r="BP22" s="14">
        <v>18.628985387623299</v>
      </c>
      <c r="BQ22" s="14">
        <v>21.109355886922401</v>
      </c>
      <c r="BR22" s="14">
        <v>24.181158554604501</v>
      </c>
      <c r="BS22" s="14">
        <v>23.317756768611599</v>
      </c>
      <c r="BT22" s="14">
        <v>21.507943742411001</v>
      </c>
      <c r="BU22" s="14">
        <v>20.508358179386999</v>
      </c>
      <c r="BV22" s="14">
        <v>21.004915761020602</v>
      </c>
      <c r="BW22" s="14">
        <v>20.311285304556002</v>
      </c>
      <c r="BX22" s="14">
        <v>18.400602309080501</v>
      </c>
      <c r="BY22" s="14">
        <v>18.876067773377699</v>
      </c>
      <c r="BZ22" s="14">
        <v>18.675517771749199</v>
      </c>
      <c r="CA22" s="14">
        <v>19.4655337305697</v>
      </c>
      <c r="CB22" s="14">
        <v>17.145831405764099</v>
      </c>
      <c r="CC22" s="14">
        <v>18.259541392577301</v>
      </c>
      <c r="CD22" s="14">
        <v>15.7134436410959</v>
      </c>
      <c r="CE22" s="14">
        <v>16.618268725350699</v>
      </c>
      <c r="CF22" s="14">
        <v>18.360269378047899</v>
      </c>
      <c r="CG22" s="14">
        <v>16.564152858727301</v>
      </c>
      <c r="CH22" s="14">
        <v>18.718682420113101</v>
      </c>
      <c r="CI22" s="14">
        <v>16.950795542329502</v>
      </c>
      <c r="CJ22" s="14">
        <v>15.0185976910284</v>
      </c>
      <c r="CK22" s="14">
        <v>15.25496007558</v>
      </c>
      <c r="CL22" s="14">
        <v>17.228391623876799</v>
      </c>
      <c r="CM22" s="14">
        <v>16.8555488143069</v>
      </c>
      <c r="CN22" s="14">
        <v>17.546662772993098</v>
      </c>
      <c r="CO22" s="14">
        <v>14.746049450320999</v>
      </c>
      <c r="CP22" s="14">
        <v>15.3502174190692</v>
      </c>
      <c r="CQ22" s="14">
        <v>14.9364917715753</v>
      </c>
      <c r="CR22" s="14">
        <v>14.2330901112918</v>
      </c>
      <c r="CS22" s="14">
        <v>16.1621077122123</v>
      </c>
      <c r="CT22" s="14">
        <v>16.374353465926699</v>
      </c>
      <c r="CU22" s="14">
        <v>14.704882991075101</v>
      </c>
      <c r="CV22" s="14">
        <v>15.3881513972427</v>
      </c>
      <c r="CW22" s="14">
        <v>16.841639390919202</v>
      </c>
      <c r="CX22" s="14">
        <v>15.3201741745763</v>
      </c>
      <c r="CY22" s="14">
        <v>18.002956340204701</v>
      </c>
      <c r="CZ22" s="14">
        <v>14.810355275918701</v>
      </c>
      <c r="DA22" s="14">
        <v>15.6742261851909</v>
      </c>
      <c r="DB22" s="14">
        <v>17.0783223978706</v>
      </c>
      <c r="DC22" s="14">
        <v>21.156712569109899</v>
      </c>
      <c r="DD22" s="14">
        <v>25.8202492522867</v>
      </c>
      <c r="DE22" s="14">
        <v>28.8211072361071</v>
      </c>
      <c r="DF22" s="14">
        <v>29.534287124031501</v>
      </c>
      <c r="DG22" s="14">
        <v>24.202486229484499</v>
      </c>
      <c r="DH22" s="14">
        <v>19.843486425595799</v>
      </c>
      <c r="DI22" s="14">
        <v>16.729615318031399</v>
      </c>
      <c r="DJ22" s="14">
        <v>13.4153919863517</v>
      </c>
      <c r="DK22" s="14">
        <v>16.524926365069199</v>
      </c>
      <c r="DL22" s="14">
        <v>18.815971571452302</v>
      </c>
      <c r="DM22" s="14">
        <v>20.1759946656212</v>
      </c>
      <c r="DN22" s="14">
        <v>19.746840693765101</v>
      </c>
      <c r="DO22" s="14">
        <v>19.621155848911101</v>
      </c>
      <c r="DP22" s="14">
        <v>16.9433491025415</v>
      </c>
      <c r="DQ22" s="14">
        <v>15.9984667644315</v>
      </c>
      <c r="DR22" s="14">
        <v>14.7177058405334</v>
      </c>
      <c r="DS22" s="14">
        <v>15.6990637651285</v>
      </c>
      <c r="DT22" s="14">
        <v>17.922572344243399</v>
      </c>
      <c r="DU22" s="14">
        <v>18.9737473520225</v>
      </c>
      <c r="DV22" s="14">
        <v>20.2764769597417</v>
      </c>
      <c r="DW22" s="14">
        <v>21.608481766136599</v>
      </c>
      <c r="DX22" s="14">
        <v>18.8321444815098</v>
      </c>
      <c r="DY22" s="14">
        <v>18.200665718208299</v>
      </c>
      <c r="DZ22" s="14">
        <v>19.328675233039199</v>
      </c>
      <c r="EA22" s="14">
        <v>21.235549634352601</v>
      </c>
      <c r="EB22" s="14">
        <v>23.461512871156501</v>
      </c>
      <c r="EC22" s="14">
        <v>22.035340466673201</v>
      </c>
      <c r="ED22" s="14">
        <v>19.460876235728399</v>
      </c>
      <c r="EE22" s="14">
        <v>18.776157417770399</v>
      </c>
      <c r="EF22" s="14">
        <v>20.486747014382601</v>
      </c>
      <c r="EG22" s="14">
        <v>21.324352972797701</v>
      </c>
      <c r="EH22" s="14">
        <v>25.581891851715199</v>
      </c>
      <c r="EI22" s="14">
        <v>25.306061725111402</v>
      </c>
      <c r="EJ22" s="14">
        <v>27.8650598645328</v>
      </c>
      <c r="EK22" s="14">
        <v>32.477594063329597</v>
      </c>
      <c r="EL22" s="14">
        <v>22.806744594780099</v>
      </c>
      <c r="EM22" s="14">
        <v>28.836981993378402</v>
      </c>
      <c r="EN22" s="14">
        <v>26.6313901607524</v>
      </c>
      <c r="EO22" s="14">
        <v>30.5813559327948</v>
      </c>
      <c r="EP22" s="14">
        <v>26.995055623548001</v>
      </c>
      <c r="EQ22" s="14">
        <v>28.758295988087301</v>
      </c>
      <c r="ER22" s="14">
        <v>29.0736505076562</v>
      </c>
      <c r="ES22" s="14">
        <v>22.853181607599101</v>
      </c>
      <c r="ET22" s="14">
        <v>23.201486504735801</v>
      </c>
      <c r="EU22" s="14">
        <v>27.3254156608504</v>
      </c>
      <c r="EV22" s="14">
        <v>25.760480046949901</v>
      </c>
      <c r="EW22" s="14">
        <v>25.115674295087501</v>
      </c>
      <c r="EX22" s="14">
        <v>17.886145145539601</v>
      </c>
      <c r="EY22" s="14">
        <v>28.930402628278799</v>
      </c>
      <c r="EZ22" s="14">
        <v>27.6425269891947</v>
      </c>
      <c r="FA22" s="14">
        <v>26.364766891833899</v>
      </c>
      <c r="FB22" s="14">
        <v>25.946782133449499</v>
      </c>
      <c r="FC22" s="14">
        <v>25.926156942850302</v>
      </c>
      <c r="FD22" s="14">
        <v>25.477716098674598</v>
      </c>
      <c r="FE22" s="14">
        <v>24.394166702246999</v>
      </c>
      <c r="FF22" s="14">
        <v>25.131058007494801</v>
      </c>
      <c r="FG22" s="14">
        <v>24.911119033502899</v>
      </c>
      <c r="FH22" s="14">
        <v>24.013848182396998</v>
      </c>
      <c r="FI22" s="14">
        <v>24.123677817968101</v>
      </c>
      <c r="FJ22" s="14">
        <v>22.0553997987301</v>
      </c>
      <c r="FK22" s="14">
        <v>17.171204550633899</v>
      </c>
      <c r="FL22" s="14">
        <v>19.200176045886799</v>
      </c>
      <c r="FM22" s="14">
        <v>17.645079710931</v>
      </c>
      <c r="FN22" s="14">
        <v>15.2667845316469</v>
      </c>
      <c r="FO22" s="14">
        <v>14.228777376031299</v>
      </c>
      <c r="FP22" s="14">
        <v>13.4936661033499</v>
      </c>
      <c r="FQ22" s="14">
        <v>14.070776954750499</v>
      </c>
      <c r="FR22" s="14">
        <v>15.8398548367104</v>
      </c>
      <c r="FS22" s="14">
        <v>17.26406093264</v>
      </c>
      <c r="FT22" s="14">
        <v>16.3978448244339</v>
      </c>
      <c r="FU22" s="14">
        <v>16.266161984015199</v>
      </c>
      <c r="FV22" s="14">
        <v>18.601847178557101</v>
      </c>
      <c r="FW22" s="14">
        <v>18.3319269171024</v>
      </c>
      <c r="FX22" s="14">
        <v>19.667678722215701</v>
      </c>
      <c r="FY22" s="14">
        <v>23.340221670585102</v>
      </c>
      <c r="FZ22" s="14">
        <v>21.371690456607801</v>
      </c>
      <c r="GA22" s="14">
        <v>19.586231886609799</v>
      </c>
      <c r="GB22" s="14">
        <v>20.283126106746899</v>
      </c>
      <c r="GC22" s="14">
        <v>21.7988380123019</v>
      </c>
      <c r="GD22" s="14">
        <v>16.366714273733599</v>
      </c>
      <c r="GE22" s="14">
        <v>17.7499557950851</v>
      </c>
      <c r="GF22" s="14">
        <v>10.9862967726178</v>
      </c>
      <c r="GG22" s="14">
        <v>16.601928457999001</v>
      </c>
      <c r="GH22" s="14">
        <v>13.844232150943601</v>
      </c>
      <c r="GI22" s="201" t="s">
        <v>99</v>
      </c>
      <c r="GJ22" s="201" t="s">
        <v>99</v>
      </c>
      <c r="GK22" s="201" t="s">
        <v>99</v>
      </c>
      <c r="GL22" s="201" t="s">
        <v>99</v>
      </c>
      <c r="GM22" s="201" t="s">
        <v>99</v>
      </c>
      <c r="GN22" s="201" t="s">
        <v>99</v>
      </c>
      <c r="GO22" s="201" t="s">
        <v>99</v>
      </c>
      <c r="GP22" s="78" t="s">
        <v>99</v>
      </c>
      <c r="GQ22" s="78" t="s">
        <v>99</v>
      </c>
      <c r="GR22" s="78" t="s">
        <v>99</v>
      </c>
      <c r="GS22" s="78" t="s">
        <v>99</v>
      </c>
      <c r="GT22" s="78" t="s">
        <v>99</v>
      </c>
      <c r="GU22" s="78" t="s">
        <v>99</v>
      </c>
      <c r="GV22" s="78" t="s">
        <v>99</v>
      </c>
      <c r="GW22" s="78" t="s">
        <v>99</v>
      </c>
      <c r="GX22" s="78" t="s">
        <v>99</v>
      </c>
      <c r="GY22" s="78" t="s">
        <v>99</v>
      </c>
    </row>
    <row r="23" spans="1:207"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207" ht="16.5" x14ac:dyDescent="0.35">
      <c r="A24" s="28" t="s">
        <v>139</v>
      </c>
      <c r="B24" s="114"/>
      <c r="C24" s="6"/>
      <c r="D24" s="6"/>
      <c r="E24" s="6"/>
      <c r="F24" s="6"/>
      <c r="G24" s="6"/>
      <c r="H24" s="6"/>
      <c r="I24" s="6"/>
      <c r="J24" s="6"/>
      <c r="K24" s="6"/>
      <c r="L24" s="6"/>
      <c r="M24" s="6"/>
      <c r="N24" s="6"/>
      <c r="O24" s="6"/>
      <c r="P24" s="6"/>
      <c r="Q24" s="6"/>
      <c r="R24" s="6"/>
      <c r="S24" s="6"/>
      <c r="T24" s="6"/>
      <c r="U24" s="6"/>
      <c r="V24" s="6"/>
      <c r="W24" s="6"/>
      <c r="X24" s="6"/>
      <c r="Y24" s="6"/>
    </row>
    <row r="25" spans="1:207" x14ac:dyDescent="0.35">
      <c r="A25" s="18" t="s">
        <v>0</v>
      </c>
      <c r="B25" s="106" t="s">
        <v>9</v>
      </c>
      <c r="C25" s="14" t="s">
        <v>183</v>
      </c>
      <c r="D25" s="14" t="s">
        <v>183</v>
      </c>
      <c r="E25" s="14" t="s">
        <v>183</v>
      </c>
      <c r="F25" s="14" t="s">
        <v>183</v>
      </c>
      <c r="G25" s="14" t="s">
        <v>183</v>
      </c>
      <c r="H25" s="14" t="s">
        <v>183</v>
      </c>
      <c r="I25" s="14" t="s">
        <v>183</v>
      </c>
      <c r="J25" s="14" t="s">
        <v>183</v>
      </c>
      <c r="K25" s="14" t="s">
        <v>183</v>
      </c>
      <c r="L25" s="14" t="s">
        <v>183</v>
      </c>
      <c r="M25" s="14" t="s">
        <v>183</v>
      </c>
      <c r="N25" s="14" t="s">
        <v>183</v>
      </c>
      <c r="O25" s="14" t="s">
        <v>183</v>
      </c>
      <c r="P25" s="14" t="s">
        <v>183</v>
      </c>
      <c r="Q25" s="14" t="s">
        <v>183</v>
      </c>
      <c r="R25" s="14" t="s">
        <v>183</v>
      </c>
      <c r="S25" s="14" t="s">
        <v>183</v>
      </c>
      <c r="T25" s="14" t="s">
        <v>183</v>
      </c>
      <c r="U25" s="14" t="s">
        <v>183</v>
      </c>
      <c r="V25" s="14" t="s">
        <v>183</v>
      </c>
      <c r="W25" s="14">
        <v>33.359551252688497</v>
      </c>
      <c r="X25" s="14">
        <v>31.914065103133801</v>
      </c>
      <c r="Y25" s="14">
        <v>37.492824193260901</v>
      </c>
      <c r="Z25" s="14">
        <v>36.119353410397203</v>
      </c>
      <c r="AA25" s="14">
        <v>35.530277823523797</v>
      </c>
      <c r="AB25" s="14">
        <v>34.122377819199002</v>
      </c>
      <c r="AC25" s="14">
        <v>32.935925129666302</v>
      </c>
      <c r="AD25" s="14">
        <v>35.622783254238101</v>
      </c>
      <c r="AE25" s="14">
        <v>34.551681040345699</v>
      </c>
      <c r="AF25" s="14">
        <v>33.230208132439103</v>
      </c>
      <c r="AG25" s="14">
        <v>31.977363777860901</v>
      </c>
      <c r="AH25" s="14">
        <v>32.672967521372797</v>
      </c>
      <c r="AI25" s="14">
        <v>31.660488653460799</v>
      </c>
      <c r="AJ25" s="14">
        <v>30.1456327844095</v>
      </c>
      <c r="AK25" s="14">
        <v>29.101326830338898</v>
      </c>
      <c r="AL25" s="14">
        <v>28.337798755964101</v>
      </c>
      <c r="AM25" s="14">
        <v>28.106039764370401</v>
      </c>
      <c r="AN25" s="14">
        <v>27.836983403228601</v>
      </c>
      <c r="AO25" s="14">
        <v>27.613311562398401</v>
      </c>
      <c r="AP25" s="14">
        <v>27.353562595782599</v>
      </c>
      <c r="AQ25" s="14">
        <v>27.163418634677701</v>
      </c>
      <c r="AR25" s="14">
        <v>21.072670604488899</v>
      </c>
      <c r="AS25" s="14">
        <v>20.456394417549301</v>
      </c>
      <c r="AT25" s="14">
        <v>19.820638118628601</v>
      </c>
      <c r="AU25" s="14">
        <v>19.1689838022271</v>
      </c>
      <c r="AV25" s="14">
        <v>19.094255938406999</v>
      </c>
      <c r="AW25" s="14">
        <v>19.4950108568462</v>
      </c>
      <c r="AX25" s="14">
        <v>19.0621319281613</v>
      </c>
      <c r="AY25" s="14">
        <v>18.6336033600289</v>
      </c>
      <c r="AZ25" s="14">
        <v>19.739597557206</v>
      </c>
      <c r="BA25" s="14">
        <v>19.105161980632602</v>
      </c>
      <c r="BB25" s="14">
        <v>21.7907290118007</v>
      </c>
      <c r="BC25" s="14">
        <v>21.290941614921099</v>
      </c>
      <c r="BD25" s="14">
        <v>20.615467600423401</v>
      </c>
      <c r="BE25" s="14">
        <v>20.293552105994401</v>
      </c>
      <c r="BF25" s="14">
        <v>21.5412890756552</v>
      </c>
      <c r="BG25" s="14">
        <v>21.165644250158099</v>
      </c>
      <c r="BH25" s="14">
        <v>21.0014716060853</v>
      </c>
      <c r="BI25" s="14">
        <v>20.8151782148609</v>
      </c>
      <c r="BJ25" s="14">
        <v>18.339927081529002</v>
      </c>
      <c r="BK25" s="14">
        <v>19.316424365105501</v>
      </c>
      <c r="BL25" s="14">
        <v>19.089838723997499</v>
      </c>
      <c r="BM25" s="14">
        <v>20.498695496954099</v>
      </c>
      <c r="BN25" s="14">
        <v>20.86574853059</v>
      </c>
      <c r="BO25" s="14">
        <v>20.6729042768531</v>
      </c>
      <c r="BP25" s="14">
        <v>20.3161511406533</v>
      </c>
      <c r="BQ25" s="14">
        <v>20.115182012256</v>
      </c>
      <c r="BR25" s="14">
        <v>20.327264638382299</v>
      </c>
      <c r="BS25" s="14">
        <v>22.5457908744085</v>
      </c>
      <c r="BT25" s="14">
        <v>22.525874087040201</v>
      </c>
      <c r="BU25" s="14">
        <v>22.4475777314392</v>
      </c>
      <c r="BV25" s="14">
        <v>22.4673553438694</v>
      </c>
      <c r="BW25" s="14">
        <v>22.368814294551399</v>
      </c>
      <c r="BX25" s="14">
        <v>22.3101035004286</v>
      </c>
      <c r="BY25" s="14">
        <v>22.535399053869501</v>
      </c>
      <c r="BZ25" s="14">
        <v>22.476611023961201</v>
      </c>
      <c r="CA25" s="14">
        <v>22.4570831516229</v>
      </c>
      <c r="CB25" s="14">
        <v>23.677324376543201</v>
      </c>
      <c r="CC25" s="14">
        <v>23.863904151837001</v>
      </c>
      <c r="CD25" s="14">
        <v>23.972051149858501</v>
      </c>
      <c r="CE25" s="14">
        <v>23.972051149858501</v>
      </c>
      <c r="CF25" s="14">
        <v>24.708066467823102</v>
      </c>
      <c r="CG25" s="14">
        <v>24.998276654082002</v>
      </c>
      <c r="CH25" s="14">
        <v>24.759641742410899</v>
      </c>
      <c r="CI25" s="14">
        <v>25.453485069559399</v>
      </c>
      <c r="CJ25" s="14">
        <v>26.309056347555099</v>
      </c>
      <c r="CK25" s="14">
        <v>26.385576231128301</v>
      </c>
      <c r="CL25" s="14">
        <v>26.7500598733311</v>
      </c>
      <c r="CM25" s="14">
        <v>27.289888291694002</v>
      </c>
      <c r="CN25" s="14">
        <v>27.6199617191368</v>
      </c>
      <c r="CO25" s="14">
        <v>28.033600997181399</v>
      </c>
      <c r="CP25" s="14">
        <v>29.239094405103899</v>
      </c>
      <c r="CQ25" s="14">
        <v>29.416870653830699</v>
      </c>
      <c r="CR25" s="14">
        <v>29.3897082462335</v>
      </c>
      <c r="CS25" s="14">
        <v>30.758315697880501</v>
      </c>
      <c r="CT25" s="14">
        <v>31.550466780447099</v>
      </c>
      <c r="CU25" s="14">
        <v>31.874686489589099</v>
      </c>
      <c r="CV25" s="14">
        <v>32.134986430935697</v>
      </c>
      <c r="CW25" s="14">
        <v>31.997603342211001</v>
      </c>
      <c r="CX25" s="14">
        <v>32.334062458556303</v>
      </c>
      <c r="CY25" s="14">
        <v>28.019672393195201</v>
      </c>
      <c r="CZ25" s="14">
        <v>30.045679107365</v>
      </c>
      <c r="DA25" s="14">
        <v>32.306326652795903</v>
      </c>
      <c r="DB25" s="14">
        <v>31.292070739069899</v>
      </c>
      <c r="DC25" s="14">
        <v>23.5426824519006</v>
      </c>
      <c r="DD25" s="14">
        <v>25.941839426148899</v>
      </c>
      <c r="DE25" s="14">
        <v>21.715299071596402</v>
      </c>
      <c r="DF25" s="14">
        <v>24.756597676803999</v>
      </c>
      <c r="DG25" s="14">
        <v>23.137220805807502</v>
      </c>
      <c r="DH25" s="14">
        <v>24.924164178433699</v>
      </c>
      <c r="DI25" s="14">
        <v>21.753107324545098</v>
      </c>
      <c r="DJ25" s="14">
        <v>24.52531260041</v>
      </c>
      <c r="DK25" s="14">
        <v>23.962266658457001</v>
      </c>
      <c r="DL25" s="14">
        <v>27.3430623531805</v>
      </c>
      <c r="DM25" s="14">
        <v>21.857147965214001</v>
      </c>
      <c r="DN25" s="14">
        <v>20.806792628394799</v>
      </c>
      <c r="DO25" s="14">
        <v>27.7534276021583</v>
      </c>
      <c r="DP25" s="14">
        <v>40.063320805137998</v>
      </c>
      <c r="DQ25" s="14">
        <v>24.955666715728398</v>
      </c>
      <c r="DR25" s="14">
        <v>40.676009973231601</v>
      </c>
      <c r="DS25" s="14">
        <v>54.448907309204799</v>
      </c>
      <c r="DT25" s="14">
        <v>39.644541278551102</v>
      </c>
      <c r="DU25" s="14">
        <v>37.2343432233206</v>
      </c>
      <c r="DV25" s="14">
        <v>41.272027216066597</v>
      </c>
      <c r="DW25" s="14">
        <v>60.220894699196698</v>
      </c>
      <c r="DX25" s="14">
        <v>41.655989986086198</v>
      </c>
      <c r="DY25" s="14">
        <v>41.780162560274299</v>
      </c>
      <c r="DZ25" s="14">
        <v>48.755767823106702</v>
      </c>
      <c r="EA25" s="14">
        <v>57.849374198303401</v>
      </c>
      <c r="EB25" s="14">
        <v>36.2237002351713</v>
      </c>
      <c r="EC25" s="14">
        <v>39.843902939181604</v>
      </c>
      <c r="ED25" s="14">
        <v>58.920493639354703</v>
      </c>
      <c r="EE25" s="14">
        <v>80.402469523778606</v>
      </c>
      <c r="EF25" s="14">
        <v>48.151578480723799</v>
      </c>
      <c r="EG25" s="14">
        <v>40.2361543490495</v>
      </c>
      <c r="EH25" s="14">
        <v>76.526702702723</v>
      </c>
      <c r="EI25" s="14">
        <v>85.0845708211464</v>
      </c>
      <c r="EJ25" s="14">
        <v>55.011608248898099</v>
      </c>
      <c r="EK25" s="14">
        <v>49.3918089432958</v>
      </c>
      <c r="EL25" s="14">
        <v>68.261293904392502</v>
      </c>
      <c r="EM25" s="14">
        <v>79.367230645212601</v>
      </c>
      <c r="EN25" s="14">
        <v>40.841333473041601</v>
      </c>
      <c r="EO25" s="14">
        <v>42.6393656754773</v>
      </c>
      <c r="EP25" s="14">
        <v>49.367741276512703</v>
      </c>
      <c r="EQ25" s="14">
        <v>56.2992224781581</v>
      </c>
      <c r="ER25" s="14">
        <v>45.520667082145799</v>
      </c>
      <c r="ES25" s="14">
        <v>41.6521835748418</v>
      </c>
      <c r="ET25" s="14">
        <v>53.535268067468202</v>
      </c>
      <c r="EU25" s="14">
        <v>61.816146807611098</v>
      </c>
      <c r="EV25" s="14">
        <v>48.594554457778798</v>
      </c>
      <c r="EW25" s="14">
        <v>43.807244565882201</v>
      </c>
      <c r="EX25" s="14">
        <v>54.999022629434499</v>
      </c>
      <c r="EY25" s="14">
        <v>64.834315335290597</v>
      </c>
      <c r="EZ25" s="14">
        <v>48.321111066377703</v>
      </c>
      <c r="FA25" s="14">
        <v>45.056252161220897</v>
      </c>
      <c r="FB25" s="14">
        <v>51.266619685935602</v>
      </c>
      <c r="FC25" s="14">
        <v>71.772930660649394</v>
      </c>
      <c r="FD25" s="14">
        <v>44.670396956510999</v>
      </c>
      <c r="FE25" s="14">
        <v>44.270828223689001</v>
      </c>
      <c r="FF25" s="14">
        <v>57.739314457926596</v>
      </c>
      <c r="FG25" s="14">
        <v>63.656455825950403</v>
      </c>
      <c r="FH25" s="14">
        <v>48.746074797411701</v>
      </c>
      <c r="FI25" s="14">
        <v>41.614114291830198</v>
      </c>
      <c r="FJ25" s="14">
        <v>51.099826981266503</v>
      </c>
      <c r="FK25" s="14">
        <v>68.865927589182604</v>
      </c>
      <c r="FL25" s="14">
        <v>47.744364547007599</v>
      </c>
      <c r="FM25" s="14">
        <v>40.909836709287198</v>
      </c>
      <c r="FN25" s="14">
        <v>52.053212202228103</v>
      </c>
      <c r="FO25" s="14">
        <v>72.885374434641093</v>
      </c>
      <c r="FP25" s="14">
        <v>51.662525273876597</v>
      </c>
      <c r="FQ25" s="14">
        <v>41.6610050728437</v>
      </c>
      <c r="FR25" s="14">
        <v>50.977961045317002</v>
      </c>
      <c r="FS25" s="14">
        <v>36.042631386833698</v>
      </c>
      <c r="FT25" s="14">
        <v>46.233044499365398</v>
      </c>
      <c r="FU25" s="14">
        <v>43.041973101063597</v>
      </c>
      <c r="FV25" s="14">
        <v>56.436468246783399</v>
      </c>
      <c r="FW25" s="14">
        <v>78.608713489599495</v>
      </c>
      <c r="FX25" s="14">
        <v>48.634692042797099</v>
      </c>
      <c r="FY25" s="14">
        <v>42.4468587489025</v>
      </c>
      <c r="FZ25" s="14">
        <v>50.928552632199803</v>
      </c>
      <c r="GA25" s="14">
        <v>71.938130454845606</v>
      </c>
      <c r="GB25" s="14">
        <v>52.255379054222999</v>
      </c>
      <c r="GC25" s="14">
        <v>42.201776117073102</v>
      </c>
      <c r="GD25" s="14">
        <v>47.6676971108377</v>
      </c>
      <c r="GE25" s="14">
        <v>66.591085703075194</v>
      </c>
      <c r="GF25" s="14">
        <v>47.383716163230901</v>
      </c>
      <c r="GG25" s="14">
        <v>40.115033127424503</v>
      </c>
      <c r="GH25" s="14">
        <v>52.066087444774098</v>
      </c>
      <c r="GI25" s="14">
        <v>64.007369052641195</v>
      </c>
      <c r="GJ25" s="14">
        <v>48.250923124298801</v>
      </c>
      <c r="GK25" s="14">
        <v>38.994675740817897</v>
      </c>
      <c r="GL25" s="14">
        <v>48.6405911032966</v>
      </c>
      <c r="GM25" s="14">
        <v>68.746126184282204</v>
      </c>
      <c r="GN25" s="14">
        <v>51.071280060520799</v>
      </c>
      <c r="GO25" s="14">
        <v>31.714145169655598</v>
      </c>
      <c r="GP25" s="14">
        <v>50.073718533415501</v>
      </c>
      <c r="GQ25" s="14">
        <v>64.638836632746404</v>
      </c>
      <c r="GR25" s="14">
        <v>52.320468234984702</v>
      </c>
      <c r="GS25" s="14">
        <v>38.9974690406953</v>
      </c>
      <c r="GT25" s="14">
        <v>48.1780326500431</v>
      </c>
      <c r="GU25" s="14">
        <v>59.588480680684803</v>
      </c>
      <c r="GV25" s="14">
        <v>47.636198301500997</v>
      </c>
      <c r="GW25" s="14">
        <v>43.371104837484602</v>
      </c>
      <c r="GX25" s="14">
        <v>54.553265434414797</v>
      </c>
      <c r="GY25" s="14">
        <v>70.638984502836394</v>
      </c>
    </row>
    <row r="26" spans="1:207" x14ac:dyDescent="0.35">
      <c r="A26" s="18" t="s">
        <v>1</v>
      </c>
      <c r="B26" s="106" t="s">
        <v>10</v>
      </c>
      <c r="C26" s="14" t="s">
        <v>183</v>
      </c>
      <c r="D26" s="14" t="s">
        <v>183</v>
      </c>
      <c r="E26" s="14" t="s">
        <v>183</v>
      </c>
      <c r="F26" s="14" t="s">
        <v>183</v>
      </c>
      <c r="G26" s="14" t="s">
        <v>183</v>
      </c>
      <c r="H26" s="14" t="s">
        <v>183</v>
      </c>
      <c r="I26" s="14" t="s">
        <v>183</v>
      </c>
      <c r="J26" s="14" t="s">
        <v>183</v>
      </c>
      <c r="K26" s="14" t="s">
        <v>183</v>
      </c>
      <c r="L26" s="14" t="s">
        <v>183</v>
      </c>
      <c r="M26" s="14" t="s">
        <v>183</v>
      </c>
      <c r="N26" s="14" t="s">
        <v>183</v>
      </c>
      <c r="O26" s="14" t="s">
        <v>183</v>
      </c>
      <c r="P26" s="14" t="s">
        <v>183</v>
      </c>
      <c r="Q26" s="14" t="s">
        <v>183</v>
      </c>
      <c r="R26" s="14" t="s">
        <v>183</v>
      </c>
      <c r="S26" s="14" t="s">
        <v>183</v>
      </c>
      <c r="T26" s="14" t="s">
        <v>183</v>
      </c>
      <c r="U26" s="14" t="s">
        <v>183</v>
      </c>
      <c r="V26" s="14" t="s">
        <v>183</v>
      </c>
      <c r="W26" s="14">
        <v>17.77218434988</v>
      </c>
      <c r="X26" s="14">
        <v>16.675848259380199</v>
      </c>
      <c r="Y26" s="14">
        <v>15.901428106891199</v>
      </c>
      <c r="Z26" s="14">
        <v>15.018015399228601</v>
      </c>
      <c r="AA26" s="14">
        <v>18.3939660036812</v>
      </c>
      <c r="AB26" s="14">
        <v>17.6174397034994</v>
      </c>
      <c r="AC26" s="14">
        <v>19.455156281442601</v>
      </c>
      <c r="AD26" s="14">
        <v>18.6996162724678</v>
      </c>
      <c r="AE26" s="14">
        <v>18.170381828957101</v>
      </c>
      <c r="AF26" s="14">
        <v>17.430411559928199</v>
      </c>
      <c r="AG26" s="14">
        <v>16.568262137390899</v>
      </c>
      <c r="AH26" s="14">
        <v>16.5095483918378</v>
      </c>
      <c r="AI26" s="14">
        <v>16.009259026817201</v>
      </c>
      <c r="AJ26" s="14">
        <v>15.348761014854301</v>
      </c>
      <c r="AK26" s="14">
        <v>14.8188832628396</v>
      </c>
      <c r="AL26" s="14">
        <v>14.684275525974799</v>
      </c>
      <c r="AM26" s="14">
        <v>14.629989847235301</v>
      </c>
      <c r="AN26" s="14">
        <v>14.4431104076805</v>
      </c>
      <c r="AO26" s="14">
        <v>14.312521740027501</v>
      </c>
      <c r="AP26" s="14">
        <v>14.235295900158899</v>
      </c>
      <c r="AQ26" s="14">
        <v>14.1336152110506</v>
      </c>
      <c r="AR26" s="14">
        <v>15.5932053902904</v>
      </c>
      <c r="AS26" s="14">
        <v>14.8630887598058</v>
      </c>
      <c r="AT26" s="14">
        <v>14.198286076253201</v>
      </c>
      <c r="AU26" s="14">
        <v>14.028337393947901</v>
      </c>
      <c r="AV26" s="14">
        <v>13.885683425789701</v>
      </c>
      <c r="AW26" s="14">
        <v>15.267665520704201</v>
      </c>
      <c r="AX26" s="14">
        <v>15.378622396598599</v>
      </c>
      <c r="AY26" s="14">
        <v>15.050486803199201</v>
      </c>
      <c r="AZ26" s="14">
        <v>15.3361435136372</v>
      </c>
      <c r="BA26" s="14">
        <v>15.102166280136601</v>
      </c>
      <c r="BB26" s="14">
        <v>16.551118367256102</v>
      </c>
      <c r="BC26" s="14">
        <v>16.1784441639671</v>
      </c>
      <c r="BD26" s="14">
        <v>15.822183073899399</v>
      </c>
      <c r="BE26" s="14">
        <v>15.599904661393399</v>
      </c>
      <c r="BF26" s="14">
        <v>19.945327754185101</v>
      </c>
      <c r="BG26" s="14">
        <v>19.745374585807198</v>
      </c>
      <c r="BH26" s="14">
        <v>19.452850542648601</v>
      </c>
      <c r="BI26" s="14">
        <v>19.1688673115863</v>
      </c>
      <c r="BJ26" s="14">
        <v>17.082001384525299</v>
      </c>
      <c r="BK26" s="14">
        <v>17.9121421624818</v>
      </c>
      <c r="BL26" s="14">
        <v>17.600807149475902</v>
      </c>
      <c r="BM26" s="14">
        <v>16.461509729099699</v>
      </c>
      <c r="BN26" s="14">
        <v>16.425027658619701</v>
      </c>
      <c r="BO26" s="14">
        <v>16.297842704843799</v>
      </c>
      <c r="BP26" s="14">
        <v>16.1371848842982</v>
      </c>
      <c r="BQ26" s="14">
        <v>16.154879166671801</v>
      </c>
      <c r="BR26" s="14">
        <v>15.9481073838691</v>
      </c>
      <c r="BS26" s="14">
        <v>17.0510629068363</v>
      </c>
      <c r="BT26" s="14">
        <v>17.0696168389128</v>
      </c>
      <c r="BU26" s="14">
        <v>17.032549265601901</v>
      </c>
      <c r="BV26" s="14">
        <v>16.9405808810337</v>
      </c>
      <c r="BW26" s="14">
        <v>16.8315213430533</v>
      </c>
      <c r="BX26" s="14">
        <v>16.759591761766998</v>
      </c>
      <c r="BY26" s="14">
        <v>16.659390527407702</v>
      </c>
      <c r="BZ26" s="14">
        <v>16.519248435396499</v>
      </c>
      <c r="CA26" s="14">
        <v>16.450057863302199</v>
      </c>
      <c r="CB26" s="14">
        <v>16.2217093546898</v>
      </c>
      <c r="CC26" s="14">
        <v>16.002750406760399</v>
      </c>
      <c r="CD26" s="14">
        <v>15.861743584985801</v>
      </c>
      <c r="CE26" s="14">
        <v>15.8780790579266</v>
      </c>
      <c r="CF26" s="14">
        <v>16.065795387513401</v>
      </c>
      <c r="CG26" s="14">
        <v>16.030413538578401</v>
      </c>
      <c r="CH26" s="14">
        <v>16.047580732374101</v>
      </c>
      <c r="CI26" s="14">
        <v>16.109344914781499</v>
      </c>
      <c r="CJ26" s="14">
        <v>16.1565856940529</v>
      </c>
      <c r="CK26" s="14">
        <v>16.1072617603743</v>
      </c>
      <c r="CL26" s="14">
        <v>16.1916094693349</v>
      </c>
      <c r="CM26" s="14">
        <v>16.3365804802404</v>
      </c>
      <c r="CN26" s="14">
        <v>16.3621145125461</v>
      </c>
      <c r="CO26" s="14">
        <v>16.345871396571901</v>
      </c>
      <c r="CP26" s="14">
        <v>16.477310125668801</v>
      </c>
      <c r="CQ26" s="14">
        <v>16.5269777059804</v>
      </c>
      <c r="CR26" s="14">
        <v>16.5603655410521</v>
      </c>
      <c r="CS26" s="14">
        <v>16.7115445539646</v>
      </c>
      <c r="CT26" s="14">
        <v>19.591072079595101</v>
      </c>
      <c r="CU26" s="14">
        <v>20.2555637960929</v>
      </c>
      <c r="CV26" s="14">
        <v>20.007518623576701</v>
      </c>
      <c r="CW26" s="14">
        <v>20.007518623576701</v>
      </c>
      <c r="CX26" s="14">
        <v>20.0474936873877</v>
      </c>
      <c r="CY26" s="14">
        <v>24.370438747435202</v>
      </c>
      <c r="CZ26" s="14">
        <v>23.922097259547201</v>
      </c>
      <c r="DA26" s="14">
        <v>26.893349278605601</v>
      </c>
      <c r="DB26" s="14">
        <v>24.416378434081</v>
      </c>
      <c r="DC26" s="14">
        <v>18.2118129294143</v>
      </c>
      <c r="DD26" s="14">
        <v>18.247613249115901</v>
      </c>
      <c r="DE26" s="14">
        <v>16.943997126721701</v>
      </c>
      <c r="DF26" s="14">
        <v>17.894080323212101</v>
      </c>
      <c r="DG26" s="14">
        <v>17.128466424866701</v>
      </c>
      <c r="DH26" s="14">
        <v>15.799577387049</v>
      </c>
      <c r="DI26" s="14">
        <v>16.605653003442601</v>
      </c>
      <c r="DJ26" s="14">
        <v>16.9593335526482</v>
      </c>
      <c r="DK26" s="14">
        <v>18.029146413464201</v>
      </c>
      <c r="DL26" s="14">
        <v>16.119620364760198</v>
      </c>
      <c r="DM26" s="14">
        <v>17.361853047843201</v>
      </c>
      <c r="DN26" s="14">
        <v>18.4770207290515</v>
      </c>
      <c r="DO26" s="14">
        <v>21.365234181441899</v>
      </c>
      <c r="DP26" s="14">
        <v>20.773893229845601</v>
      </c>
      <c r="DQ26" s="14">
        <v>17.691596298003699</v>
      </c>
      <c r="DR26" s="14">
        <v>18.459235379124198</v>
      </c>
      <c r="DS26" s="14">
        <v>17.940918065558801</v>
      </c>
      <c r="DT26" s="14">
        <v>16.766112839539499</v>
      </c>
      <c r="DU26" s="14">
        <v>18.184860432933199</v>
      </c>
      <c r="DV26" s="14">
        <v>17.407870562466901</v>
      </c>
      <c r="DW26" s="14">
        <v>21.695221439630402</v>
      </c>
      <c r="DX26" s="14">
        <v>19.4151274720803</v>
      </c>
      <c r="DY26" s="14">
        <v>20.5712066669109</v>
      </c>
      <c r="DZ26" s="14">
        <v>21.524910428789401</v>
      </c>
      <c r="EA26" s="14">
        <v>23.913682488175699</v>
      </c>
      <c r="EB26" s="14">
        <v>22.864056699253702</v>
      </c>
      <c r="EC26" s="14">
        <v>22.915756020327802</v>
      </c>
      <c r="ED26" s="14">
        <v>27.373264329050699</v>
      </c>
      <c r="EE26" s="14">
        <v>29.219934600896799</v>
      </c>
      <c r="EF26" s="14">
        <v>24.301769414616501</v>
      </c>
      <c r="EG26" s="14">
        <v>23.492426026896698</v>
      </c>
      <c r="EH26" s="14">
        <v>30.430124203735701</v>
      </c>
      <c r="EI26" s="14">
        <v>27.041872631821001</v>
      </c>
      <c r="EJ26" s="14">
        <v>23.0131123965242</v>
      </c>
      <c r="EK26" s="14">
        <v>22.143378689039999</v>
      </c>
      <c r="EL26" s="14">
        <v>27.626608730363799</v>
      </c>
      <c r="EM26" s="14">
        <v>26.150842492861901</v>
      </c>
      <c r="EN26" s="14">
        <v>22.980562317042601</v>
      </c>
      <c r="EO26" s="14">
        <v>23.991767027075099</v>
      </c>
      <c r="EP26" s="14">
        <v>24.735826149657999</v>
      </c>
      <c r="EQ26" s="14">
        <v>24.274581031513801</v>
      </c>
      <c r="ER26" s="14">
        <v>22.107511372537001</v>
      </c>
      <c r="ES26" s="14">
        <v>23.351850224058101</v>
      </c>
      <c r="ET26" s="14">
        <v>21.567648056762799</v>
      </c>
      <c r="EU26" s="14">
        <v>23.598970620365499</v>
      </c>
      <c r="EV26" s="14">
        <v>22.350038544013898</v>
      </c>
      <c r="EW26" s="14">
        <v>24.2313933457995</v>
      </c>
      <c r="EX26" s="14">
        <v>23.169311092893</v>
      </c>
      <c r="EY26" s="14">
        <v>22.665805693728601</v>
      </c>
      <c r="EZ26" s="14">
        <v>20.965749160365299</v>
      </c>
      <c r="FA26" s="14">
        <v>21.534974591571402</v>
      </c>
      <c r="FB26" s="14">
        <v>21.648240197083702</v>
      </c>
      <c r="FC26" s="14">
        <v>22.7598808768896</v>
      </c>
      <c r="FD26" s="14">
        <v>22.449842575087199</v>
      </c>
      <c r="FE26" s="14">
        <v>22.194702796643199</v>
      </c>
      <c r="FF26" s="14">
        <v>27.966943487502601</v>
      </c>
      <c r="FG26" s="14">
        <v>20.612192274513401</v>
      </c>
      <c r="FH26" s="14">
        <v>19.439418987133202</v>
      </c>
      <c r="FI26" s="14">
        <v>19.663689361463899</v>
      </c>
      <c r="FJ26" s="14">
        <v>21.800557626733301</v>
      </c>
      <c r="FK26" s="14">
        <v>21.7033894709298</v>
      </c>
      <c r="FL26" s="14">
        <v>19.654801370400399</v>
      </c>
      <c r="FM26" s="14">
        <v>19.616951700920001</v>
      </c>
      <c r="FN26" s="14">
        <v>21.580857712860698</v>
      </c>
      <c r="FO26" s="14">
        <v>22.276004833766098</v>
      </c>
      <c r="FP26" s="14">
        <v>20.0210541733071</v>
      </c>
      <c r="FQ26" s="14">
        <v>19.374561195278801</v>
      </c>
      <c r="FR26" s="14">
        <v>23.9352389548148</v>
      </c>
      <c r="FS26" s="14">
        <v>22.420523957373099</v>
      </c>
      <c r="FT26" s="14">
        <v>18.844057520342901</v>
      </c>
      <c r="FU26" s="14">
        <v>19.007043812635199</v>
      </c>
      <c r="FV26" s="14">
        <v>20.343046706881299</v>
      </c>
      <c r="FW26" s="14">
        <v>20.252448825479899</v>
      </c>
      <c r="FX26" s="14">
        <v>16.9331942695378</v>
      </c>
      <c r="FY26" s="14">
        <v>17.107983451029799</v>
      </c>
      <c r="FZ26" s="14">
        <v>16.989997295141201</v>
      </c>
      <c r="GA26" s="14">
        <v>19.979048264489698</v>
      </c>
      <c r="GB26" s="14">
        <v>17.2741924258777</v>
      </c>
      <c r="GC26" s="14">
        <v>16.423246618963098</v>
      </c>
      <c r="GD26" s="14">
        <v>17.539065261218301</v>
      </c>
      <c r="GE26" s="14">
        <v>18.043724789903699</v>
      </c>
      <c r="GF26" s="14">
        <v>17.922357321069001</v>
      </c>
      <c r="GG26" s="14">
        <v>18.8004536552308</v>
      </c>
      <c r="GH26" s="14">
        <v>20.546236021328099</v>
      </c>
      <c r="GI26" s="14">
        <v>21.268700306550802</v>
      </c>
      <c r="GJ26" s="14">
        <v>19.224041780094701</v>
      </c>
      <c r="GK26" s="14">
        <v>18.908889428593501</v>
      </c>
      <c r="GL26" s="14">
        <v>25.083682602674202</v>
      </c>
      <c r="GM26" s="14">
        <v>26.9500903773272</v>
      </c>
      <c r="GN26" s="14">
        <v>24.975513426352499</v>
      </c>
      <c r="GO26" s="14">
        <v>24.070688999656198</v>
      </c>
      <c r="GP26" s="14">
        <v>25.249845763981799</v>
      </c>
      <c r="GQ26" s="14">
        <v>27.277218342795901</v>
      </c>
      <c r="GR26" s="14">
        <v>26.687169654792999</v>
      </c>
      <c r="GS26" s="14">
        <v>24.305640600673701</v>
      </c>
      <c r="GT26" s="14">
        <v>26.8737918183073</v>
      </c>
      <c r="GU26" s="14">
        <v>27.869532453352701</v>
      </c>
      <c r="GV26" s="14">
        <v>25.8180550719254</v>
      </c>
      <c r="GW26" s="14">
        <v>26.633251141446301</v>
      </c>
      <c r="GX26" s="14">
        <v>33.054875735467597</v>
      </c>
      <c r="GY26" s="14">
        <v>33.592767746865803</v>
      </c>
    </row>
    <row r="27" spans="1:207" x14ac:dyDescent="0.35">
      <c r="A27" s="18" t="s">
        <v>2</v>
      </c>
      <c r="B27" s="106" t="s">
        <v>10</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v>7.5030135412597003</v>
      </c>
      <c r="CZ27" s="14">
        <v>8.3527221323130707</v>
      </c>
      <c r="DA27" s="14">
        <v>8.4405751430627607</v>
      </c>
      <c r="DB27" s="14">
        <v>7.0932521853285797</v>
      </c>
      <c r="DC27" s="14">
        <v>7.6509841936354697</v>
      </c>
      <c r="DD27" s="14">
        <v>7.5521659051146202</v>
      </c>
      <c r="DE27" s="14">
        <v>6.3264002425476997</v>
      </c>
      <c r="DF27" s="14">
        <v>6.5279051049436996</v>
      </c>
      <c r="DG27" s="14">
        <v>6.5282181185551504</v>
      </c>
      <c r="DH27" s="14">
        <v>6.7090991418588404</v>
      </c>
      <c r="DI27" s="14">
        <v>6.76768024589758</v>
      </c>
      <c r="DJ27" s="14">
        <v>7.2637524669070501</v>
      </c>
      <c r="DK27" s="14">
        <v>7.4928202440706801</v>
      </c>
      <c r="DL27" s="14">
        <v>5.8062260244027204</v>
      </c>
      <c r="DM27" s="14">
        <v>6.8538941788402301</v>
      </c>
      <c r="DN27" s="14">
        <v>7.3860281565345796</v>
      </c>
      <c r="DO27" s="14">
        <v>8.4819135176217308</v>
      </c>
      <c r="DP27" s="14">
        <v>8.8059720991299404</v>
      </c>
      <c r="DQ27" s="14">
        <v>8.4847676874308799</v>
      </c>
      <c r="DR27" s="14">
        <v>8.7638966299942904</v>
      </c>
      <c r="DS27" s="14">
        <v>7.0862390770092398</v>
      </c>
      <c r="DT27" s="14">
        <v>8.2879072139405299</v>
      </c>
      <c r="DU27" s="14">
        <v>9.8634027874401404</v>
      </c>
      <c r="DV27" s="14">
        <v>10.7096898171626</v>
      </c>
      <c r="DW27" s="14">
        <v>11.255383175890399</v>
      </c>
      <c r="DX27" s="14">
        <v>12.5132243473922</v>
      </c>
      <c r="DY27" s="14">
        <v>12.4144774857589</v>
      </c>
      <c r="DZ27" s="14">
        <v>13.035817175525301</v>
      </c>
      <c r="EA27" s="14">
        <v>13.8308502072823</v>
      </c>
      <c r="EB27" s="14">
        <v>13.878357168375199</v>
      </c>
      <c r="EC27" s="14">
        <v>13.144034117509401</v>
      </c>
      <c r="ED27" s="14">
        <v>12.481531860232099</v>
      </c>
      <c r="EE27" s="14">
        <v>12.9287690213421</v>
      </c>
      <c r="EF27" s="14">
        <v>15.4692061703837</v>
      </c>
      <c r="EG27" s="14">
        <v>14.372731713536201</v>
      </c>
      <c r="EH27" s="14">
        <v>13.2025980216197</v>
      </c>
      <c r="EI27" s="14">
        <v>12.358923117925899</v>
      </c>
      <c r="EJ27" s="14">
        <v>11.632889333185</v>
      </c>
      <c r="EK27" s="14">
        <v>11.9339800345986</v>
      </c>
      <c r="EL27" s="14">
        <v>12.7723448949843</v>
      </c>
      <c r="EM27" s="14">
        <v>12.2891940693198</v>
      </c>
      <c r="EN27" s="14">
        <v>14.7384654631065</v>
      </c>
      <c r="EO27" s="14">
        <v>14.0242234117196</v>
      </c>
      <c r="EP27" s="14">
        <v>13.4645343137189</v>
      </c>
      <c r="EQ27" s="14">
        <v>12.427977687780899</v>
      </c>
      <c r="ER27" s="14">
        <v>11.7140341053612</v>
      </c>
      <c r="ES27" s="14">
        <v>11.7598774762597</v>
      </c>
      <c r="ET27" s="14">
        <v>10.8336031701634</v>
      </c>
      <c r="EU27" s="14">
        <v>10.639894076377001</v>
      </c>
      <c r="EV27" s="14">
        <v>10.047700785040799</v>
      </c>
      <c r="EW27" s="14">
        <v>10.540104518269899</v>
      </c>
      <c r="EX27" s="14">
        <v>10.703119599335601</v>
      </c>
      <c r="EY27" s="14">
        <v>10.5013701214972</v>
      </c>
      <c r="EZ27" s="14">
        <v>10.842786676790601</v>
      </c>
      <c r="FA27" s="14">
        <v>10.882957862370301</v>
      </c>
      <c r="FB27" s="14">
        <v>10.5282124018084</v>
      </c>
      <c r="FC27" s="14">
        <v>11.1607494135217</v>
      </c>
      <c r="FD27" s="14">
        <v>10.638913866403801</v>
      </c>
      <c r="FE27" s="14">
        <v>10.820302116008</v>
      </c>
      <c r="FF27" s="14">
        <v>10.6954366578926</v>
      </c>
      <c r="FG27" s="14">
        <v>10.9417098128995</v>
      </c>
      <c r="FH27" s="14">
        <v>9.2198976485753796</v>
      </c>
      <c r="FI27" s="14">
        <v>9.8969404538968906</v>
      </c>
      <c r="FJ27" s="14">
        <v>10.059278988347801</v>
      </c>
      <c r="FK27" s="14">
        <v>9.4593819364691694</v>
      </c>
      <c r="FL27" s="14">
        <v>10.144915883427799</v>
      </c>
      <c r="FM27" s="14">
        <v>10.043947807520899</v>
      </c>
      <c r="FN27" s="14">
        <v>9.0796697674811604</v>
      </c>
      <c r="FO27" s="14">
        <v>8.4949281680911408</v>
      </c>
      <c r="FP27" s="14">
        <v>8.2256613879676994</v>
      </c>
      <c r="FQ27" s="14">
        <v>8.0854212737666398</v>
      </c>
      <c r="FR27" s="14">
        <v>8.8520254964801097</v>
      </c>
      <c r="FS27" s="14">
        <v>9.3469783977502807</v>
      </c>
      <c r="FT27" s="14">
        <v>9.0004268051953495</v>
      </c>
      <c r="FU27" s="14">
        <v>8.8505013456878192</v>
      </c>
      <c r="FV27" s="14">
        <v>9.3463096047697807</v>
      </c>
      <c r="FW27" s="14">
        <v>9.0738554749770994</v>
      </c>
      <c r="FX27" s="14">
        <v>10.3698052405196</v>
      </c>
      <c r="FY27" s="14">
        <v>9.0834295487760901</v>
      </c>
      <c r="FZ27" s="14">
        <v>8.8167119956056297</v>
      </c>
      <c r="GA27" s="14">
        <v>8.0548930741390592</v>
      </c>
      <c r="GB27" s="14">
        <v>8.4489863839243</v>
      </c>
      <c r="GC27" s="14">
        <v>8.2950933526557602</v>
      </c>
      <c r="GD27" s="14">
        <v>8.6563132993669107</v>
      </c>
      <c r="GE27" s="14">
        <v>8.5049893256217093</v>
      </c>
      <c r="GF27" s="14">
        <v>8.0039075019192403</v>
      </c>
      <c r="GG27" s="14">
        <v>8.8297263200463707</v>
      </c>
      <c r="GH27" s="14">
        <v>9.6966141136314192</v>
      </c>
      <c r="GI27" s="14">
        <v>9.8715940521076497</v>
      </c>
      <c r="GJ27" s="14">
        <v>10.282972774070901</v>
      </c>
      <c r="GK27" s="14">
        <v>9.9965208961765502</v>
      </c>
      <c r="GL27" s="14">
        <v>10.157407502382901</v>
      </c>
      <c r="GM27" s="14">
        <v>10.4181236511407</v>
      </c>
      <c r="GN27" s="14">
        <v>10.291247494990101</v>
      </c>
      <c r="GO27" s="14">
        <v>11.8078708799677</v>
      </c>
      <c r="GP27" s="14">
        <v>15.5054018458247</v>
      </c>
      <c r="GQ27" s="14">
        <v>9.9840278908232793</v>
      </c>
      <c r="GR27" s="14">
        <v>10.127772955387799</v>
      </c>
      <c r="GS27" s="14">
        <v>10.5593673641674</v>
      </c>
      <c r="GT27" s="14">
        <v>10.8896794634459</v>
      </c>
      <c r="GU27" s="14">
        <v>11.2307743328714</v>
      </c>
      <c r="GV27" s="14">
        <v>12.5319577637402</v>
      </c>
      <c r="GW27" s="14">
        <v>12.746984653698799</v>
      </c>
      <c r="GX27" s="14">
        <v>13.0398186048096</v>
      </c>
      <c r="GY27" s="14">
        <v>12.9013737942507</v>
      </c>
    </row>
    <row r="28" spans="1:207" x14ac:dyDescent="0.35">
      <c r="A28" s="18" t="s">
        <v>11</v>
      </c>
      <c r="B28" s="106" t="s">
        <v>10</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v>6.2428992239931604</v>
      </c>
      <c r="CZ28" s="14">
        <v>6.30901732237262</v>
      </c>
      <c r="DA28" s="14">
        <v>5.7115965398091104</v>
      </c>
      <c r="DB28" s="14">
        <v>5.8919868352835696</v>
      </c>
      <c r="DC28" s="14">
        <v>5.8971777861346899</v>
      </c>
      <c r="DD28" s="14">
        <v>5.5167316801415804</v>
      </c>
      <c r="DE28" s="14">
        <v>5.0360839302715004</v>
      </c>
      <c r="DF28" s="14">
        <v>5.2216696040414901</v>
      </c>
      <c r="DG28" s="14">
        <v>5.1376128313183704</v>
      </c>
      <c r="DH28" s="14">
        <v>5.0642964947716003</v>
      </c>
      <c r="DI28" s="14">
        <v>4.9063358762627098</v>
      </c>
      <c r="DJ28" s="14">
        <v>5.565730836538</v>
      </c>
      <c r="DK28" s="14">
        <v>5.5925872787171302</v>
      </c>
      <c r="DL28" s="14">
        <v>5.2815075762139996</v>
      </c>
      <c r="DM28" s="14">
        <v>5.6992115967810397</v>
      </c>
      <c r="DN28" s="14">
        <v>5.6707392940747496</v>
      </c>
      <c r="DO28" s="14">
        <v>5.8909473596057298</v>
      </c>
      <c r="DP28" s="14">
        <v>5.8897195066960801</v>
      </c>
      <c r="DQ28" s="14">
        <v>5.9843794071758802</v>
      </c>
      <c r="DR28" s="14">
        <v>6.8156040779525204</v>
      </c>
      <c r="DS28" s="14">
        <v>7.3773759238374801</v>
      </c>
      <c r="DT28" s="14">
        <v>6.3492159832111401</v>
      </c>
      <c r="DU28" s="14">
        <v>6.1622200166383196</v>
      </c>
      <c r="DV28" s="14">
        <v>6.7406619347733496</v>
      </c>
      <c r="DW28" s="14">
        <v>6.6201763122158397</v>
      </c>
      <c r="DX28" s="14">
        <v>6.13564073161709</v>
      </c>
      <c r="DY28" s="14">
        <v>5.7697511781900701</v>
      </c>
      <c r="DZ28" s="14">
        <v>7.4688904710513597</v>
      </c>
      <c r="EA28" s="14">
        <v>7.4315892083798101</v>
      </c>
      <c r="EB28" s="14">
        <v>7.33155202474427</v>
      </c>
      <c r="EC28" s="14">
        <v>7.4601505970660904</v>
      </c>
      <c r="ED28" s="14">
        <v>8.2092412652015607</v>
      </c>
      <c r="EE28" s="14">
        <v>8.5585333917544002</v>
      </c>
      <c r="EF28" s="14">
        <v>8.6482339292590193</v>
      </c>
      <c r="EG28" s="14">
        <v>8.67343339182524</v>
      </c>
      <c r="EH28" s="14">
        <v>8.0940275064221101</v>
      </c>
      <c r="EI28" s="14">
        <v>7.6765499782148101</v>
      </c>
      <c r="EJ28" s="14">
        <v>7.4220588373565803</v>
      </c>
      <c r="EK28" s="14">
        <v>7.8406623317004396</v>
      </c>
      <c r="EL28" s="14">
        <v>8.3120670970471409</v>
      </c>
      <c r="EM28" s="14">
        <v>9.9605751660772999</v>
      </c>
      <c r="EN28" s="14">
        <v>10.445061614537799</v>
      </c>
      <c r="EO28" s="14">
        <v>10.358613682727301</v>
      </c>
      <c r="EP28" s="14">
        <v>10.239187578757999</v>
      </c>
      <c r="EQ28" s="14">
        <v>10.573415832914099</v>
      </c>
      <c r="ER28" s="14">
        <v>9.2771589979715205</v>
      </c>
      <c r="ES28" s="14">
        <v>10.685612863180999</v>
      </c>
      <c r="ET28" s="14">
        <v>10.851467793554701</v>
      </c>
      <c r="EU28" s="14">
        <v>10.1859974066617</v>
      </c>
      <c r="EV28" s="14">
        <v>9.9609283768721308</v>
      </c>
      <c r="EW28" s="14">
        <v>10.0678415604413</v>
      </c>
      <c r="EX28" s="14">
        <v>8.5816615396065998</v>
      </c>
      <c r="EY28" s="14">
        <v>8.9848263883994193</v>
      </c>
      <c r="EZ28" s="14">
        <v>9.20917010085223</v>
      </c>
      <c r="FA28" s="14">
        <v>9.2242715465536005</v>
      </c>
      <c r="FB28" s="14">
        <v>8.5486983670928698</v>
      </c>
      <c r="FC28" s="14">
        <v>9.39662763696845</v>
      </c>
      <c r="FD28" s="14">
        <v>9.3841001807382796</v>
      </c>
      <c r="FE28" s="14">
        <v>9.3626631601215404</v>
      </c>
      <c r="FF28" s="14">
        <v>9.58680159553961</v>
      </c>
      <c r="FG28" s="14">
        <v>9.0713940624931908</v>
      </c>
      <c r="FH28" s="14">
        <v>8.6382996847377598</v>
      </c>
      <c r="FI28" s="14">
        <v>9.6974332625809403</v>
      </c>
      <c r="FJ28" s="14">
        <v>9.3930723138938195</v>
      </c>
      <c r="FK28" s="14">
        <v>8.5183058828289493</v>
      </c>
      <c r="FL28" s="14">
        <v>8.8422263559609107</v>
      </c>
      <c r="FM28" s="14">
        <v>8.72345104797866</v>
      </c>
      <c r="FN28" s="14">
        <v>7.8522438890668296</v>
      </c>
      <c r="FO28" s="14">
        <v>8.1751276708189504</v>
      </c>
      <c r="FP28" s="14">
        <v>8.0730018990747308</v>
      </c>
      <c r="FQ28" s="14">
        <v>7.8691269563609101</v>
      </c>
      <c r="FR28" s="14">
        <v>7.2086996248242103</v>
      </c>
      <c r="FS28" s="14">
        <v>8.7553445254486206</v>
      </c>
      <c r="FT28" s="14">
        <v>7.2734638051922103</v>
      </c>
      <c r="FU28" s="14">
        <v>8.0856928627123796</v>
      </c>
      <c r="FV28" s="14">
        <v>8.3054410357733506</v>
      </c>
      <c r="FW28" s="14">
        <v>7.8482453735008804</v>
      </c>
      <c r="FX28" s="14">
        <v>7.9239017691014801</v>
      </c>
      <c r="FY28" s="14">
        <v>8.5744916617502795</v>
      </c>
      <c r="FZ28" s="14">
        <v>8.7550634104560796</v>
      </c>
      <c r="GA28" s="14">
        <v>8.1614403568977103</v>
      </c>
      <c r="GB28" s="14">
        <v>8.5461305071686393</v>
      </c>
      <c r="GC28" s="14">
        <v>8.0935749460601905</v>
      </c>
      <c r="GD28" s="14">
        <v>8.4785534748948308</v>
      </c>
      <c r="GE28" s="14">
        <v>8.2602261104027406</v>
      </c>
      <c r="GF28" s="14">
        <v>7.7587161163272098</v>
      </c>
      <c r="GG28" s="14">
        <v>8.0992906133536398</v>
      </c>
      <c r="GH28" s="14">
        <v>8.3757416742284807</v>
      </c>
      <c r="GI28" s="14">
        <v>8.9146475186056708</v>
      </c>
      <c r="GJ28" s="14">
        <v>10.6189323459283</v>
      </c>
      <c r="GK28" s="14">
        <v>10.5104473898917</v>
      </c>
      <c r="GL28" s="14">
        <v>8.8800725166377994</v>
      </c>
      <c r="GM28" s="14">
        <v>8.4918718443694807</v>
      </c>
      <c r="GN28" s="14">
        <v>8.6211755352718509</v>
      </c>
      <c r="GO28" s="14">
        <v>10.6822611870159</v>
      </c>
      <c r="GP28" s="14">
        <v>10.547115836810599</v>
      </c>
      <c r="GQ28" s="14">
        <v>10.068952472965201</v>
      </c>
      <c r="GR28" s="14">
        <v>9.5919978273671092</v>
      </c>
      <c r="GS28" s="14">
        <v>9.3675297335939103</v>
      </c>
      <c r="GT28" s="14">
        <v>9.6835871900811306</v>
      </c>
      <c r="GU28" s="14">
        <v>10.206238464527701</v>
      </c>
      <c r="GV28" s="14">
        <v>11.5129482738951</v>
      </c>
      <c r="GW28" s="14">
        <v>14.588697789157999</v>
      </c>
      <c r="GX28" s="14">
        <v>11.3837993178877</v>
      </c>
      <c r="GY28" s="14">
        <v>11.5146338669007</v>
      </c>
    </row>
    <row r="29" spans="1:207" x14ac:dyDescent="0.35">
      <c r="A29" s="4"/>
      <c r="B29" s="107"/>
    </row>
    <row r="30" spans="1:207" x14ac:dyDescent="0.35">
      <c r="A30" s="4"/>
      <c r="B30" s="107"/>
    </row>
    <row r="31" spans="1:207" x14ac:dyDescent="0.35">
      <c r="A31" s="28" t="s">
        <v>12</v>
      </c>
      <c r="B31" s="121"/>
    </row>
    <row r="32" spans="1:207" ht="30" customHeight="1" x14ac:dyDescent="0.35">
      <c r="A32" s="207" t="s">
        <v>47</v>
      </c>
      <c r="B32" s="207"/>
    </row>
    <row r="33" spans="1:2" ht="30" customHeight="1" x14ac:dyDescent="0.35">
      <c r="A33" s="207" t="s">
        <v>55</v>
      </c>
      <c r="B33" s="207"/>
    </row>
    <row r="34" spans="1:2" ht="30" customHeight="1" x14ac:dyDescent="0.35">
      <c r="A34" s="207" t="s">
        <v>13</v>
      </c>
      <c r="B34" s="207"/>
    </row>
    <row r="35" spans="1:2" ht="30" customHeight="1" x14ac:dyDescent="0.35">
      <c r="A35" s="207" t="s">
        <v>15</v>
      </c>
      <c r="B35" s="207"/>
    </row>
    <row r="36" spans="1:2" ht="30" customHeight="1" x14ac:dyDescent="0.35">
      <c r="A36" s="207" t="s">
        <v>14</v>
      </c>
      <c r="B36" s="207"/>
    </row>
    <row r="37" spans="1:2" x14ac:dyDescent="0.35">
      <c r="A37" s="30"/>
      <c r="B37" s="118"/>
    </row>
    <row r="38" spans="1:2" x14ac:dyDescent="0.35">
      <c r="A38" s="122"/>
      <c r="B38" s="121"/>
    </row>
    <row r="39" spans="1:2" x14ac:dyDescent="0.35">
      <c r="A39" s="122"/>
      <c r="B39" s="121"/>
    </row>
    <row r="40" spans="1:2" x14ac:dyDescent="0.35">
      <c r="A40" s="122"/>
      <c r="B40" s="121"/>
    </row>
  </sheetData>
  <mergeCells count="5">
    <mergeCell ref="A36:B36"/>
    <mergeCell ref="A32:B32"/>
    <mergeCell ref="A33:B33"/>
    <mergeCell ref="A34:B34"/>
    <mergeCell ref="A35:B3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A55"/>
  <sheetViews>
    <sheetView zoomScale="50" zoomScaleNormal="50" workbookViewId="0">
      <pane xSplit="2" ySplit="10" topLeftCell="AU41" activePane="bottomRight" state="frozen"/>
      <selection pane="topRight" activeCell="C1" sqref="C1"/>
      <selection pane="bottomLeft" activeCell="A11" sqref="A11"/>
      <selection pane="bottomRight" activeCell="C32" sqref="C32:BA40"/>
    </sheetView>
  </sheetViews>
  <sheetFormatPr defaultColWidth="9.58203125" defaultRowHeight="14.5" outlineLevelRow="1" x14ac:dyDescent="0.35"/>
  <cols>
    <col min="1" max="1" width="50.58203125" style="2" customWidth="1"/>
    <col min="2" max="2" width="23.08203125" style="106" customWidth="1"/>
    <col min="3" max="51" width="9.58203125" style="7"/>
    <col min="52" max="52" width="8.58203125" style="7" bestFit="1" customWidth="1"/>
    <col min="53" max="53" width="9.58203125" style="7" customWidth="1"/>
    <col min="54" max="16384" width="9.58203125" style="7"/>
  </cols>
  <sheetData>
    <row r="1" spans="1:53" x14ac:dyDescent="0.35">
      <c r="A1" s="177" t="s">
        <v>125</v>
      </c>
    </row>
    <row r="2" spans="1:53" x14ac:dyDescent="0.35">
      <c r="A2" s="4"/>
      <c r="B2" s="107"/>
    </row>
    <row r="3" spans="1:53" x14ac:dyDescent="0.35">
      <c r="B3" s="107"/>
    </row>
    <row r="7" spans="1:53" x14ac:dyDescent="0.35">
      <c r="A7" s="130"/>
    </row>
    <row r="8" spans="1:53" ht="21" x14ac:dyDescent="0.35">
      <c r="A8" s="15" t="s">
        <v>164</v>
      </c>
      <c r="B8" s="120"/>
    </row>
    <row r="9" spans="1:53" x14ac:dyDescent="0.35">
      <c r="A9" s="103" t="s">
        <v>16</v>
      </c>
      <c r="B9" s="109"/>
    </row>
    <row r="10" spans="1:53" s="141" customFormat="1" x14ac:dyDescent="0.35">
      <c r="A10" s="131" t="s">
        <v>134</v>
      </c>
      <c r="B10" s="134"/>
      <c r="C10" s="142">
        <v>1974</v>
      </c>
      <c r="D10" s="142">
        <v>1975</v>
      </c>
      <c r="E10" s="142">
        <v>1976</v>
      </c>
      <c r="F10" s="142">
        <v>1977</v>
      </c>
      <c r="G10" s="142">
        <v>1978</v>
      </c>
      <c r="H10" s="142">
        <v>1979</v>
      </c>
      <c r="I10" s="142">
        <v>1980</v>
      </c>
      <c r="J10" s="142">
        <v>1981</v>
      </c>
      <c r="K10" s="142">
        <v>1982</v>
      </c>
      <c r="L10" s="142">
        <v>1983</v>
      </c>
      <c r="M10" s="142">
        <v>1984</v>
      </c>
      <c r="N10" s="142">
        <v>1985</v>
      </c>
      <c r="O10" s="142">
        <v>1986</v>
      </c>
      <c r="P10" s="142">
        <v>1987</v>
      </c>
      <c r="Q10" s="142">
        <v>1988</v>
      </c>
      <c r="R10" s="142">
        <v>1989</v>
      </c>
      <c r="S10" s="142">
        <v>1990</v>
      </c>
      <c r="T10" s="142">
        <v>1991</v>
      </c>
      <c r="U10" s="142">
        <v>1992</v>
      </c>
      <c r="V10" s="142">
        <v>1993</v>
      </c>
      <c r="W10" s="142">
        <v>1994</v>
      </c>
      <c r="X10" s="142">
        <v>1995</v>
      </c>
      <c r="Y10" s="142">
        <v>1996</v>
      </c>
      <c r="Z10" s="142">
        <v>1997</v>
      </c>
      <c r="AA10" s="142">
        <v>1998</v>
      </c>
      <c r="AB10" s="142">
        <v>1999</v>
      </c>
      <c r="AC10" s="142">
        <v>2000</v>
      </c>
      <c r="AD10" s="142">
        <v>2001</v>
      </c>
      <c r="AE10" s="142">
        <v>2002</v>
      </c>
      <c r="AF10" s="142">
        <v>2003</v>
      </c>
      <c r="AG10" s="142">
        <v>2004</v>
      </c>
      <c r="AH10" s="142">
        <v>2005</v>
      </c>
      <c r="AI10" s="142">
        <v>2006</v>
      </c>
      <c r="AJ10" s="142">
        <v>2007</v>
      </c>
      <c r="AK10" s="142">
        <v>2008</v>
      </c>
      <c r="AL10" s="142">
        <v>2009</v>
      </c>
      <c r="AM10" s="142">
        <v>2010</v>
      </c>
      <c r="AN10" s="142">
        <v>2011</v>
      </c>
      <c r="AO10" s="142">
        <v>2012</v>
      </c>
      <c r="AP10" s="142">
        <v>2013</v>
      </c>
      <c r="AQ10" s="142">
        <v>2014</v>
      </c>
      <c r="AR10" s="142">
        <v>2015</v>
      </c>
      <c r="AS10" s="142">
        <v>2016</v>
      </c>
      <c r="AT10" s="142">
        <v>2017</v>
      </c>
      <c r="AU10" s="142">
        <v>2018</v>
      </c>
      <c r="AV10" s="142">
        <v>2019</v>
      </c>
      <c r="AW10" s="142">
        <v>2020</v>
      </c>
      <c r="AX10" s="142">
        <v>2021</v>
      </c>
      <c r="AY10" s="142">
        <v>2022</v>
      </c>
      <c r="AZ10" s="142">
        <v>2023</v>
      </c>
      <c r="BA10" s="142">
        <v>2024</v>
      </c>
    </row>
    <row r="11" spans="1:53"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132</v>
      </c>
      <c r="B12" s="111" t="s">
        <v>9</v>
      </c>
      <c r="C12" s="13">
        <v>14.222080854883368</v>
      </c>
      <c r="D12" s="13">
        <v>19.817534463951166</v>
      </c>
      <c r="E12" s="13">
        <v>26.943960303009757</v>
      </c>
      <c r="F12" s="13">
        <v>28.903082968509189</v>
      </c>
      <c r="G12" s="13">
        <v>30.749958200713724</v>
      </c>
      <c r="H12" s="13">
        <v>36.287019357985592</v>
      </c>
      <c r="I12" s="13">
        <v>51.034959641148966</v>
      </c>
      <c r="J12" s="13">
        <v>58.533155647359663</v>
      </c>
      <c r="K12" s="13">
        <v>67.020183700394952</v>
      </c>
      <c r="L12" s="13">
        <v>70.888355225621297</v>
      </c>
      <c r="M12" s="13">
        <v>78.041119009725946</v>
      </c>
      <c r="N12" s="13">
        <v>92.751740185256992</v>
      </c>
      <c r="O12" s="13">
        <v>83.595029294918874</v>
      </c>
      <c r="P12" s="13">
        <v>90.894691961784673</v>
      </c>
      <c r="Q12" s="13">
        <v>89.757076825501471</v>
      </c>
      <c r="R12" s="13">
        <v>90.899853447216273</v>
      </c>
      <c r="S12" s="13">
        <v>96.188969789957781</v>
      </c>
      <c r="T12" s="13">
        <v>98.190836336754828</v>
      </c>
      <c r="U12" s="13">
        <v>99.188828174839813</v>
      </c>
      <c r="V12" s="13">
        <v>97.98597284372201</v>
      </c>
      <c r="W12" s="13">
        <v>92.772200343589844</v>
      </c>
      <c r="X12" s="13">
        <v>92.547103863203375</v>
      </c>
      <c r="Y12" s="13">
        <v>92.069326528046489</v>
      </c>
      <c r="Z12" s="13">
        <v>91.967129912431886</v>
      </c>
      <c r="AA12" s="13">
        <v>86.159979892418761</v>
      </c>
      <c r="AB12" s="13">
        <v>86.573057683914755</v>
      </c>
      <c r="AC12" s="13">
        <v>108.05484341314786</v>
      </c>
      <c r="AD12" s="13">
        <v>105.60476196138055</v>
      </c>
      <c r="AE12" s="13">
        <v>103.97237823916285</v>
      </c>
      <c r="AF12" s="13">
        <v>106.23104001924102</v>
      </c>
      <c r="AG12" s="13">
        <v>117.75071249620378</v>
      </c>
      <c r="AH12" s="13">
        <v>133.15444660917086</v>
      </c>
      <c r="AI12" s="13">
        <v>156.13350879165995</v>
      </c>
      <c r="AJ12" s="13">
        <v>155.65202076385509</v>
      </c>
      <c r="AK12" s="13">
        <v>181.90153630883523</v>
      </c>
      <c r="AL12" s="13">
        <v>161.86399550114461</v>
      </c>
      <c r="AM12" s="13">
        <v>178.52475151463855</v>
      </c>
      <c r="AN12" s="13">
        <v>207.60472696740524</v>
      </c>
      <c r="AO12" s="13">
        <v>211.50312553110393</v>
      </c>
      <c r="AP12" s="13">
        <v>212.55425826403481</v>
      </c>
      <c r="AQ12" s="13">
        <v>210.99367489301849</v>
      </c>
      <c r="AR12" s="13">
        <v>191.34940332590736</v>
      </c>
      <c r="AS12" s="13">
        <v>179.56369199024593</v>
      </c>
      <c r="AT12" s="13">
        <v>192.06451810014121</v>
      </c>
      <c r="AU12" s="13">
        <v>213.31871819489123</v>
      </c>
      <c r="AV12" s="13">
        <v>213.29644357041411</v>
      </c>
      <c r="AW12" s="13">
        <v>195.99994187407455</v>
      </c>
      <c r="AX12" s="13">
        <v>224.91147043578931</v>
      </c>
      <c r="AY12" s="13">
        <v>271.81521754768295</v>
      </c>
      <c r="AZ12" s="13">
        <v>266.75167062977425</v>
      </c>
      <c r="BA12" s="13">
        <v>269.97579133494617</v>
      </c>
    </row>
    <row r="13" spans="1:53" x14ac:dyDescent="0.35">
      <c r="A13" s="16" t="s">
        <v>6</v>
      </c>
      <c r="B13" s="112" t="s">
        <v>9</v>
      </c>
      <c r="C13" s="14">
        <v>14.25</v>
      </c>
      <c r="D13" s="14">
        <v>19.7</v>
      </c>
      <c r="E13" s="14">
        <v>27</v>
      </c>
      <c r="F13" s="14">
        <v>28.95</v>
      </c>
      <c r="G13" s="14">
        <v>30.774999999999999</v>
      </c>
      <c r="H13" s="14">
        <v>36.274999999999999</v>
      </c>
      <c r="I13" s="14">
        <v>51.075000000000003</v>
      </c>
      <c r="J13" s="14">
        <v>58.575000000000003</v>
      </c>
      <c r="K13" s="14">
        <v>67.075000000000003</v>
      </c>
      <c r="L13" s="14">
        <v>71</v>
      </c>
      <c r="M13" s="14">
        <v>78.3</v>
      </c>
      <c r="N13" s="14">
        <v>92.924999999999997</v>
      </c>
      <c r="O13" s="14">
        <v>83.85</v>
      </c>
      <c r="P13" s="14">
        <v>91.027749999999997</v>
      </c>
      <c r="Q13" s="14">
        <v>89.924999999999997</v>
      </c>
      <c r="R13" s="14">
        <v>91.203749999999999</v>
      </c>
      <c r="S13" s="14">
        <v>96.275307729999994</v>
      </c>
      <c r="T13" s="14">
        <v>99.795194739999999</v>
      </c>
      <c r="U13" s="14">
        <v>100.6072681</v>
      </c>
      <c r="V13" s="14">
        <v>99.879689880000001</v>
      </c>
      <c r="W13" s="14">
        <v>94.952888639999998</v>
      </c>
      <c r="X13" s="14">
        <v>95.012990689999995</v>
      </c>
      <c r="Y13" s="14">
        <v>95.426467669999994</v>
      </c>
      <c r="Z13" s="14">
        <v>95.608882320000006</v>
      </c>
      <c r="AA13" s="14">
        <v>89.851694390000006</v>
      </c>
      <c r="AB13" s="14">
        <v>90.140621569999993</v>
      </c>
      <c r="AC13" s="14">
        <v>111.1901615</v>
      </c>
      <c r="AD13" s="14">
        <v>109.43465500000001</v>
      </c>
      <c r="AE13" s="14">
        <v>107.9335919</v>
      </c>
      <c r="AF13" s="14">
        <v>110.4717278</v>
      </c>
      <c r="AG13" s="14">
        <v>122.0599828</v>
      </c>
      <c r="AH13" s="14">
        <v>137.477079</v>
      </c>
      <c r="AI13" s="14">
        <v>160.878407163882</v>
      </c>
      <c r="AJ13" s="14">
        <v>160.34764560277199</v>
      </c>
      <c r="AK13" s="14">
        <v>186.53899811835601</v>
      </c>
      <c r="AL13" s="14">
        <v>167.89707392390201</v>
      </c>
      <c r="AM13" s="14">
        <v>185.40654843930599</v>
      </c>
      <c r="AN13" s="14">
        <v>215.30189407514101</v>
      </c>
      <c r="AO13" s="14">
        <v>220.28436495673699</v>
      </c>
      <c r="AP13" s="14">
        <v>221.68191543645801</v>
      </c>
      <c r="AQ13" s="14">
        <v>220.86790832468699</v>
      </c>
      <c r="AR13" s="14">
        <v>202.21946450653201</v>
      </c>
      <c r="AS13" s="14">
        <v>191.54565637155301</v>
      </c>
      <c r="AT13" s="14">
        <v>204.56013056663599</v>
      </c>
      <c r="AU13" s="14">
        <v>224.914298971048</v>
      </c>
      <c r="AV13" s="14">
        <v>226.02491301251999</v>
      </c>
      <c r="AW13" s="14">
        <v>210.719882731458</v>
      </c>
      <c r="AX13" s="14">
        <v>240.23815477863701</v>
      </c>
      <c r="AY13" s="14">
        <v>286.667332211217</v>
      </c>
      <c r="AZ13" s="14">
        <v>282.03890528245398</v>
      </c>
      <c r="BA13" s="14">
        <v>284.97047372343201</v>
      </c>
    </row>
    <row r="14" spans="1:53" x14ac:dyDescent="0.35">
      <c r="A14" s="16" t="s">
        <v>7</v>
      </c>
      <c r="B14" s="112" t="s">
        <v>9</v>
      </c>
      <c r="C14" s="14">
        <v>13.95</v>
      </c>
      <c r="D14" s="14">
        <v>21.18</v>
      </c>
      <c r="E14" s="14">
        <v>26.1</v>
      </c>
      <c r="F14" s="14">
        <v>28.05</v>
      </c>
      <c r="G14" s="14">
        <v>30.2</v>
      </c>
      <c r="H14" s="14">
        <v>36.6</v>
      </c>
      <c r="I14" s="14">
        <v>49.79</v>
      </c>
      <c r="J14" s="14">
        <v>56.83</v>
      </c>
      <c r="K14" s="14">
        <v>64.33</v>
      </c>
      <c r="L14" s="14">
        <v>68</v>
      </c>
      <c r="M14" s="14">
        <v>75.290000000000006</v>
      </c>
      <c r="N14" s="14">
        <v>90.67</v>
      </c>
      <c r="O14" s="14">
        <v>80.16</v>
      </c>
      <c r="P14" s="14">
        <v>88</v>
      </c>
      <c r="Q14" s="14">
        <v>87.58</v>
      </c>
      <c r="R14" s="14">
        <v>88.4</v>
      </c>
      <c r="S14" s="14">
        <v>95.83</v>
      </c>
      <c r="T14" s="14">
        <v>94.63</v>
      </c>
      <c r="U14" s="14">
        <v>96.65</v>
      </c>
      <c r="V14" s="14">
        <v>95.24</v>
      </c>
      <c r="W14" s="14">
        <v>90.01</v>
      </c>
      <c r="X14" s="14">
        <v>89.96</v>
      </c>
      <c r="Y14" s="14">
        <v>90.43</v>
      </c>
      <c r="Z14" s="14">
        <v>90.58</v>
      </c>
      <c r="AA14" s="14">
        <v>84.85</v>
      </c>
      <c r="AB14" s="14">
        <v>85.36</v>
      </c>
      <c r="AC14" s="14">
        <v>107.11</v>
      </c>
      <c r="AD14" s="14">
        <v>104.52</v>
      </c>
      <c r="AE14" s="14">
        <v>102.85</v>
      </c>
      <c r="AF14" s="14">
        <v>105.04</v>
      </c>
      <c r="AG14" s="14">
        <v>116.44</v>
      </c>
      <c r="AH14" s="14">
        <v>132.02000000000001</v>
      </c>
      <c r="AI14" s="14">
        <v>154.95857549443099</v>
      </c>
      <c r="AJ14" s="14">
        <v>154.47390057096601</v>
      </c>
      <c r="AK14" s="14">
        <v>180.78968773128099</v>
      </c>
      <c r="AL14" s="14">
        <v>160.296063517894</v>
      </c>
      <c r="AM14" s="14">
        <v>176.78640897154901</v>
      </c>
      <c r="AN14" s="14">
        <v>205.80412053613199</v>
      </c>
      <c r="AO14" s="14">
        <v>209.37942843063399</v>
      </c>
      <c r="AP14" s="14">
        <v>210.31354360233399</v>
      </c>
      <c r="AQ14" s="14">
        <v>208.494058340442</v>
      </c>
      <c r="AR14" s="14">
        <v>188.47865245517599</v>
      </c>
      <c r="AS14" s="14">
        <v>176.19281464408201</v>
      </c>
      <c r="AT14" s="14">
        <v>188.50194624543701</v>
      </c>
      <c r="AU14" s="14">
        <v>210.114279390598</v>
      </c>
      <c r="AV14" s="14">
        <v>209.83105529510101</v>
      </c>
      <c r="AW14" s="14">
        <v>192.02780911583201</v>
      </c>
      <c r="AX14" s="14">
        <v>220.80553354855701</v>
      </c>
      <c r="AY14" s="14">
        <v>267.78709701055499</v>
      </c>
      <c r="AZ14" s="14">
        <v>262.607488862769</v>
      </c>
      <c r="BA14" s="14">
        <v>265.87523473339701</v>
      </c>
    </row>
    <row r="15" spans="1:53"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BA15" s="14"/>
    </row>
    <row r="16" spans="1:53" ht="16.5" x14ac:dyDescent="0.35">
      <c r="A16" s="28" t="s">
        <v>128</v>
      </c>
      <c r="B16" s="111"/>
      <c r="C16" s="14"/>
      <c r="D16" s="14"/>
      <c r="E16" s="14"/>
      <c r="F16" s="14"/>
      <c r="G16" s="14"/>
      <c r="H16" s="14"/>
      <c r="I16" s="14"/>
      <c r="J16" s="14"/>
      <c r="K16" s="14"/>
      <c r="L16" s="14"/>
      <c r="M16" s="14"/>
      <c r="N16" s="14"/>
      <c r="O16" s="14"/>
      <c r="P16" s="14"/>
      <c r="Q16" s="14"/>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BA16" s="13"/>
    </row>
    <row r="17" spans="1:53" x14ac:dyDescent="0.35">
      <c r="A17" s="16" t="s">
        <v>3</v>
      </c>
      <c r="B17" s="112" t="s">
        <v>9</v>
      </c>
      <c r="C17" s="14">
        <v>9.5</v>
      </c>
      <c r="D17" s="14">
        <v>10.958064520000001</v>
      </c>
      <c r="E17" s="14">
        <v>14.9</v>
      </c>
      <c r="F17" s="14">
        <v>17.2</v>
      </c>
      <c r="G17" s="14">
        <v>17.2</v>
      </c>
      <c r="H17" s="14">
        <v>23.017777779999999</v>
      </c>
      <c r="I17" s="14">
        <v>38.799999999999997</v>
      </c>
      <c r="J17" s="14">
        <v>44.2</v>
      </c>
      <c r="K17" s="14">
        <v>58.5</v>
      </c>
      <c r="L17" s="14">
        <v>58.5</v>
      </c>
      <c r="M17" s="14">
        <v>68.5</v>
      </c>
      <c r="N17" s="14">
        <v>69.902150539999994</v>
      </c>
      <c r="O17" s="14">
        <v>62.7</v>
      </c>
      <c r="P17" s="14">
        <v>69</v>
      </c>
      <c r="Q17" s="14">
        <v>70.290000000000006</v>
      </c>
      <c r="R17" s="14">
        <v>62.71</v>
      </c>
      <c r="S17" s="14">
        <v>70.555416589999993</v>
      </c>
      <c r="T17" s="14">
        <v>55.966237159999999</v>
      </c>
      <c r="U17" s="14">
        <v>56.649885500000003</v>
      </c>
      <c r="V17" s="14">
        <v>55.284948190000001</v>
      </c>
      <c r="W17" s="14">
        <v>51.647868610000003</v>
      </c>
      <c r="X17" s="14">
        <v>50.726641870000002</v>
      </c>
      <c r="Y17" s="14">
        <v>53.288575790000003</v>
      </c>
      <c r="Z17" s="14">
        <v>55.127369610000002</v>
      </c>
      <c r="AA17" s="14">
        <v>48.218483089999999</v>
      </c>
      <c r="AB17" s="14">
        <v>50.010334870000001</v>
      </c>
      <c r="AC17" s="14">
        <v>72.887205719999997</v>
      </c>
      <c r="AD17" s="14">
        <v>71.954915970000002</v>
      </c>
      <c r="AE17" s="14">
        <v>64.252836970000004</v>
      </c>
      <c r="AF17" s="14">
        <v>62.150308359999997</v>
      </c>
      <c r="AG17" s="14">
        <v>72.993543360000004</v>
      </c>
      <c r="AH17" s="14">
        <v>90.213662389999996</v>
      </c>
      <c r="AI17" s="14">
        <v>113.09979273898</v>
      </c>
      <c r="AJ17" s="14">
        <v>104.878040657722</v>
      </c>
      <c r="AK17" s="14">
        <v>144.94939522826999</v>
      </c>
      <c r="AL17" s="14">
        <v>101.96067068775299</v>
      </c>
      <c r="AM17" s="14">
        <v>117.358462957047</v>
      </c>
      <c r="AN17" s="14">
        <v>148.55861789666699</v>
      </c>
      <c r="AO17" s="14">
        <v>150.22864800990499</v>
      </c>
      <c r="AP17" s="14">
        <v>147.17273452722699</v>
      </c>
      <c r="AQ17" s="14">
        <v>141.358549308444</v>
      </c>
      <c r="AR17" s="14">
        <v>114.349906021195</v>
      </c>
      <c r="AS17" s="14">
        <v>101.25162863102599</v>
      </c>
      <c r="AT17" s="14">
        <v>117.98657171665199</v>
      </c>
      <c r="AU17" s="14">
        <v>143.44108116689699</v>
      </c>
      <c r="AV17" s="14">
        <v>145.06077708168201</v>
      </c>
      <c r="AW17" s="14">
        <v>120.58851061533601</v>
      </c>
      <c r="AX17" s="14">
        <v>147.93229833370299</v>
      </c>
      <c r="AY17" s="14">
        <v>243.566713524254</v>
      </c>
      <c r="AZ17" s="14">
        <v>213.933820438922</v>
      </c>
      <c r="BA17" s="14">
        <v>199.195391945659</v>
      </c>
    </row>
    <row r="18" spans="1:53" x14ac:dyDescent="0.35">
      <c r="A18" s="16" t="s">
        <v>1</v>
      </c>
      <c r="B18" s="112" t="s">
        <v>10</v>
      </c>
      <c r="C18" s="14"/>
      <c r="D18" s="14"/>
      <c r="E18" s="14"/>
      <c r="F18" s="14"/>
      <c r="G18" s="14"/>
      <c r="H18" s="14"/>
      <c r="I18" s="14"/>
      <c r="J18" s="14"/>
      <c r="K18" s="14"/>
      <c r="L18" s="14">
        <v>55.5</v>
      </c>
      <c r="M18" s="14">
        <v>65.5</v>
      </c>
      <c r="N18" s="14">
        <v>65.900000000000006</v>
      </c>
      <c r="O18" s="14">
        <v>58.3</v>
      </c>
      <c r="P18" s="14">
        <v>64.157894740000003</v>
      </c>
      <c r="Q18" s="14">
        <v>65.35736842</v>
      </c>
      <c r="R18" s="14">
        <v>49.064071650000002</v>
      </c>
      <c r="S18" s="14">
        <v>55.202296529999998</v>
      </c>
      <c r="T18" s="14">
        <v>43.808123610000003</v>
      </c>
      <c r="U18" s="14">
        <v>44.432475340000003</v>
      </c>
      <c r="V18" s="14">
        <v>43.169634909999999</v>
      </c>
      <c r="W18" s="14">
        <v>40.732726530000001</v>
      </c>
      <c r="X18" s="14">
        <v>41.204596160000001</v>
      </c>
      <c r="Y18" s="14">
        <v>42.271588209999997</v>
      </c>
      <c r="Z18" s="14">
        <v>42.801313649999997</v>
      </c>
      <c r="AA18" s="14">
        <v>39.179502190000001</v>
      </c>
      <c r="AB18" s="14">
        <v>42.020092220000002</v>
      </c>
      <c r="AC18" s="14">
        <v>61.149597069999999</v>
      </c>
      <c r="AD18" s="14">
        <v>60.997860600000003</v>
      </c>
      <c r="AE18" s="14">
        <v>56.17819832</v>
      </c>
      <c r="AF18" s="14">
        <v>55.599404620000001</v>
      </c>
      <c r="AG18" s="14">
        <v>65.160135460000006</v>
      </c>
      <c r="AH18" s="14">
        <v>79.523234220000006</v>
      </c>
      <c r="AI18" s="14">
        <v>96.353844929999994</v>
      </c>
      <c r="AJ18" s="14">
        <v>90.745002170000006</v>
      </c>
      <c r="AK18" s="14">
        <v>128.07500340000001</v>
      </c>
      <c r="AL18" s="14">
        <v>89.451838330000001</v>
      </c>
      <c r="AM18" s="14">
        <v>98.341354499999994</v>
      </c>
      <c r="AN18" s="14">
        <v>117.33253499999999</v>
      </c>
      <c r="AO18" s="14">
        <v>118.124629</v>
      </c>
      <c r="AP18" s="14">
        <v>114.44511319999999</v>
      </c>
      <c r="AQ18" s="14">
        <v>105.25817960000001</v>
      </c>
      <c r="AR18" s="14">
        <v>81.283389880000001</v>
      </c>
      <c r="AS18" s="14">
        <v>69.756596178056498</v>
      </c>
      <c r="AT18" s="14">
        <v>79.075281214502098</v>
      </c>
      <c r="AU18" s="14">
        <v>105.992948714579</v>
      </c>
      <c r="AV18" s="14">
        <v>102.13131352422501</v>
      </c>
      <c r="AW18" s="14">
        <v>78.078305581938395</v>
      </c>
      <c r="AX18" s="14">
        <v>104.60900869098199</v>
      </c>
      <c r="AY18" s="14">
        <v>186.71136972522899</v>
      </c>
      <c r="AZ18" s="14">
        <v>156.507305934957</v>
      </c>
      <c r="BA18" s="14">
        <v>157.24094757133599</v>
      </c>
    </row>
    <row r="19" spans="1:53"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row>
    <row r="20" spans="1:53" ht="16.5" x14ac:dyDescent="0.35">
      <c r="A20" s="28" t="s">
        <v>127</v>
      </c>
      <c r="B20" s="111" t="s">
        <v>10</v>
      </c>
      <c r="C20" s="10"/>
      <c r="D20" s="10"/>
      <c r="E20" s="10"/>
      <c r="F20" s="10"/>
      <c r="G20" s="10"/>
      <c r="H20" s="10"/>
      <c r="I20" s="10"/>
      <c r="J20" s="10"/>
      <c r="K20" s="10"/>
      <c r="L20" s="10"/>
      <c r="M20" s="10"/>
      <c r="N20" s="10"/>
      <c r="O20" s="10"/>
      <c r="P20" s="10"/>
      <c r="Q20" s="10"/>
      <c r="R20" s="10">
        <v>35.047721974259098</v>
      </c>
      <c r="S20" s="10">
        <v>36.871996328093601</v>
      </c>
      <c r="T20" s="10">
        <v>39.413177028123116</v>
      </c>
      <c r="U20" s="10">
        <v>36.147278722632549</v>
      </c>
      <c r="V20" s="10">
        <v>33.873658700371202</v>
      </c>
      <c r="W20" s="10">
        <v>33.491586843094083</v>
      </c>
      <c r="X20" s="10">
        <v>32.041642755865581</v>
      </c>
      <c r="Y20" s="10">
        <v>31.692738830462762</v>
      </c>
      <c r="Z20" s="10">
        <v>31.823803013928625</v>
      </c>
      <c r="AA20" s="10">
        <v>31.515772842194366</v>
      </c>
      <c r="AB20" s="10">
        <v>34.008197506638822</v>
      </c>
      <c r="AC20" s="10">
        <v>55.47493641160181</v>
      </c>
      <c r="AD20" s="10">
        <v>45.49433615339813</v>
      </c>
      <c r="AE20" s="10">
        <v>45.301725505277766</v>
      </c>
      <c r="AF20" s="10">
        <v>39.99740501188532</v>
      </c>
      <c r="AG20" s="10">
        <v>43.241160088772659</v>
      </c>
      <c r="AH20" s="10">
        <v>47.839834251994539</v>
      </c>
      <c r="AI20" s="10">
        <v>58.829059036215057</v>
      </c>
      <c r="AJ20" s="10">
        <v>59.561618181818986</v>
      </c>
      <c r="AK20" s="10">
        <v>82.236472158978103</v>
      </c>
      <c r="AL20" s="10">
        <v>76.909098348912138</v>
      </c>
      <c r="AM20" s="10">
        <v>75.595023892171696</v>
      </c>
      <c r="AN20" s="10">
        <v>76.506531762072683</v>
      </c>
      <c r="AO20" s="10">
        <v>87.335696600057162</v>
      </c>
      <c r="AP20" s="10">
        <v>81.06202836336854</v>
      </c>
      <c r="AQ20" s="10">
        <v>77.501862928132283</v>
      </c>
      <c r="AR20" s="10">
        <v>55.473896391487827</v>
      </c>
      <c r="AS20" s="10">
        <v>45.589424743620974</v>
      </c>
      <c r="AT20" s="10">
        <v>58.145437531590488</v>
      </c>
      <c r="AU20" s="10">
        <v>70.346490310656378</v>
      </c>
      <c r="AV20" s="10">
        <v>68.028604619616459</v>
      </c>
      <c r="AW20" s="10">
        <v>53.089278651925909</v>
      </c>
      <c r="AX20" s="10">
        <v>73.971734267947753</v>
      </c>
      <c r="AY20" s="14" t="s">
        <v>99</v>
      </c>
      <c r="AZ20" s="14" t="s">
        <v>99</v>
      </c>
      <c r="BA20" s="14" t="s">
        <v>99</v>
      </c>
    </row>
    <row r="21" spans="1:53" x14ac:dyDescent="0.35">
      <c r="A21" s="18" t="s">
        <v>4</v>
      </c>
      <c r="B21" s="106" t="s">
        <v>10</v>
      </c>
      <c r="C21" s="14"/>
      <c r="D21" s="14"/>
      <c r="E21" s="14"/>
      <c r="F21" s="14"/>
      <c r="G21" s="14"/>
      <c r="H21" s="14"/>
      <c r="I21" s="14"/>
      <c r="J21" s="14"/>
      <c r="K21" s="14"/>
      <c r="L21" s="14"/>
      <c r="M21" s="14"/>
      <c r="N21" s="14"/>
      <c r="O21" s="14"/>
      <c r="P21" s="14"/>
      <c r="Q21" s="14"/>
      <c r="R21" s="14">
        <v>34.861867070000002</v>
      </c>
      <c r="S21" s="14">
        <v>37.34203179</v>
      </c>
      <c r="T21" s="14">
        <v>40.714388679999999</v>
      </c>
      <c r="U21" s="14">
        <v>38.320307880000001</v>
      </c>
      <c r="V21" s="14">
        <v>35.468132140000002</v>
      </c>
      <c r="W21" s="14">
        <v>33.989354749999997</v>
      </c>
      <c r="X21" s="14">
        <v>33.922634420000001</v>
      </c>
      <c r="Y21" s="14">
        <v>34.380413359999999</v>
      </c>
      <c r="Z21" s="14">
        <v>35.020062539999998</v>
      </c>
      <c r="AA21" s="14">
        <v>34.076377620000002</v>
      </c>
      <c r="AB21" s="14">
        <v>37.477253279999999</v>
      </c>
      <c r="AC21" s="14">
        <v>52.448243189999999</v>
      </c>
      <c r="AD21" s="14">
        <v>55.103225180000003</v>
      </c>
      <c r="AE21" s="14">
        <v>52.58558652</v>
      </c>
      <c r="AF21" s="14">
        <v>46.558610600000002</v>
      </c>
      <c r="AG21" s="14">
        <v>46.015708429999997</v>
      </c>
      <c r="AH21" s="14">
        <v>53.44204877</v>
      </c>
      <c r="AI21" s="14">
        <v>68.466782600000002</v>
      </c>
      <c r="AJ21" s="14">
        <v>65.770572209999997</v>
      </c>
      <c r="AK21" s="14">
        <v>94.001144760000003</v>
      </c>
      <c r="AL21" s="14">
        <v>69.091432049999995</v>
      </c>
      <c r="AM21" s="14">
        <v>79.961719759999994</v>
      </c>
      <c r="AN21" s="14">
        <v>97.359320120000007</v>
      </c>
      <c r="AO21" s="14">
        <v>95.623622580000003</v>
      </c>
      <c r="AP21" s="14">
        <v>89.857944119999999</v>
      </c>
      <c r="AQ21" s="14">
        <v>85.813365779999998</v>
      </c>
      <c r="AR21" s="14">
        <v>63.864354890000001</v>
      </c>
      <c r="AS21" s="14">
        <v>52.084030146869203</v>
      </c>
      <c r="AT21" s="14">
        <v>68.227955508355805</v>
      </c>
      <c r="AU21" s="14">
        <v>86.397983597299998</v>
      </c>
      <c r="AV21" s="14">
        <v>79.003935186912898</v>
      </c>
      <c r="AW21" s="14">
        <v>62.073210937588897</v>
      </c>
      <c r="AX21" s="14">
        <v>75.972356947921398</v>
      </c>
      <c r="AY21" s="14" t="s">
        <v>99</v>
      </c>
      <c r="AZ21" s="14" t="s">
        <v>99</v>
      </c>
      <c r="BA21" s="14" t="s">
        <v>99</v>
      </c>
    </row>
    <row r="22" spans="1:53" x14ac:dyDescent="0.35">
      <c r="A22" s="18" t="s">
        <v>5</v>
      </c>
      <c r="B22" s="107" t="s">
        <v>10</v>
      </c>
      <c r="C22" s="14"/>
      <c r="D22" s="14"/>
      <c r="E22" s="14"/>
      <c r="F22" s="14"/>
      <c r="G22" s="14"/>
      <c r="H22" s="14"/>
      <c r="I22" s="14"/>
      <c r="J22" s="14"/>
      <c r="K22" s="14"/>
      <c r="L22" s="14"/>
      <c r="M22" s="14"/>
      <c r="N22" s="14"/>
      <c r="O22" s="14"/>
      <c r="P22" s="14"/>
      <c r="Q22" s="14"/>
      <c r="R22" s="14">
        <v>35.158613969999998</v>
      </c>
      <c r="S22" s="14">
        <v>36.682325120000002</v>
      </c>
      <c r="T22" s="14">
        <v>38.758002259999998</v>
      </c>
      <c r="U22" s="14">
        <v>35.0608881</v>
      </c>
      <c r="V22" s="14">
        <v>32.953738479999998</v>
      </c>
      <c r="W22" s="14">
        <v>33.242491520000002</v>
      </c>
      <c r="X22" s="14">
        <v>30.888202079999999</v>
      </c>
      <c r="Y22" s="14">
        <v>30.12198746</v>
      </c>
      <c r="Z22" s="14">
        <v>29.8995277</v>
      </c>
      <c r="AA22" s="14">
        <v>30.117871359999999</v>
      </c>
      <c r="AB22" s="14">
        <v>32.008638179999998</v>
      </c>
      <c r="AC22" s="14">
        <v>56.999693319999999</v>
      </c>
      <c r="AD22" s="14">
        <v>41.033707380000003</v>
      </c>
      <c r="AE22" s="14">
        <v>42.590433859999997</v>
      </c>
      <c r="AF22" s="14">
        <v>37.356060790000001</v>
      </c>
      <c r="AG22" s="14">
        <v>42.10488556</v>
      </c>
      <c r="AH22" s="14">
        <v>45.578014340000003</v>
      </c>
      <c r="AI22" s="14">
        <v>53.054614770000001</v>
      </c>
      <c r="AJ22" s="14">
        <v>55.438723090000003</v>
      </c>
      <c r="AK22" s="14">
        <v>77.777114370000007</v>
      </c>
      <c r="AL22" s="14">
        <v>80.527420530000001</v>
      </c>
      <c r="AM22" s="14">
        <v>73.56142174</v>
      </c>
      <c r="AN22" s="14">
        <v>66.724652050000003</v>
      </c>
      <c r="AO22" s="14">
        <v>83.541776060000004</v>
      </c>
      <c r="AP22" s="14">
        <v>78.119546810000003</v>
      </c>
      <c r="AQ22" s="14">
        <v>74.35914794</v>
      </c>
      <c r="AR22" s="14">
        <v>52.43999152</v>
      </c>
      <c r="AS22" s="14">
        <v>43.320119939169501</v>
      </c>
      <c r="AT22" s="14">
        <v>54.955030153653901</v>
      </c>
      <c r="AU22" s="14">
        <v>66.424178662756404</v>
      </c>
      <c r="AV22" s="14">
        <v>65.548790097426902</v>
      </c>
      <c r="AW22" s="14">
        <v>51.135678671802701</v>
      </c>
      <c r="AX22" s="14">
        <v>73.479393460805298</v>
      </c>
      <c r="AY22" s="201" t="s">
        <v>99</v>
      </c>
      <c r="AZ22" s="14" t="s">
        <v>99</v>
      </c>
      <c r="BA22" s="14" t="s">
        <v>99</v>
      </c>
    </row>
    <row r="23" spans="1:53"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53" ht="16.5" x14ac:dyDescent="0.35">
      <c r="A24" s="28" t="s">
        <v>133</v>
      </c>
      <c r="B24" s="114"/>
      <c r="C24" s="6"/>
      <c r="D24" s="6"/>
      <c r="E24" s="6"/>
      <c r="F24" s="6"/>
      <c r="G24" s="6"/>
      <c r="H24" s="6"/>
      <c r="I24" s="6"/>
      <c r="J24" s="6"/>
      <c r="K24" s="6"/>
      <c r="L24" s="6"/>
      <c r="M24" s="6"/>
      <c r="N24" s="6"/>
      <c r="O24" s="6"/>
      <c r="P24" s="6"/>
      <c r="Q24" s="6"/>
      <c r="R24" s="6"/>
      <c r="S24" s="6"/>
      <c r="T24" s="6"/>
      <c r="U24" s="6"/>
      <c r="V24" s="6"/>
      <c r="W24" s="6"/>
      <c r="X24" s="6"/>
      <c r="Y24" s="6"/>
    </row>
    <row r="25" spans="1:53" x14ac:dyDescent="0.35">
      <c r="A25" s="18" t="s">
        <v>0</v>
      </c>
      <c r="B25" s="106" t="s">
        <v>9</v>
      </c>
      <c r="C25" s="7" t="s">
        <v>183</v>
      </c>
      <c r="D25" s="7" t="s">
        <v>183</v>
      </c>
      <c r="E25" s="7" t="s">
        <v>183</v>
      </c>
      <c r="F25" s="7" t="s">
        <v>183</v>
      </c>
      <c r="G25" s="7" t="s">
        <v>183</v>
      </c>
      <c r="H25" s="7">
        <v>1.9518486670799999</v>
      </c>
      <c r="I25" s="7">
        <v>2.23559759232</v>
      </c>
      <c r="J25" s="7">
        <v>2.3723989682399997</v>
      </c>
      <c r="K25" s="7">
        <v>2.3723989682399997</v>
      </c>
      <c r="L25" s="7">
        <v>2.3723989682399997</v>
      </c>
      <c r="M25" s="7">
        <v>1.8806534823599999</v>
      </c>
      <c r="N25" s="7">
        <v>2.0847807396000002</v>
      </c>
      <c r="O25" s="7">
        <v>2.81788478064</v>
      </c>
      <c r="P25" s="7">
        <v>3.0527944970399998</v>
      </c>
      <c r="Q25" s="7">
        <v>2.7215821151999999</v>
      </c>
      <c r="R25" s="7">
        <v>3.3193465174799996</v>
      </c>
      <c r="S25" s="7">
        <v>3.3905417025599998</v>
      </c>
      <c r="T25" s="7">
        <v>3.7841788475999998</v>
      </c>
      <c r="U25" s="7">
        <v>3.8357695620000003</v>
      </c>
      <c r="V25" s="7">
        <v>4.147893378</v>
      </c>
      <c r="W25" s="7">
        <v>4.4041272588</v>
      </c>
      <c r="X25" s="7">
        <v>4.8970305612000002</v>
      </c>
      <c r="Y25" s="7">
        <v>5.4892883448000003</v>
      </c>
      <c r="Z25" s="7">
        <v>5.9723534195999992</v>
      </c>
      <c r="AA25" s="7">
        <v>6.143063454</v>
      </c>
      <c r="AB25" s="7">
        <v>5.8772745946070994</v>
      </c>
      <c r="AC25" s="7">
        <v>4.6414372699752118</v>
      </c>
      <c r="AD25" s="7">
        <v>4.6789905991905725</v>
      </c>
      <c r="AE25" s="7">
        <v>4.8001671968682595</v>
      </c>
      <c r="AF25" s="7">
        <v>6.5994803271854279</v>
      </c>
      <c r="AG25" s="7">
        <v>8.7637572727984079</v>
      </c>
      <c r="AH25" s="7">
        <v>10.127462137240499</v>
      </c>
      <c r="AI25" s="7">
        <v>10.134219375352259</v>
      </c>
      <c r="AJ25" s="7">
        <v>12.572143846615006</v>
      </c>
      <c r="AK25" s="7">
        <v>14.285927552550154</v>
      </c>
      <c r="AL25" s="7">
        <v>11.709979050007368</v>
      </c>
      <c r="AM25" s="7">
        <v>11.940413664595212</v>
      </c>
      <c r="AN25" s="7">
        <v>13.133635440550272</v>
      </c>
      <c r="AO25" s="7">
        <v>13.301030495674187</v>
      </c>
      <c r="AP25" s="7">
        <v>13.628072737903103</v>
      </c>
      <c r="AQ25" s="7">
        <v>13.252987038695291</v>
      </c>
      <c r="AR25" s="7">
        <v>13.285695991054428</v>
      </c>
      <c r="AS25" s="7">
        <v>13.84433441047123</v>
      </c>
      <c r="AT25" s="7">
        <v>12.81445621006554</v>
      </c>
      <c r="AU25" s="7">
        <v>14.374075541967612</v>
      </c>
      <c r="AV25" s="7">
        <v>14.454276329408435</v>
      </c>
      <c r="AW25" s="7">
        <v>14.177240138656007</v>
      </c>
      <c r="AX25" s="7">
        <v>14.408521644657565</v>
      </c>
      <c r="AY25" s="7">
        <v>15.111028912245301</v>
      </c>
      <c r="AZ25" s="7">
        <v>16.696030744085292</v>
      </c>
      <c r="BA25" s="7">
        <v>17.66922601052671</v>
      </c>
    </row>
    <row r="26" spans="1:53" x14ac:dyDescent="0.35">
      <c r="A26" s="18" t="s">
        <v>1</v>
      </c>
      <c r="B26" s="106" t="s">
        <v>10</v>
      </c>
      <c r="C26" s="7" t="s">
        <v>183</v>
      </c>
      <c r="D26" s="7" t="s">
        <v>183</v>
      </c>
      <c r="E26" s="7" t="s">
        <v>183</v>
      </c>
      <c r="F26" s="7" t="s">
        <v>183</v>
      </c>
      <c r="G26" s="7" t="s">
        <v>183</v>
      </c>
      <c r="H26" s="7">
        <v>0.85984522775999994</v>
      </c>
      <c r="I26" s="7">
        <v>1.28976784164</v>
      </c>
      <c r="J26" s="7">
        <v>1.32665520204</v>
      </c>
      <c r="K26" s="7">
        <v>1.32502149612</v>
      </c>
      <c r="L26" s="7">
        <v>1.32502149612</v>
      </c>
      <c r="M26" s="7">
        <v>1.48796216676</v>
      </c>
      <c r="N26" s="7">
        <v>1.7712811695599999</v>
      </c>
      <c r="O26" s="7">
        <v>2.0448682873199999</v>
      </c>
      <c r="P26" s="7">
        <v>2.6378488234799997</v>
      </c>
      <c r="Q26" s="7">
        <v>2.3792699131199999</v>
      </c>
      <c r="R26" s="7">
        <v>2.4664946976</v>
      </c>
      <c r="S26" s="7">
        <v>2.4723034297200002</v>
      </c>
      <c r="T26" s="7">
        <v>2.6261584027199998</v>
      </c>
      <c r="U26" s="7">
        <v>2.6299799369999999</v>
      </c>
      <c r="V26" s="7">
        <v>2.5810642972799998</v>
      </c>
      <c r="W26" s="7">
        <v>2.6354829463200002</v>
      </c>
      <c r="X26" s="7">
        <v>2.67540051852</v>
      </c>
      <c r="Y26" s="7">
        <v>2.7336417847200001</v>
      </c>
      <c r="Z26" s="7">
        <v>3.2797431716399998</v>
      </c>
      <c r="AA26" s="7">
        <v>3.3595089026399996</v>
      </c>
      <c r="AB26" s="7">
        <v>4.2540531881175001</v>
      </c>
      <c r="AC26" s="7">
        <v>3.2333557714689309</v>
      </c>
      <c r="AD26" s="7">
        <v>3.1944465903188193</v>
      </c>
      <c r="AE26" s="7">
        <v>3.3476165923849415</v>
      </c>
      <c r="AF26" s="7">
        <v>3.6935984603392558</v>
      </c>
      <c r="AG26" s="7">
        <v>3.4397279889666943</v>
      </c>
      <c r="AH26" s="7">
        <v>4.2291923492580841</v>
      </c>
      <c r="AI26" s="7">
        <v>5.2248311214165</v>
      </c>
      <c r="AJ26" s="7">
        <v>5.7928109779877754</v>
      </c>
      <c r="AK26" s="7">
        <v>6.0056807573466724</v>
      </c>
      <c r="AL26" s="7">
        <v>5.8783495376252519</v>
      </c>
      <c r="AM26" s="7">
        <v>5.6799007517922835</v>
      </c>
      <c r="AN26" s="7">
        <v>6.0921238373001714</v>
      </c>
      <c r="AO26" s="7">
        <v>5.6897346832090561</v>
      </c>
      <c r="AP26" s="7">
        <v>6.3351150865427153</v>
      </c>
      <c r="AQ26" s="7">
        <v>5.4229679164324436</v>
      </c>
      <c r="AR26" s="7">
        <v>5.3606603478444477</v>
      </c>
      <c r="AS26" s="7">
        <v>5.5387529212837316</v>
      </c>
      <c r="AT26" s="7">
        <v>5.4713161180922754</v>
      </c>
      <c r="AU26" s="7">
        <v>5.0354090729177399</v>
      </c>
      <c r="AV26" s="7">
        <v>5.1335345600920084</v>
      </c>
      <c r="AW26" s="7">
        <v>5.5240210770037201</v>
      </c>
      <c r="AX26" s="7">
        <v>6.4357396376302081</v>
      </c>
      <c r="AY26" s="7">
        <v>8.4906773535124085</v>
      </c>
      <c r="AZ26" s="7">
        <v>9.0006568595842307</v>
      </c>
      <c r="BA26" s="7">
        <v>10.08797686435152</v>
      </c>
    </row>
    <row r="27" spans="1:53" x14ac:dyDescent="0.35">
      <c r="A27" s="18" t="s">
        <v>2</v>
      </c>
      <c r="B27" s="106" t="s">
        <v>10</v>
      </c>
      <c r="C27" s="7" t="s">
        <v>183</v>
      </c>
      <c r="D27" s="7" t="s">
        <v>183</v>
      </c>
      <c r="E27" s="7" t="s">
        <v>183</v>
      </c>
      <c r="F27" s="7" t="s">
        <v>183</v>
      </c>
      <c r="G27" s="7" t="s">
        <v>183</v>
      </c>
      <c r="H27" s="7" t="s">
        <v>183</v>
      </c>
      <c r="I27" s="7" t="s">
        <v>183</v>
      </c>
      <c r="J27" s="7" t="s">
        <v>183</v>
      </c>
      <c r="K27" s="7" t="s">
        <v>183</v>
      </c>
      <c r="L27" s="7" t="s">
        <v>183</v>
      </c>
      <c r="M27" s="7" t="s">
        <v>183</v>
      </c>
      <c r="N27" s="7" t="s">
        <v>183</v>
      </c>
      <c r="O27" s="7" t="s">
        <v>183</v>
      </c>
      <c r="P27" s="7" t="s">
        <v>183</v>
      </c>
      <c r="Q27" s="7" t="s">
        <v>183</v>
      </c>
      <c r="R27" s="7" t="s">
        <v>183</v>
      </c>
      <c r="S27" s="7" t="s">
        <v>183</v>
      </c>
      <c r="T27" s="7" t="s">
        <v>183</v>
      </c>
      <c r="U27" s="7" t="s">
        <v>183</v>
      </c>
      <c r="V27" s="7" t="s">
        <v>183</v>
      </c>
      <c r="W27" s="7" t="s">
        <v>183</v>
      </c>
      <c r="X27" s="7" t="s">
        <v>183</v>
      </c>
      <c r="Y27" s="7" t="s">
        <v>183</v>
      </c>
      <c r="Z27" s="7" t="s">
        <v>183</v>
      </c>
      <c r="AA27" s="7" t="s">
        <v>183</v>
      </c>
      <c r="AB27" s="7">
        <v>1.3198244176792764</v>
      </c>
      <c r="AC27" s="7">
        <v>1.2701558412560701</v>
      </c>
      <c r="AD27" s="7">
        <v>1.3131663475892148</v>
      </c>
      <c r="AE27" s="7">
        <v>1.3230657866723434</v>
      </c>
      <c r="AF27" s="7">
        <v>1.6540290814426091</v>
      </c>
      <c r="AG27" s="7">
        <v>1.7213002829418453</v>
      </c>
      <c r="AH27" s="7">
        <v>2.5267398778068082</v>
      </c>
      <c r="AI27" s="7">
        <v>2.8752085432905372</v>
      </c>
      <c r="AJ27" s="7">
        <v>3.0738115629887326</v>
      </c>
      <c r="AK27" s="7">
        <v>2.9867783398564858</v>
      </c>
      <c r="AL27" s="7">
        <v>3.3030721612913361</v>
      </c>
      <c r="AM27" s="7">
        <v>2.8908317577086931</v>
      </c>
      <c r="AN27" s="7">
        <v>2.7371824749434341</v>
      </c>
      <c r="AO27" s="7">
        <v>2.8165195141468633</v>
      </c>
      <c r="AP27" s="7">
        <v>2.8875038215131648</v>
      </c>
      <c r="AQ27" s="7">
        <v>2.6782524510414407</v>
      </c>
      <c r="AR27" s="7">
        <v>2.5342105746512771</v>
      </c>
      <c r="AS27" s="7">
        <v>2.2033547218401877</v>
      </c>
      <c r="AT27" s="7">
        <v>2.5150224231111706</v>
      </c>
      <c r="AU27" s="7">
        <v>2.6530149797140714</v>
      </c>
      <c r="AV27" s="7">
        <v>2.4481657739917835</v>
      </c>
      <c r="AW27" s="7">
        <v>2.5688725811312292</v>
      </c>
      <c r="AX27" s="7">
        <v>3.1206452710078976</v>
      </c>
      <c r="AY27" s="7">
        <v>3.9954838223120035</v>
      </c>
      <c r="AZ27" s="7">
        <v>3.591066708673718</v>
      </c>
      <c r="BA27" s="7">
        <v>4.4136356380663324</v>
      </c>
    </row>
    <row r="28" spans="1:53" x14ac:dyDescent="0.35">
      <c r="A28" s="18" t="s">
        <v>11</v>
      </c>
      <c r="B28" s="106" t="s">
        <v>10</v>
      </c>
      <c r="C28" s="7" t="s">
        <v>183</v>
      </c>
      <c r="D28" s="7" t="s">
        <v>183</v>
      </c>
      <c r="E28" s="7" t="s">
        <v>183</v>
      </c>
      <c r="F28" s="7" t="s">
        <v>183</v>
      </c>
      <c r="G28" s="7" t="s">
        <v>183</v>
      </c>
      <c r="H28" s="7" t="s">
        <v>183</v>
      </c>
      <c r="I28" s="7" t="s">
        <v>183</v>
      </c>
      <c r="J28" s="7" t="s">
        <v>183</v>
      </c>
      <c r="K28" s="7" t="s">
        <v>183</v>
      </c>
      <c r="L28" s="7" t="s">
        <v>183</v>
      </c>
      <c r="M28" s="7" t="s">
        <v>183</v>
      </c>
      <c r="N28" s="7" t="s">
        <v>183</v>
      </c>
      <c r="O28" s="7" t="s">
        <v>183</v>
      </c>
      <c r="P28" s="7" t="s">
        <v>183</v>
      </c>
      <c r="Q28" s="7" t="s">
        <v>183</v>
      </c>
      <c r="R28" s="7" t="s">
        <v>183</v>
      </c>
      <c r="S28" s="7" t="s">
        <v>183</v>
      </c>
      <c r="T28" s="7" t="s">
        <v>183</v>
      </c>
      <c r="U28" s="7" t="s">
        <v>183</v>
      </c>
      <c r="V28" s="7" t="s">
        <v>183</v>
      </c>
      <c r="W28" s="7" t="s">
        <v>183</v>
      </c>
      <c r="X28" s="7" t="s">
        <v>183</v>
      </c>
      <c r="Y28" s="7" t="s">
        <v>183</v>
      </c>
      <c r="Z28" s="7" t="s">
        <v>183</v>
      </c>
      <c r="AA28" s="7" t="s">
        <v>183</v>
      </c>
      <c r="AB28" s="7">
        <v>1.0181180936941991</v>
      </c>
      <c r="AC28" s="7">
        <v>0.98038979770603685</v>
      </c>
      <c r="AD28" s="7">
        <v>0.9959672148207408</v>
      </c>
      <c r="AE28" s="7">
        <v>1.0747859396568733</v>
      </c>
      <c r="AF28" s="7">
        <v>1.1729084679773747</v>
      </c>
      <c r="AG28" s="7">
        <v>1.2938035043479572</v>
      </c>
      <c r="AH28" s="7">
        <v>1.3206758772053231</v>
      </c>
      <c r="AI28" s="7">
        <v>1.6635233328153263</v>
      </c>
      <c r="AJ28" s="7">
        <v>1.8903460606445628</v>
      </c>
      <c r="AK28" s="7">
        <v>1.9038324927016728</v>
      </c>
      <c r="AL28" s="7">
        <v>2.4891226945026226</v>
      </c>
      <c r="AM28" s="7">
        <v>2.5775452272985486</v>
      </c>
      <c r="AN28" s="7">
        <v>2.5338369016283724</v>
      </c>
      <c r="AO28" s="7">
        <v>2.3788803265774128</v>
      </c>
      <c r="AP28" s="7">
        <v>2.5223782869737317</v>
      </c>
      <c r="AQ28" s="7">
        <v>2.4602218009041383</v>
      </c>
      <c r="AR28" s="7">
        <v>2.228182525731031</v>
      </c>
      <c r="AS28" s="7">
        <v>2.0791649084228063</v>
      </c>
      <c r="AT28" s="7">
        <v>2.2443539186573385</v>
      </c>
      <c r="AU28" s="7">
        <v>2.3644164205541771</v>
      </c>
      <c r="AV28" s="7">
        <v>2.4244179634756402</v>
      </c>
      <c r="AW28" s="7">
        <v>2.3772979035279538</v>
      </c>
      <c r="AX28" s="7">
        <v>3.0468644225880697</v>
      </c>
      <c r="AY28" s="7">
        <v>3.2406049149574176</v>
      </c>
      <c r="AZ28" s="7">
        <v>3.349459865385068</v>
      </c>
      <c r="BA28" s="7">
        <v>4.3318951763709235</v>
      </c>
    </row>
    <row r="29" spans="1:53" x14ac:dyDescent="0.35">
      <c r="A29" s="4"/>
      <c r="B29" s="107"/>
      <c r="AZ29" s="13"/>
    </row>
    <row r="30" spans="1:53" ht="16.5" x14ac:dyDescent="0.35">
      <c r="A30" s="28" t="s">
        <v>165</v>
      </c>
      <c r="B30" s="114"/>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Q30" s="10"/>
      <c r="AZ30" s="13"/>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4">
        <v>1.15759044187862</v>
      </c>
      <c r="D32" s="14">
        <v>1.20218989523841</v>
      </c>
      <c r="E32" s="14">
        <v>1.67930364507703</v>
      </c>
      <c r="F32" s="14">
        <v>2.3029543822340499</v>
      </c>
      <c r="G32" s="14">
        <v>2.4561340864008399</v>
      </c>
      <c r="H32" s="14">
        <v>3.4421186159629298</v>
      </c>
      <c r="I32" s="14">
        <v>3.7756676421958799</v>
      </c>
      <c r="J32" s="14">
        <v>4.1365196402145497</v>
      </c>
      <c r="K32" s="14">
        <v>4.6902602785448604</v>
      </c>
      <c r="L32" s="14">
        <v>4.6950739062714897</v>
      </c>
      <c r="M32" s="14">
        <v>4.8354731436096401</v>
      </c>
      <c r="N32" s="14">
        <v>5.8846471170780799</v>
      </c>
      <c r="O32" s="14">
        <v>6.9907794440395499</v>
      </c>
      <c r="P32" s="14">
        <v>8.1984767009151795</v>
      </c>
      <c r="Q32" s="14">
        <v>8.8802475196203794</v>
      </c>
      <c r="R32" s="14">
        <v>9.0802009064822702</v>
      </c>
      <c r="S32" s="14">
        <v>9.2696634625724705</v>
      </c>
      <c r="T32" s="14">
        <v>9.9826714274976105</v>
      </c>
      <c r="U32" s="14">
        <v>10.365874312868399</v>
      </c>
      <c r="V32" s="14">
        <v>10.911561668030901</v>
      </c>
      <c r="W32" s="14">
        <v>11.516515143441801</v>
      </c>
      <c r="X32" s="14">
        <v>12.0684967441418</v>
      </c>
      <c r="Y32" s="14">
        <v>12.8824246014421</v>
      </c>
      <c r="Z32" s="14">
        <v>13.5861584385831</v>
      </c>
      <c r="AA32" s="14">
        <v>13.062763599607299</v>
      </c>
      <c r="AB32" s="14">
        <v>13.3491531530749</v>
      </c>
      <c r="AC32" s="14">
        <v>13.2313535694152</v>
      </c>
      <c r="AD32" s="14">
        <v>14.6614488190611</v>
      </c>
      <c r="AE32" s="14">
        <v>15.240170046666</v>
      </c>
      <c r="AF32" s="14">
        <v>16.289615262941702</v>
      </c>
      <c r="AG32" s="14">
        <v>17.9282794914253</v>
      </c>
      <c r="AH32" s="14">
        <v>18.868297535497899</v>
      </c>
      <c r="AI32" s="14">
        <v>20.272437749180799</v>
      </c>
      <c r="AJ32" s="14">
        <v>21.207182650123301</v>
      </c>
      <c r="AK32" s="14">
        <v>22.303213284361</v>
      </c>
      <c r="AL32" s="14">
        <v>23.174203180840699</v>
      </c>
      <c r="AM32" s="14">
        <v>24.7137229295063</v>
      </c>
      <c r="AN32" s="14">
        <v>26.055395646213199</v>
      </c>
      <c r="AO32" s="14">
        <v>26.893788877658601</v>
      </c>
      <c r="AP32" s="14">
        <v>27.827776002512799</v>
      </c>
      <c r="AQ32" s="14">
        <v>28.611100407897499</v>
      </c>
      <c r="AR32" s="14">
        <v>28.112971896963899</v>
      </c>
      <c r="AS32" s="14">
        <v>28.710689833818201</v>
      </c>
      <c r="AT32" s="14">
        <v>28.959894725557199</v>
      </c>
      <c r="AU32" s="14">
        <v>29.081178018293802</v>
      </c>
      <c r="AV32" s="14">
        <v>29.1094196706599</v>
      </c>
      <c r="AW32" s="14">
        <v>29.360629284917199</v>
      </c>
      <c r="AX32" s="14">
        <v>30.220040398383102</v>
      </c>
      <c r="AY32" s="14">
        <v>31.466540559692099</v>
      </c>
      <c r="AZ32" s="14">
        <v>33.056097699164603</v>
      </c>
      <c r="BA32" s="14">
        <v>34.420628869161597</v>
      </c>
    </row>
    <row r="33" spans="1:53" x14ac:dyDescent="0.35">
      <c r="A33" s="18" t="s">
        <v>1</v>
      </c>
      <c r="B33" s="106" t="s">
        <v>10</v>
      </c>
      <c r="C33" s="14">
        <v>2.0777962925585398</v>
      </c>
      <c r="D33" s="14">
        <v>2.1423376319049598</v>
      </c>
      <c r="E33" s="14">
        <v>2.9144374689763302</v>
      </c>
      <c r="F33" s="14">
        <v>3.9707894490281102</v>
      </c>
      <c r="G33" s="14">
        <v>4.3056268350314202</v>
      </c>
      <c r="H33" s="14">
        <v>5.7129179581140299</v>
      </c>
      <c r="I33" s="14">
        <v>6.2006800543167904</v>
      </c>
      <c r="J33" s="14">
        <v>6.7418965097832002</v>
      </c>
      <c r="K33" s="14">
        <v>7.50956357309955</v>
      </c>
      <c r="L33" s="14">
        <v>7.5421465730745396</v>
      </c>
      <c r="M33" s="14">
        <v>7.7453890523392497</v>
      </c>
      <c r="N33" s="14">
        <v>9.2237104653039896</v>
      </c>
      <c r="O33" s="14">
        <v>10.1635208789813</v>
      </c>
      <c r="P33" s="14">
        <v>11.245558753184101</v>
      </c>
      <c r="Q33" s="14">
        <v>11.599386493552601</v>
      </c>
      <c r="R33" s="14">
        <v>11.7461790481779</v>
      </c>
      <c r="S33" s="14">
        <v>11.713793521880101</v>
      </c>
      <c r="T33" s="14">
        <v>11.5421580145206</v>
      </c>
      <c r="U33" s="14">
        <v>11.472283544488199</v>
      </c>
      <c r="V33" s="14">
        <v>11.044561189540801</v>
      </c>
      <c r="W33" s="14">
        <v>10.85560668033</v>
      </c>
      <c r="X33" s="14">
        <v>10.6747329589772</v>
      </c>
      <c r="Y33" s="14">
        <v>10.9948050082689</v>
      </c>
      <c r="Z33" s="14">
        <v>10.740007552890599</v>
      </c>
      <c r="AA33" s="14">
        <v>9.7184129286503502</v>
      </c>
      <c r="AB33" s="14">
        <v>10.1089929755522</v>
      </c>
      <c r="AC33" s="14">
        <v>10.3125872991693</v>
      </c>
      <c r="AD33" s="14">
        <v>10.1647276331021</v>
      </c>
      <c r="AE33" s="14">
        <v>10.786655647052401</v>
      </c>
      <c r="AF33" s="14">
        <v>12.008838225610001</v>
      </c>
      <c r="AG33" s="14">
        <v>12.348211567003601</v>
      </c>
      <c r="AH33" s="14">
        <v>13.5294032684215</v>
      </c>
      <c r="AI33" s="14">
        <v>13.9439068641449</v>
      </c>
      <c r="AJ33" s="14">
        <v>14.209067071031599</v>
      </c>
      <c r="AK33" s="14">
        <v>15.0887654679099</v>
      </c>
      <c r="AL33" s="14">
        <v>15.010617011106</v>
      </c>
      <c r="AM33" s="14">
        <v>15.4786397864903</v>
      </c>
      <c r="AN33" s="14">
        <v>17.2666037127136</v>
      </c>
      <c r="AO33" s="14">
        <v>17.385200544097199</v>
      </c>
      <c r="AP33" s="14">
        <v>17.0162042215639</v>
      </c>
      <c r="AQ33" s="14">
        <v>16.883959610046499</v>
      </c>
      <c r="AR33" s="14">
        <v>16.619927655078602</v>
      </c>
      <c r="AS33" s="14">
        <v>16.595567112458799</v>
      </c>
      <c r="AT33" s="14">
        <v>16.747256108915401</v>
      </c>
      <c r="AU33" s="14">
        <v>16.893248373131399</v>
      </c>
      <c r="AV33" s="14">
        <v>17.187470019199601</v>
      </c>
      <c r="AW33" s="14">
        <v>17.393502761582699</v>
      </c>
      <c r="AX33" s="14">
        <v>18.495627941626299</v>
      </c>
      <c r="AY33" s="14">
        <v>19.6063022616983</v>
      </c>
      <c r="AZ33" s="14">
        <v>21.376272561297199</v>
      </c>
      <c r="BA33" s="14">
        <v>23.559031754819099</v>
      </c>
    </row>
    <row r="34" spans="1:53" x14ac:dyDescent="0.35">
      <c r="A34" s="18" t="s">
        <v>2</v>
      </c>
      <c r="B34" s="106" t="s">
        <v>10</v>
      </c>
      <c r="C34" s="14">
        <v>0.90851882168856801</v>
      </c>
      <c r="D34" s="14">
        <v>0.95084299609559597</v>
      </c>
      <c r="E34" s="14">
        <v>1.33810498086922</v>
      </c>
      <c r="F34" s="14">
        <v>1.7841473060883899</v>
      </c>
      <c r="G34" s="14">
        <v>1.99974568588811</v>
      </c>
      <c r="H34" s="14">
        <v>2.8342424371694999</v>
      </c>
      <c r="I34" s="14">
        <v>3.1162572492423601</v>
      </c>
      <c r="J34" s="14">
        <v>3.4198014384886601</v>
      </c>
      <c r="K34" s="14">
        <v>3.8912719605480599</v>
      </c>
      <c r="L34" s="14">
        <v>3.7765644245878298</v>
      </c>
      <c r="M34" s="14">
        <v>3.9166924447686</v>
      </c>
      <c r="N34" s="14">
        <v>4.75581301785855</v>
      </c>
      <c r="O34" s="14">
        <v>5.2549084166370896</v>
      </c>
      <c r="P34" s="14">
        <v>5.5405202986977997</v>
      </c>
      <c r="Q34" s="14">
        <v>5.78481163429867</v>
      </c>
      <c r="R34" s="14">
        <v>5.7758270928347297</v>
      </c>
      <c r="S34" s="14">
        <v>5.7107914448090096</v>
      </c>
      <c r="T34" s="14">
        <v>5.8040849344980403</v>
      </c>
      <c r="U34" s="14">
        <v>6.0688430486969001</v>
      </c>
      <c r="V34" s="14">
        <v>5.99493421808668</v>
      </c>
      <c r="W34" s="14">
        <v>5.83986100956011</v>
      </c>
      <c r="X34" s="14">
        <v>6.3333798387315499</v>
      </c>
      <c r="Y34" s="14">
        <v>6.1161487305019504</v>
      </c>
      <c r="Z34" s="14">
        <v>6.6218853619339297</v>
      </c>
      <c r="AA34" s="14">
        <v>6.9846112975249799</v>
      </c>
      <c r="AB34" s="14">
        <v>5.9534226844734803</v>
      </c>
      <c r="AC34" s="14">
        <v>6.32139550619869</v>
      </c>
      <c r="AD34" s="14">
        <v>6.72716460114213</v>
      </c>
      <c r="AE34" s="14">
        <v>7.2480736389170701</v>
      </c>
      <c r="AF34" s="14">
        <v>8.1152963474844793</v>
      </c>
      <c r="AG34" s="14">
        <v>7.6093547532383701</v>
      </c>
      <c r="AH34" s="14">
        <v>9.3970332562491805</v>
      </c>
      <c r="AI34" s="14">
        <v>9.2673065728249604</v>
      </c>
      <c r="AJ34" s="14">
        <v>9.9643790236759209</v>
      </c>
      <c r="AK34" s="14">
        <v>11.090014348162599</v>
      </c>
      <c r="AL34" s="14">
        <v>9.9697162320124004</v>
      </c>
      <c r="AM34" s="14">
        <v>9.7152839683299597</v>
      </c>
      <c r="AN34" s="14">
        <v>10.512894666001699</v>
      </c>
      <c r="AO34" s="14">
        <v>10.616513171698299</v>
      </c>
      <c r="AP34" s="14">
        <v>11.7682835739848</v>
      </c>
      <c r="AQ34" s="14">
        <v>12.154136291516799</v>
      </c>
      <c r="AR34" s="14">
        <v>11.2835465028062</v>
      </c>
      <c r="AS34" s="14">
        <v>10.5174357880153</v>
      </c>
      <c r="AT34" s="14">
        <v>12.8317274162385</v>
      </c>
      <c r="AU34" s="14">
        <v>14.7259097677365</v>
      </c>
      <c r="AV34" s="14">
        <v>13.533919106476899</v>
      </c>
      <c r="AW34" s="14">
        <v>15.915921588701799</v>
      </c>
      <c r="AX34" s="14">
        <v>17.0934085263886</v>
      </c>
      <c r="AY34" s="14">
        <v>15.591827128393801</v>
      </c>
      <c r="AZ34" s="14">
        <v>17.844160255615101</v>
      </c>
      <c r="BA34" s="14">
        <v>22.614137986804799</v>
      </c>
    </row>
    <row r="35" spans="1:53" outlineLevel="1" x14ac:dyDescent="0.35">
      <c r="A35" s="57" t="s">
        <v>80</v>
      </c>
      <c r="C35" s="14"/>
      <c r="D35" s="14"/>
      <c r="E35" s="14"/>
      <c r="F35" s="14"/>
      <c r="G35" s="14"/>
      <c r="H35" s="14"/>
      <c r="I35" s="14"/>
      <c r="J35" s="14"/>
      <c r="K35" s="14"/>
      <c r="L35" s="14"/>
      <c r="M35" s="14"/>
      <c r="N35" s="14"/>
      <c r="O35" s="14"/>
      <c r="P35" s="14"/>
      <c r="Q35" s="14"/>
      <c r="R35" s="14"/>
      <c r="S35" s="14"/>
      <c r="T35" s="14"/>
      <c r="U35" s="14"/>
      <c r="V35" s="14"/>
      <c r="W35" s="14"/>
      <c r="X35" s="14"/>
      <c r="Y35" s="14"/>
      <c r="Z35" s="58">
        <v>11.803015207109199</v>
      </c>
      <c r="AA35" s="58">
        <v>11.710163525641301</v>
      </c>
      <c r="AB35" s="58">
        <v>10.4757149080946</v>
      </c>
      <c r="AC35" s="58">
        <v>10.0835947275765</v>
      </c>
      <c r="AD35" s="58">
        <v>10.013162329862899</v>
      </c>
      <c r="AE35" s="58">
        <v>12.0681113459452</v>
      </c>
      <c r="AF35" s="58">
        <v>13.4491808460639</v>
      </c>
      <c r="AG35" s="58">
        <v>14.060094063860101</v>
      </c>
      <c r="AH35" s="58">
        <v>15.803561504293</v>
      </c>
      <c r="AI35" s="58">
        <v>16.130573052398901</v>
      </c>
      <c r="AJ35" s="58">
        <v>16.143389852759999</v>
      </c>
      <c r="AK35" s="58">
        <v>18.4143769042022</v>
      </c>
      <c r="AL35" s="58">
        <v>17.692289652993601</v>
      </c>
      <c r="AM35" s="58">
        <v>18.370016670116399</v>
      </c>
      <c r="AN35" s="58">
        <v>18.798038313491599</v>
      </c>
      <c r="AO35" s="58">
        <v>18.638420979828801</v>
      </c>
      <c r="AP35" s="58">
        <v>19.408308933105701</v>
      </c>
      <c r="AQ35" s="58">
        <v>18.5015785717423</v>
      </c>
      <c r="AR35" s="58">
        <v>18.431443498419199</v>
      </c>
      <c r="AS35" s="58">
        <v>19.076924332445699</v>
      </c>
      <c r="AT35" s="58">
        <v>19.983996854451501</v>
      </c>
      <c r="AU35" s="58">
        <v>20.921105158425501</v>
      </c>
      <c r="AV35" s="58">
        <v>21.095283358145199</v>
      </c>
      <c r="AW35" s="58">
        <v>20.9032538941407</v>
      </c>
      <c r="AX35" s="14">
        <v>22.431377859543399</v>
      </c>
      <c r="AY35" s="14">
        <v>23.2756803822028</v>
      </c>
      <c r="AZ35" s="14">
        <v>24.0526124266331</v>
      </c>
      <c r="BA35" s="14">
        <v>25.7321201591574</v>
      </c>
    </row>
    <row r="36" spans="1:53" outlineLevel="1" x14ac:dyDescent="0.35">
      <c r="A36" s="57" t="s">
        <v>81</v>
      </c>
      <c r="C36" s="14"/>
      <c r="D36" s="14"/>
      <c r="E36" s="14"/>
      <c r="F36" s="14"/>
      <c r="G36" s="14"/>
      <c r="H36" s="14"/>
      <c r="I36" s="14"/>
      <c r="J36" s="14"/>
      <c r="K36" s="14"/>
      <c r="L36" s="14"/>
      <c r="M36" s="14"/>
      <c r="N36" s="14"/>
      <c r="O36" s="14"/>
      <c r="P36" s="14"/>
      <c r="Q36" s="14"/>
      <c r="R36" s="14"/>
      <c r="S36" s="14"/>
      <c r="T36" s="14"/>
      <c r="U36" s="14"/>
      <c r="V36" s="14"/>
      <c r="W36" s="14"/>
      <c r="X36" s="14"/>
      <c r="Y36" s="14"/>
      <c r="Z36" s="58">
        <v>4.5929014461193098</v>
      </c>
      <c r="AA36" s="58">
        <v>5.6995920841144496</v>
      </c>
      <c r="AB36" s="58">
        <v>3.90401655562599</v>
      </c>
      <c r="AC36" s="58">
        <v>4.89380575765421</v>
      </c>
      <c r="AD36" s="58">
        <v>5.5774284943143604</v>
      </c>
      <c r="AE36" s="58">
        <v>5.6625086866605701</v>
      </c>
      <c r="AF36" s="58">
        <v>5.9769470512010097</v>
      </c>
      <c r="AG36" s="58">
        <v>5.6402663246718499</v>
      </c>
      <c r="AH36" s="58">
        <v>6.6189437682709498</v>
      </c>
      <c r="AI36" s="58">
        <v>6.4458436368458498</v>
      </c>
      <c r="AJ36" s="58">
        <v>7.0804331701217098</v>
      </c>
      <c r="AK36" s="58">
        <v>8.0093857221965692</v>
      </c>
      <c r="AL36" s="58">
        <v>7.63914250111808</v>
      </c>
      <c r="AM36" s="58">
        <v>7.0620656582901598</v>
      </c>
      <c r="AN36" s="58">
        <v>8.1407894494530293</v>
      </c>
      <c r="AO36" s="58">
        <v>6.4847659502065902</v>
      </c>
      <c r="AP36" s="58">
        <v>8.6695028071225408</v>
      </c>
      <c r="AQ36" s="58">
        <v>9.2285230909347096</v>
      </c>
      <c r="AR36" s="58">
        <v>7.9248715310623696</v>
      </c>
      <c r="AS36" s="58">
        <v>6.74646564950966</v>
      </c>
      <c r="AT36" s="58">
        <v>10.527511932090301</v>
      </c>
      <c r="AU36" s="58">
        <v>13.3597631713253</v>
      </c>
      <c r="AV36" s="58">
        <v>10.4996487060617</v>
      </c>
      <c r="AW36" s="58">
        <v>14.8628440315135</v>
      </c>
      <c r="AX36" s="14">
        <v>16.2359921063793</v>
      </c>
      <c r="AY36" s="14">
        <v>12.6605864033111</v>
      </c>
      <c r="AZ36" s="14">
        <v>14.5813586812308</v>
      </c>
      <c r="BA36" s="14">
        <v>22.723619069812599</v>
      </c>
    </row>
    <row r="37" spans="1:53" outlineLevel="1" x14ac:dyDescent="0.35">
      <c r="A37" s="57" t="s">
        <v>76</v>
      </c>
      <c r="C37" s="14"/>
      <c r="D37" s="14"/>
      <c r="E37" s="14"/>
      <c r="F37" s="14"/>
      <c r="G37" s="14"/>
      <c r="H37" s="14"/>
      <c r="I37" s="14"/>
      <c r="J37" s="14"/>
      <c r="K37" s="14"/>
      <c r="L37" s="14"/>
      <c r="M37" s="14"/>
      <c r="N37" s="14"/>
      <c r="O37" s="14"/>
      <c r="P37" s="14"/>
      <c r="Q37" s="14"/>
      <c r="R37" s="14"/>
      <c r="S37" s="14"/>
      <c r="T37" s="14"/>
      <c r="U37" s="14"/>
      <c r="V37" s="14"/>
      <c r="W37" s="14"/>
      <c r="X37" s="14"/>
      <c r="Y37" s="14"/>
      <c r="Z37" s="58">
        <v>11.899060224715299</v>
      </c>
      <c r="AA37" s="58">
        <v>13.3940671585605</v>
      </c>
      <c r="AB37" s="58">
        <v>10.6133295370964</v>
      </c>
      <c r="AC37" s="58">
        <v>11.3723160927625</v>
      </c>
      <c r="AD37" s="58">
        <v>10.4902545353275</v>
      </c>
      <c r="AE37" s="58">
        <v>11.749676017751099</v>
      </c>
      <c r="AF37" s="58">
        <v>12.2649348526437</v>
      </c>
      <c r="AG37" s="58">
        <v>12.9582007539563</v>
      </c>
      <c r="AH37" s="58">
        <v>15.7184530423698</v>
      </c>
      <c r="AI37" s="58">
        <v>16.471319749244099</v>
      </c>
      <c r="AJ37" s="58">
        <v>17.394509536085099</v>
      </c>
      <c r="AK37" s="58">
        <v>18.687400111891201</v>
      </c>
      <c r="AL37" s="58">
        <v>19.497608884696898</v>
      </c>
      <c r="AM37" s="58">
        <v>20.299389748792301</v>
      </c>
      <c r="AN37" s="58">
        <v>23.062203886447701</v>
      </c>
      <c r="AO37" s="58">
        <v>20.421931789457201</v>
      </c>
      <c r="AP37" s="58">
        <v>20.520231636304501</v>
      </c>
      <c r="AQ37" s="58">
        <v>18.346182590663702</v>
      </c>
      <c r="AR37" s="58">
        <v>18.9401449923865</v>
      </c>
      <c r="AS37" s="58">
        <v>18.294599093759601</v>
      </c>
      <c r="AT37" s="58">
        <v>19.902687920732099</v>
      </c>
      <c r="AU37" s="58">
        <v>20.531210497198799</v>
      </c>
      <c r="AV37" s="58">
        <v>20.516794032577501</v>
      </c>
      <c r="AW37" s="58">
        <v>20.9702192393971</v>
      </c>
      <c r="AX37" s="14">
        <v>22.058111310561099</v>
      </c>
      <c r="AY37" s="14">
        <v>22.602566348154198</v>
      </c>
      <c r="AZ37" s="14">
        <v>25.0751965111115</v>
      </c>
      <c r="BA37" s="14">
        <v>28.240758242566901</v>
      </c>
    </row>
    <row r="38" spans="1:53" outlineLevel="1" x14ac:dyDescent="0.35">
      <c r="A38" s="57" t="s">
        <v>75</v>
      </c>
      <c r="C38" s="14"/>
      <c r="D38" s="14"/>
      <c r="E38" s="14"/>
      <c r="F38" s="14"/>
      <c r="G38" s="14"/>
      <c r="H38" s="14"/>
      <c r="I38" s="14"/>
      <c r="J38" s="14"/>
      <c r="K38" s="14"/>
      <c r="L38" s="14"/>
      <c r="M38" s="14"/>
      <c r="N38" s="14"/>
      <c r="O38" s="14"/>
      <c r="P38" s="14"/>
      <c r="Q38" s="14"/>
      <c r="R38" s="14"/>
      <c r="S38" s="14"/>
      <c r="T38" s="14"/>
      <c r="U38" s="14"/>
      <c r="V38" s="14"/>
      <c r="W38" s="14"/>
      <c r="X38" s="14"/>
      <c r="Y38" s="14"/>
      <c r="Z38" s="58">
        <v>7.6919758512751102</v>
      </c>
      <c r="AA38" s="58">
        <v>7.4499218813610604</v>
      </c>
      <c r="AB38" s="58">
        <v>7.2393342634233999</v>
      </c>
      <c r="AC38" s="58">
        <v>7.6272591995535901</v>
      </c>
      <c r="AD38" s="58">
        <v>7.0569318086333501</v>
      </c>
      <c r="AE38" s="58">
        <v>7.9708950963463101</v>
      </c>
      <c r="AF38" s="58">
        <v>9.2838368449085191</v>
      </c>
      <c r="AG38" s="58">
        <v>9.1495327860273594</v>
      </c>
      <c r="AH38" s="58">
        <v>10.523594513072799</v>
      </c>
      <c r="AI38" s="58">
        <v>10.987273687151299</v>
      </c>
      <c r="AJ38" s="58">
        <v>13.0602625606172</v>
      </c>
      <c r="AK38" s="58">
        <v>10.911951321988001</v>
      </c>
      <c r="AL38" s="58">
        <v>10.8337323368815</v>
      </c>
      <c r="AM38" s="58">
        <v>11.6229197585993</v>
      </c>
      <c r="AN38" s="58">
        <v>11.169107915199801</v>
      </c>
      <c r="AO38" s="58">
        <v>12.691040580089901</v>
      </c>
      <c r="AP38" s="58">
        <v>13.2098492345048</v>
      </c>
      <c r="AQ38" s="58">
        <v>13.561645968163001</v>
      </c>
      <c r="AR38" s="58">
        <v>12.863294876335299</v>
      </c>
      <c r="AS38" s="58">
        <v>11.9362827796917</v>
      </c>
      <c r="AT38" s="58">
        <v>12.5694338580153</v>
      </c>
      <c r="AU38" s="58">
        <v>13.5628006360146</v>
      </c>
      <c r="AV38" s="58">
        <v>13.434983075562499</v>
      </c>
      <c r="AW38" s="58">
        <v>14.119986723720499</v>
      </c>
      <c r="AX38" s="14">
        <v>14.528459869681599</v>
      </c>
      <c r="AY38" s="14">
        <v>14.1970216852513</v>
      </c>
      <c r="AZ38" s="14">
        <v>16.9484172820117</v>
      </c>
      <c r="BA38" s="14">
        <v>18.455101656725599</v>
      </c>
    </row>
    <row r="39" spans="1:53" outlineLevel="1" x14ac:dyDescent="0.35">
      <c r="A39" s="57" t="s">
        <v>74</v>
      </c>
      <c r="C39" s="14"/>
      <c r="D39" s="14"/>
      <c r="E39" s="14"/>
      <c r="F39" s="14"/>
      <c r="G39" s="14"/>
      <c r="H39" s="14"/>
      <c r="I39" s="14"/>
      <c r="J39" s="14"/>
      <c r="K39" s="14"/>
      <c r="L39" s="14"/>
      <c r="M39" s="14"/>
      <c r="N39" s="14"/>
      <c r="O39" s="14"/>
      <c r="P39" s="14"/>
      <c r="Q39" s="14"/>
      <c r="R39" s="14"/>
      <c r="S39" s="14"/>
      <c r="T39" s="14"/>
      <c r="U39" s="14"/>
      <c r="V39" s="14"/>
      <c r="W39" s="14"/>
      <c r="X39" s="14"/>
      <c r="Y39" s="14"/>
      <c r="Z39" s="58">
        <v>7.8484679293052704</v>
      </c>
      <c r="AA39" s="58">
        <v>7.1049188147403299</v>
      </c>
      <c r="AB39" s="58">
        <v>7.0477284030073397</v>
      </c>
      <c r="AC39" s="58">
        <v>5.5962571727377899</v>
      </c>
      <c r="AD39" s="58">
        <v>6.6955320924077197</v>
      </c>
      <c r="AE39" s="58">
        <v>8.2799921210927394</v>
      </c>
      <c r="AF39" s="58">
        <v>9.6568145984646794</v>
      </c>
      <c r="AG39" s="58">
        <v>7.8124552715197702</v>
      </c>
      <c r="AH39" s="58">
        <v>10.8673864442724</v>
      </c>
      <c r="AI39" s="58">
        <v>11.03200976329</v>
      </c>
      <c r="AJ39" s="58">
        <v>11.304676471075499</v>
      </c>
      <c r="AK39" s="58">
        <v>13.8741982289988</v>
      </c>
      <c r="AL39" s="58">
        <v>10.355456740447</v>
      </c>
      <c r="AM39" s="58">
        <v>11.2349643305961</v>
      </c>
      <c r="AN39" s="58">
        <v>13.042314089119699</v>
      </c>
      <c r="AO39" s="58">
        <v>12.677638757527699</v>
      </c>
      <c r="AP39" s="58">
        <v>12.114735444823999</v>
      </c>
      <c r="AQ39" s="58">
        <v>12.0354707196398</v>
      </c>
      <c r="AR39" s="58">
        <v>13.003581702769401</v>
      </c>
      <c r="AS39" s="58">
        <v>12.9672167078649</v>
      </c>
      <c r="AT39" s="58">
        <v>11.577569738071301</v>
      </c>
      <c r="AU39" s="58">
        <v>11.621868223454101</v>
      </c>
      <c r="AV39" s="58">
        <v>11.7520706901627</v>
      </c>
      <c r="AW39" s="58">
        <v>12.5337287578818</v>
      </c>
      <c r="AX39" s="14">
        <v>13.6523769818732</v>
      </c>
      <c r="AY39" s="14">
        <v>14.3128148293492</v>
      </c>
      <c r="AZ39" s="14">
        <v>16.078843582889402</v>
      </c>
      <c r="BA39" s="14">
        <v>16.073905065806599</v>
      </c>
    </row>
    <row r="40" spans="1:53" outlineLevel="1" x14ac:dyDescent="0.35">
      <c r="A40" s="57" t="s">
        <v>82</v>
      </c>
      <c r="C40" s="14"/>
      <c r="D40" s="14"/>
      <c r="E40" s="14"/>
      <c r="F40" s="14"/>
      <c r="G40" s="14"/>
      <c r="H40" s="14"/>
      <c r="I40" s="14"/>
      <c r="J40" s="14"/>
      <c r="K40" s="14"/>
      <c r="L40" s="14"/>
      <c r="M40" s="14"/>
      <c r="N40" s="14"/>
      <c r="O40" s="14"/>
      <c r="P40" s="14"/>
      <c r="Q40" s="14"/>
      <c r="R40" s="14"/>
      <c r="S40" s="14"/>
      <c r="T40" s="14"/>
      <c r="U40" s="14"/>
      <c r="V40" s="14"/>
      <c r="W40" s="14"/>
      <c r="X40" s="14"/>
      <c r="Y40" s="14"/>
      <c r="Z40" s="58">
        <v>5.7192013975998801</v>
      </c>
      <c r="AA40" s="58">
        <v>6.2959091198811397</v>
      </c>
      <c r="AB40" s="58">
        <v>6.4189192578613703</v>
      </c>
      <c r="AC40" s="58">
        <v>6.1240756299787504</v>
      </c>
      <c r="AD40" s="58">
        <v>6.2561865034017199</v>
      </c>
      <c r="AE40" s="58">
        <v>6.20243852757166</v>
      </c>
      <c r="AF40" s="58">
        <v>8.0413108081110796</v>
      </c>
      <c r="AG40" s="58">
        <v>6.4445934136107104</v>
      </c>
      <c r="AH40" s="58">
        <v>9.9320825471949501</v>
      </c>
      <c r="AI40" s="58">
        <v>8.7540090950347</v>
      </c>
      <c r="AJ40" s="58">
        <v>8.7747343550570704</v>
      </c>
      <c r="AK40" s="58">
        <v>10.8940271853289</v>
      </c>
      <c r="AL40" s="58">
        <v>7.2282120199575504</v>
      </c>
      <c r="AM40" s="58">
        <v>6.3785813442193602</v>
      </c>
      <c r="AN40" s="58">
        <v>7.5275260340738201</v>
      </c>
      <c r="AO40" s="58">
        <v>9.6865975047305906</v>
      </c>
      <c r="AP40" s="58">
        <v>9.9594398239140194</v>
      </c>
      <c r="AQ40" s="58">
        <v>10.080899526503</v>
      </c>
      <c r="AR40" s="58">
        <v>8.7252764340287694</v>
      </c>
      <c r="AS40" s="58">
        <v>7.9652046035667503</v>
      </c>
      <c r="AT40" s="58">
        <v>10.8232364769685</v>
      </c>
      <c r="AU40" s="58">
        <v>13.6034416226814</v>
      </c>
      <c r="AV40" s="58">
        <v>12.712982487987601</v>
      </c>
      <c r="AW40" s="58">
        <v>14.847792787680399</v>
      </c>
      <c r="AX40" s="14">
        <v>17.863753144823001</v>
      </c>
      <c r="AY40" s="14">
        <v>14.738699877948701</v>
      </c>
      <c r="AZ40" s="14">
        <v>19.429135872019899</v>
      </c>
      <c r="BA40" s="14">
        <v>23.709906187076299</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4">
        <v>2.0777163157535701</v>
      </c>
      <c r="D42" s="14">
        <v>2.1270379465065101</v>
      </c>
      <c r="E42" s="14">
        <v>2.7302964498674198</v>
      </c>
      <c r="F42" s="14">
        <v>3.7164447154757601</v>
      </c>
      <c r="G42" s="14">
        <v>4.2216089622856199</v>
      </c>
      <c r="H42" s="14">
        <v>5.3789960512366797</v>
      </c>
      <c r="I42" s="14">
        <v>6.0811914700313299</v>
      </c>
      <c r="J42" s="14">
        <v>6.6133930860397703</v>
      </c>
      <c r="K42" s="14">
        <v>7.32935495232715</v>
      </c>
      <c r="L42" s="14">
        <v>7.5343481396944298</v>
      </c>
      <c r="M42" s="14">
        <v>7.6969179389693601</v>
      </c>
      <c r="N42" s="14">
        <v>8.8657835711879507</v>
      </c>
      <c r="O42" s="14">
        <v>9.9398527241533206</v>
      </c>
      <c r="P42" s="14">
        <v>10.981734961482401</v>
      </c>
      <c r="Q42" s="14">
        <v>11.5157078062888</v>
      </c>
      <c r="R42" s="14">
        <v>11.710500466787201</v>
      </c>
      <c r="S42" s="14">
        <v>11.7218641315499</v>
      </c>
      <c r="T42" s="14">
        <v>11.585743439715699</v>
      </c>
      <c r="U42" s="14">
        <v>11.4901227675296</v>
      </c>
      <c r="V42" s="14">
        <v>11.148828027817199</v>
      </c>
      <c r="W42" s="14">
        <v>10.9022551567856</v>
      </c>
      <c r="X42" s="14">
        <v>10.7190439590757</v>
      </c>
      <c r="Y42" s="14">
        <v>10.917491661803901</v>
      </c>
      <c r="Z42" s="14">
        <v>10.7974468414727</v>
      </c>
      <c r="AA42" s="14">
        <v>9.9646673954655807</v>
      </c>
      <c r="AB42" s="14">
        <v>10.007019693267299</v>
      </c>
      <c r="AC42" s="14">
        <v>10.261580510029299</v>
      </c>
      <c r="AD42" s="14">
        <v>10.2014329607969</v>
      </c>
      <c r="AE42" s="14">
        <v>10.6430737438231</v>
      </c>
      <c r="AF42" s="14">
        <v>11.6927221246178</v>
      </c>
      <c r="AG42" s="14">
        <v>12.268128323089</v>
      </c>
      <c r="AH42" s="14">
        <v>13.245018187796299</v>
      </c>
      <c r="AI42" s="14">
        <v>13.845616346004199</v>
      </c>
      <c r="AJ42" s="14">
        <v>14.1442033310291</v>
      </c>
      <c r="AK42" s="14">
        <v>14.8645006296411</v>
      </c>
      <c r="AL42" s="14">
        <v>15.0300478100201</v>
      </c>
      <c r="AM42" s="14">
        <v>15.3615614837731</v>
      </c>
      <c r="AN42" s="14">
        <v>16.817525371908498</v>
      </c>
      <c r="AO42" s="14">
        <v>17.3567810926512</v>
      </c>
      <c r="AP42" s="14">
        <v>17.109420872352199</v>
      </c>
      <c r="AQ42" s="14">
        <v>16.916938644137499</v>
      </c>
      <c r="AR42" s="14">
        <v>16.685261691522602</v>
      </c>
      <c r="AS42" s="14">
        <v>16.601665500018601</v>
      </c>
      <c r="AT42" s="14">
        <v>16.709222674834098</v>
      </c>
      <c r="AU42" s="14">
        <v>16.856853273455101</v>
      </c>
      <c r="AV42" s="14">
        <v>17.114720347576</v>
      </c>
      <c r="AW42" s="14">
        <v>17.3397516134353</v>
      </c>
      <c r="AX42" s="14">
        <v>18.224045356967299</v>
      </c>
      <c r="AY42" s="14">
        <v>19.330653964239499</v>
      </c>
      <c r="AZ42" s="14">
        <v>20.9411518974314</v>
      </c>
      <c r="BA42" s="14">
        <v>22.998643221395302</v>
      </c>
    </row>
    <row r="43" spans="1:53" x14ac:dyDescent="0.35">
      <c r="A43" s="18" t="s">
        <v>2</v>
      </c>
      <c r="B43" s="106" t="s">
        <v>10</v>
      </c>
      <c r="C43" s="14">
        <v>0.90164879229641304</v>
      </c>
      <c r="D43" s="14">
        <v>0.94068597262762499</v>
      </c>
      <c r="E43" s="14">
        <v>1.2463660346601499</v>
      </c>
      <c r="F43" s="14">
        <v>1.67876253363838</v>
      </c>
      <c r="G43" s="14">
        <v>1.946516621215</v>
      </c>
      <c r="H43" s="14">
        <v>2.6297480517376002</v>
      </c>
      <c r="I43" s="14">
        <v>3.0476215566249101</v>
      </c>
      <c r="J43" s="14">
        <v>3.3445927233858699</v>
      </c>
      <c r="K43" s="14">
        <v>3.77841235873032</v>
      </c>
      <c r="L43" s="14">
        <v>3.80261206400343</v>
      </c>
      <c r="M43" s="14">
        <v>3.8833826466380299</v>
      </c>
      <c r="N43" s="14">
        <v>4.5461645091510201</v>
      </c>
      <c r="O43" s="14">
        <v>5.1337436525834397</v>
      </c>
      <c r="P43" s="14">
        <v>5.4705063690382802</v>
      </c>
      <c r="Q43" s="14">
        <v>5.7253944636119902</v>
      </c>
      <c r="R43" s="14">
        <v>5.7780603306919298</v>
      </c>
      <c r="S43" s="14">
        <v>5.7270035304758498</v>
      </c>
      <c r="T43" s="14">
        <v>5.7817441977995498</v>
      </c>
      <c r="U43" s="14">
        <v>6.0013684000478804</v>
      </c>
      <c r="V43" s="14">
        <v>6.0122196873650902</v>
      </c>
      <c r="W43" s="14">
        <v>5.8776931873962504</v>
      </c>
      <c r="X43" s="14">
        <v>6.2133094089217904</v>
      </c>
      <c r="Y43" s="14">
        <v>6.1708647143471103</v>
      </c>
      <c r="Z43" s="14">
        <v>6.4911534598226499</v>
      </c>
      <c r="AA43" s="14">
        <v>6.8960481290145399</v>
      </c>
      <c r="AB43" s="14">
        <v>6.2012852759221602</v>
      </c>
      <c r="AC43" s="14">
        <v>6.2311588798593602</v>
      </c>
      <c r="AD43" s="14">
        <v>6.6225243610854898</v>
      </c>
      <c r="AE43" s="14">
        <v>7.1236673431820599</v>
      </c>
      <c r="AF43" s="14">
        <v>7.90581814957239</v>
      </c>
      <c r="AG43" s="14">
        <v>7.7356110753409597</v>
      </c>
      <c r="AH43" s="14">
        <v>8.9619948379033794</v>
      </c>
      <c r="AI43" s="14">
        <v>9.2996731195108495</v>
      </c>
      <c r="AJ43" s="14">
        <v>9.7929176659539703</v>
      </c>
      <c r="AK43" s="14">
        <v>10.7958222630302</v>
      </c>
      <c r="AL43" s="14">
        <v>10.2462140975805</v>
      </c>
      <c r="AM43" s="14">
        <v>9.7762838486488892</v>
      </c>
      <c r="AN43" s="14">
        <v>10.3118008748101</v>
      </c>
      <c r="AO43" s="14">
        <v>10.5899779506448</v>
      </c>
      <c r="AP43" s="14">
        <v>11.483002856146999</v>
      </c>
      <c r="AQ43" s="14">
        <v>12.0589060172837</v>
      </c>
      <c r="AR43" s="14">
        <v>11.498529762669699</v>
      </c>
      <c r="AS43" s="14">
        <v>10.713189137634901</v>
      </c>
      <c r="AT43" s="14">
        <v>12.256663609052501</v>
      </c>
      <c r="AU43" s="14">
        <v>14.2517817081653</v>
      </c>
      <c r="AV43" s="14">
        <v>13.8281856680295</v>
      </c>
      <c r="AW43" s="14">
        <v>15.298508125612001</v>
      </c>
      <c r="AX43" s="14">
        <v>16.794546755017599</v>
      </c>
      <c r="AY43" s="14">
        <v>15.974367249584599</v>
      </c>
      <c r="AZ43" s="14">
        <v>17.274483564106301</v>
      </c>
      <c r="BA43" s="14">
        <v>21.384947270784401</v>
      </c>
    </row>
    <row r="44" spans="1:53"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S44" s="143"/>
    </row>
    <row r="45" spans="1:53" x14ac:dyDescent="0.35">
      <c r="A45" s="1"/>
      <c r="B45" s="107"/>
    </row>
    <row r="46" spans="1:53" x14ac:dyDescent="0.35">
      <c r="A46" s="28" t="s">
        <v>12</v>
      </c>
      <c r="B46" s="121"/>
    </row>
    <row r="47" spans="1:53" ht="30" customHeight="1" x14ac:dyDescent="0.35">
      <c r="A47" s="207" t="s">
        <v>55</v>
      </c>
      <c r="B47" s="208"/>
    </row>
    <row r="48" spans="1:53" ht="30" customHeight="1" x14ac:dyDescent="0.35">
      <c r="A48" s="210" t="s">
        <v>13</v>
      </c>
      <c r="B48" s="211"/>
    </row>
    <row r="49" spans="1:2" ht="30" customHeight="1" x14ac:dyDescent="0.35">
      <c r="A49" s="210" t="s">
        <v>15</v>
      </c>
      <c r="B49" s="211"/>
    </row>
    <row r="50" spans="1:2" ht="30" customHeight="1" x14ac:dyDescent="0.35">
      <c r="A50" s="210" t="s">
        <v>14</v>
      </c>
      <c r="B50" s="211"/>
    </row>
    <row r="51" spans="1:2" ht="30" customHeight="1" x14ac:dyDescent="0.35">
      <c r="A51" s="214" t="s">
        <v>91</v>
      </c>
      <c r="B51" s="215"/>
    </row>
    <row r="52" spans="1:2" ht="75" customHeight="1" x14ac:dyDescent="0.35">
      <c r="A52" s="210" t="s">
        <v>137</v>
      </c>
      <c r="B52" s="211"/>
    </row>
    <row r="53" spans="1:2" ht="45" customHeight="1" x14ac:dyDescent="0.35">
      <c r="A53" s="212" t="s">
        <v>79</v>
      </c>
      <c r="B53" s="213"/>
    </row>
    <row r="54" spans="1:2" x14ac:dyDescent="0.35">
      <c r="A54" s="1"/>
      <c r="B54" s="121"/>
    </row>
    <row r="55" spans="1:2" x14ac:dyDescent="0.35">
      <c r="A55" s="122"/>
      <c r="B55" s="121"/>
    </row>
  </sheetData>
  <mergeCells count="9">
    <mergeCell ref="A31:B31"/>
    <mergeCell ref="A41:B41"/>
    <mergeCell ref="A47:B47"/>
    <mergeCell ref="A48:B48"/>
    <mergeCell ref="A53:B53"/>
    <mergeCell ref="A49:B49"/>
    <mergeCell ref="A50:B50"/>
    <mergeCell ref="A51:B51"/>
    <mergeCell ref="A52:B52"/>
  </mergeCells>
  <hyperlinks>
    <hyperlink ref="A1" location="Contents!A1" display="Return to contents" xr:uid="{0EA57A3D-EC7E-4F12-93F1-27F53E12AAE7}"/>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autoPageBreaks="0"/>
  </sheetPr>
  <dimension ref="A1:BA55"/>
  <sheetViews>
    <sheetView zoomScale="50" zoomScaleNormal="50" workbookViewId="0">
      <pane xSplit="2" ySplit="10" topLeftCell="AE41" activePane="bottomRight" state="frozen"/>
      <selection pane="topRight" activeCell="C1" sqref="C1"/>
      <selection pane="bottomLeft" activeCell="A11" sqref="A11"/>
      <selection pane="bottomRight" activeCell="A49" sqref="A49:B49"/>
    </sheetView>
  </sheetViews>
  <sheetFormatPr defaultColWidth="9.58203125" defaultRowHeight="14.5" outlineLevelRow="1" x14ac:dyDescent="0.35"/>
  <cols>
    <col min="1" max="1" width="50.58203125" style="2" customWidth="1"/>
    <col min="2" max="2" width="23.08203125" style="106" customWidth="1"/>
    <col min="3" max="51" width="9.58203125" style="7"/>
    <col min="52" max="52" width="9.58203125" style="7" customWidth="1"/>
    <col min="53" max="16384" width="9.58203125" style="7"/>
  </cols>
  <sheetData>
    <row r="1" spans="1:53" x14ac:dyDescent="0.35">
      <c r="A1" s="177" t="s">
        <v>125</v>
      </c>
      <c r="B1" s="137"/>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row>
    <row r="2" spans="1:53" x14ac:dyDescent="0.35">
      <c r="A2" s="4"/>
      <c r="B2" s="107"/>
    </row>
    <row r="3" spans="1:53" x14ac:dyDescent="0.35">
      <c r="B3" s="107"/>
    </row>
    <row r="7" spans="1:53" x14ac:dyDescent="0.35">
      <c r="A7" s="130"/>
    </row>
    <row r="8" spans="1:53" ht="21" x14ac:dyDescent="0.35">
      <c r="A8" s="15" t="s">
        <v>182</v>
      </c>
      <c r="B8" s="120"/>
    </row>
    <row r="9" spans="1:53" x14ac:dyDescent="0.35">
      <c r="A9" s="103" t="s">
        <v>16</v>
      </c>
      <c r="B9" s="109"/>
    </row>
    <row r="10" spans="1:53" s="141" customFormat="1" x14ac:dyDescent="0.35">
      <c r="A10" s="131"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6.5" x14ac:dyDescent="0.35">
      <c r="A12" s="28" t="s">
        <v>129</v>
      </c>
      <c r="B12" s="111" t="s">
        <v>9</v>
      </c>
      <c r="C12" s="13">
        <v>195.24501493478346</v>
      </c>
      <c r="D12" s="13">
        <v>237.22474553336991</v>
      </c>
      <c r="E12" s="13">
        <v>275.88729663527164</v>
      </c>
      <c r="F12" s="13">
        <v>258.7324060431431</v>
      </c>
      <c r="G12" s="13">
        <v>245.86771486523577</v>
      </c>
      <c r="H12" s="13">
        <v>255.1815886048648</v>
      </c>
      <c r="I12" s="13">
        <v>306.35251379842992</v>
      </c>
      <c r="J12" s="13">
        <v>304.55247847061594</v>
      </c>
      <c r="K12" s="13">
        <v>300.18943118288155</v>
      </c>
      <c r="L12" s="13">
        <v>295.80039180639722</v>
      </c>
      <c r="M12" s="13">
        <v>306.71880299135046</v>
      </c>
      <c r="N12" s="13">
        <v>315.83969394277699</v>
      </c>
      <c r="O12" s="13">
        <v>251.4358884654728</v>
      </c>
      <c r="P12" s="13">
        <v>236.20318567504702</v>
      </c>
      <c r="Q12" s="13">
        <v>219.26802702806273</v>
      </c>
      <c r="R12" s="13">
        <v>210.05310402766636</v>
      </c>
      <c r="S12" s="13">
        <v>209.4991175971432</v>
      </c>
      <c r="T12" s="13">
        <v>208.43486699663615</v>
      </c>
      <c r="U12" s="13">
        <v>208.43862882898406</v>
      </c>
      <c r="V12" s="13">
        <v>203.29208146236016</v>
      </c>
      <c r="W12" s="13">
        <v>189.17325182409124</v>
      </c>
      <c r="X12" s="13">
        <v>181.88459521626581</v>
      </c>
      <c r="Y12" s="13">
        <v>176.90213302194269</v>
      </c>
      <c r="Z12" s="13">
        <v>174.63261969279506</v>
      </c>
      <c r="AA12" s="13">
        <v>161.56151858629954</v>
      </c>
      <c r="AB12" s="13">
        <v>162.52180248194372</v>
      </c>
      <c r="AC12" s="13">
        <v>197.67933764054573</v>
      </c>
      <c r="AD12" s="13">
        <v>188.25386357804862</v>
      </c>
      <c r="AE12" s="13">
        <v>180.51147684620537</v>
      </c>
      <c r="AF12" s="13">
        <v>181.25441431896866</v>
      </c>
      <c r="AG12" s="13">
        <v>196.41129770605875</v>
      </c>
      <c r="AH12" s="13">
        <v>215.55857450661347</v>
      </c>
      <c r="AI12" s="13">
        <v>244.52909485900395</v>
      </c>
      <c r="AJ12" s="13">
        <v>238.11700908891865</v>
      </c>
      <c r="AK12" s="13">
        <v>267.67644895128882</v>
      </c>
      <c r="AL12" s="13">
        <v>233.25540737222843</v>
      </c>
      <c r="AM12" s="13">
        <v>251.47549265071098</v>
      </c>
      <c r="AN12" s="13">
        <v>281.11539181710009</v>
      </c>
      <c r="AO12" s="13">
        <v>283.39046654591016</v>
      </c>
      <c r="AP12" s="13">
        <v>281.60429724208217</v>
      </c>
      <c r="AQ12" s="13">
        <v>276.14700414021098</v>
      </c>
      <c r="AR12" s="13">
        <v>249.70582558912872</v>
      </c>
      <c r="AS12" s="13">
        <v>232.82121189643874</v>
      </c>
      <c r="AT12" s="13">
        <v>244.50445168121675</v>
      </c>
      <c r="AU12" s="13">
        <v>267.28966260199121</v>
      </c>
      <c r="AV12" s="13">
        <v>263.00208666277115</v>
      </c>
      <c r="AW12" s="13">
        <v>237.60106913794567</v>
      </c>
      <c r="AX12" s="13">
        <v>262.31109366037896</v>
      </c>
      <c r="AY12" s="13">
        <v>295.79891321365483</v>
      </c>
      <c r="AZ12" s="13">
        <v>274.54828265181015</v>
      </c>
      <c r="BA12" s="13">
        <v>269.97579133494617</v>
      </c>
    </row>
    <row r="13" spans="1:53" x14ac:dyDescent="0.35">
      <c r="A13" s="16" t="s">
        <v>6</v>
      </c>
      <c r="B13" s="112" t="s">
        <v>9</v>
      </c>
      <c r="C13" s="125">
        <v>195.62829737853301</v>
      </c>
      <c r="D13" s="125">
        <v>235.81780546456699</v>
      </c>
      <c r="E13" s="125">
        <v>276.46110391278501</v>
      </c>
      <c r="F13" s="125">
        <v>259.152394334885</v>
      </c>
      <c r="G13" s="125">
        <v>246.06794180299099</v>
      </c>
      <c r="H13" s="125">
        <v>255.09706474704899</v>
      </c>
      <c r="I13" s="125">
        <v>306.59286795318297</v>
      </c>
      <c r="J13" s="125">
        <v>304.77019783267099</v>
      </c>
      <c r="K13" s="125">
        <v>300.43495831947598</v>
      </c>
      <c r="L13" s="125">
        <v>296.26625912549702</v>
      </c>
      <c r="M13" s="125">
        <v>307.73626235715199</v>
      </c>
      <c r="N13" s="125">
        <v>316.42968100665001</v>
      </c>
      <c r="O13" s="125">
        <v>252.20278556815299</v>
      </c>
      <c r="P13" s="125">
        <v>236.548956498709</v>
      </c>
      <c r="Q13" s="125">
        <v>219.67824741922101</v>
      </c>
      <c r="R13" s="125">
        <v>210.75535394111199</v>
      </c>
      <c r="S13" s="125">
        <v>209.687161218917</v>
      </c>
      <c r="T13" s="125">
        <v>211.84052319502601</v>
      </c>
      <c r="U13" s="125">
        <v>211.41938461083001</v>
      </c>
      <c r="V13" s="125">
        <v>207.22098747648599</v>
      </c>
      <c r="W13" s="125">
        <v>193.619927603245</v>
      </c>
      <c r="X13" s="125">
        <v>186.73084981115801</v>
      </c>
      <c r="Y13" s="125">
        <v>183.352548716972</v>
      </c>
      <c r="Z13" s="125">
        <v>181.5477943189</v>
      </c>
      <c r="AA13" s="125">
        <v>168.48397842393001</v>
      </c>
      <c r="AB13" s="125">
        <v>169.21911604285501</v>
      </c>
      <c r="AC13" s="125">
        <v>203.41519901541801</v>
      </c>
      <c r="AD13" s="125">
        <v>195.08113299488099</v>
      </c>
      <c r="AE13" s="125">
        <v>187.38873155683899</v>
      </c>
      <c r="AF13" s="125">
        <v>188.48999612134801</v>
      </c>
      <c r="AG13" s="125">
        <v>203.59927436108001</v>
      </c>
      <c r="AH13" s="125">
        <v>222.55631660243799</v>
      </c>
      <c r="AI13" s="125">
        <v>251.960335680637</v>
      </c>
      <c r="AJ13" s="125">
        <v>245.30039249094301</v>
      </c>
      <c r="AK13" s="125">
        <v>274.50068658286199</v>
      </c>
      <c r="AL13" s="125">
        <v>241.94942336294901</v>
      </c>
      <c r="AM13" s="125">
        <v>261.169404880081</v>
      </c>
      <c r="AN13" s="125">
        <v>291.538045380825</v>
      </c>
      <c r="AO13" s="125">
        <v>295.15634249423198</v>
      </c>
      <c r="AP13" s="125">
        <v>293.69715063631497</v>
      </c>
      <c r="AQ13" s="125">
        <v>289.07032983572702</v>
      </c>
      <c r="AR13" s="125">
        <v>263.89096311312301</v>
      </c>
      <c r="AS13" s="125">
        <v>248.356955438108</v>
      </c>
      <c r="AT13" s="125">
        <v>260.41177753589699</v>
      </c>
      <c r="AU13" s="125">
        <v>281.81899645304799</v>
      </c>
      <c r="AV13" s="125">
        <v>278.69674132864702</v>
      </c>
      <c r="AW13" s="125">
        <v>255.44532792659601</v>
      </c>
      <c r="AX13" s="125">
        <v>280.18639065777</v>
      </c>
      <c r="AY13" s="125">
        <v>311.96150858279498</v>
      </c>
      <c r="AZ13" s="125">
        <v>290.28233226611798</v>
      </c>
      <c r="BA13" s="125">
        <v>284.97047372343201</v>
      </c>
    </row>
    <row r="14" spans="1:53" x14ac:dyDescent="0.35">
      <c r="A14" s="16" t="s">
        <v>7</v>
      </c>
      <c r="B14" s="112" t="s">
        <v>9</v>
      </c>
      <c r="C14" s="125">
        <v>191.50980690740599</v>
      </c>
      <c r="D14" s="125">
        <v>253.53406699185399</v>
      </c>
      <c r="E14" s="125">
        <v>267.24573378235903</v>
      </c>
      <c r="F14" s="125">
        <v>251.09584321566601</v>
      </c>
      <c r="G14" s="125">
        <v>241.470409177915</v>
      </c>
      <c r="H14" s="125">
        <v>257.38256567172903</v>
      </c>
      <c r="I14" s="125">
        <v>298.87927352694999</v>
      </c>
      <c r="J14" s="125">
        <v>295.690829583111</v>
      </c>
      <c r="K14" s="125">
        <v>288.139856409868</v>
      </c>
      <c r="L14" s="125">
        <v>283.74796648639102</v>
      </c>
      <c r="M14" s="125">
        <v>295.90629875951402</v>
      </c>
      <c r="N14" s="125">
        <v>308.75091930990499</v>
      </c>
      <c r="O14" s="125">
        <v>241.104058332059</v>
      </c>
      <c r="P14" s="125">
        <v>228.68090414062101</v>
      </c>
      <c r="Q14" s="125">
        <v>213.94963479538899</v>
      </c>
      <c r="R14" s="125">
        <v>204.276395306052</v>
      </c>
      <c r="S14" s="125">
        <v>208.71728310609501</v>
      </c>
      <c r="T14" s="125">
        <v>200.87609190174999</v>
      </c>
      <c r="U14" s="125">
        <v>203.103452747831</v>
      </c>
      <c r="V14" s="125">
        <v>197.59499524850301</v>
      </c>
      <c r="W14" s="125">
        <v>183.54080568989099</v>
      </c>
      <c r="X14" s="125">
        <v>176.800110458788</v>
      </c>
      <c r="Y14" s="125">
        <v>173.752328733513</v>
      </c>
      <c r="Z14" s="125">
        <v>171.998655463479</v>
      </c>
      <c r="AA14" s="125">
        <v>159.105130585734</v>
      </c>
      <c r="AB14" s="125">
        <v>160.244554495345</v>
      </c>
      <c r="AC14" s="125">
        <v>195.950807810828</v>
      </c>
      <c r="AD14" s="125">
        <v>186.32013799125099</v>
      </c>
      <c r="AE14" s="125">
        <v>178.562861675883</v>
      </c>
      <c r="AF14" s="125">
        <v>179.222228047622</v>
      </c>
      <c r="AG14" s="125">
        <v>194.224994652417</v>
      </c>
      <c r="AH14" s="125">
        <v>213.722062845501</v>
      </c>
      <c r="AI14" s="125">
        <v>242.68896855995001</v>
      </c>
      <c r="AJ14" s="125">
        <v>236.31471667214601</v>
      </c>
      <c r="AK14" s="125">
        <v>266.04031280285102</v>
      </c>
      <c r="AL14" s="125">
        <v>230.99592642742201</v>
      </c>
      <c r="AM14" s="125">
        <v>249.026809520163</v>
      </c>
      <c r="AN14" s="125">
        <v>278.67720946051401</v>
      </c>
      <c r="AO14" s="125">
        <v>280.54495061987802</v>
      </c>
      <c r="AP14" s="125">
        <v>278.63566757179598</v>
      </c>
      <c r="AQ14" s="125">
        <v>272.87552397454601</v>
      </c>
      <c r="AR14" s="125">
        <v>245.95957290280199</v>
      </c>
      <c r="AS14" s="125">
        <v>228.45055243745</v>
      </c>
      <c r="AT14" s="125">
        <v>239.96918047898899</v>
      </c>
      <c r="AU14" s="125">
        <v>263.274481121078</v>
      </c>
      <c r="AV14" s="125">
        <v>258.72913990262902</v>
      </c>
      <c r="AW14" s="125">
        <v>232.78584837261201</v>
      </c>
      <c r="AX14" s="125">
        <v>257.522397053205</v>
      </c>
      <c r="AY14" s="125">
        <v>291.41537027619199</v>
      </c>
      <c r="AZ14" s="125">
        <v>270.28297483033703</v>
      </c>
      <c r="BA14" s="125">
        <v>265.87523473339701</v>
      </c>
    </row>
    <row r="15" spans="1:53"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128</v>
      </c>
      <c r="B16" s="111"/>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x14ac:dyDescent="0.35">
      <c r="A17" s="16" t="s">
        <v>3</v>
      </c>
      <c r="B17" s="112" t="s">
        <v>9</v>
      </c>
      <c r="C17" s="125">
        <v>130.41886491902201</v>
      </c>
      <c r="D17" s="125">
        <v>131.17293031703201</v>
      </c>
      <c r="E17" s="125">
        <v>152.56557215927799</v>
      </c>
      <c r="F17" s="125">
        <v>153.969643611745</v>
      </c>
      <c r="G17" s="125">
        <v>137.52619330662699</v>
      </c>
      <c r="H17" s="125">
        <v>161.868161231643</v>
      </c>
      <c r="I17" s="125">
        <v>232.90853209169799</v>
      </c>
      <c r="J17" s="125">
        <v>229.97597514646301</v>
      </c>
      <c r="K17" s="125">
        <v>262.02676200804098</v>
      </c>
      <c r="L17" s="125">
        <v>244.10670646255701</v>
      </c>
      <c r="M17" s="125">
        <v>269.22010180670401</v>
      </c>
      <c r="N17" s="125">
        <v>238.031909572785</v>
      </c>
      <c r="O17" s="125">
        <v>188.588129458834</v>
      </c>
      <c r="P17" s="125">
        <v>179.30661801935</v>
      </c>
      <c r="Q17" s="125">
        <v>171.71180440474899</v>
      </c>
      <c r="R17" s="125">
        <v>144.91145644392</v>
      </c>
      <c r="S17" s="125">
        <v>153.66936094212099</v>
      </c>
      <c r="T17" s="125">
        <v>118.802483347219</v>
      </c>
      <c r="U17" s="125">
        <v>119.04591146217599</v>
      </c>
      <c r="V17" s="125">
        <v>114.7000112864</v>
      </c>
      <c r="W17" s="125">
        <v>105.315980633763</v>
      </c>
      <c r="X17" s="125">
        <v>99.6940405271163</v>
      </c>
      <c r="Y17" s="125">
        <v>102.38874420441</v>
      </c>
      <c r="Z17" s="125">
        <v>104.67910633868701</v>
      </c>
      <c r="AA17" s="125">
        <v>90.416123142963599</v>
      </c>
      <c r="AB17" s="125">
        <v>93.883362598478996</v>
      </c>
      <c r="AC17" s="125">
        <v>133.34242218194399</v>
      </c>
      <c r="AD17" s="125">
        <v>128.26875117373999</v>
      </c>
      <c r="AE17" s="125">
        <v>111.55245931120299</v>
      </c>
      <c r="AF17" s="125">
        <v>106.042619365251</v>
      </c>
      <c r="AG17" s="125">
        <v>121.75515775298</v>
      </c>
      <c r="AH17" s="125">
        <v>146.04340268776201</v>
      </c>
      <c r="AI17" s="125">
        <v>177.131675072435</v>
      </c>
      <c r="AJ17" s="125">
        <v>160.44279565384301</v>
      </c>
      <c r="AK17" s="125">
        <v>213.29967948410101</v>
      </c>
      <c r="AL17" s="125">
        <v>146.93124127810901</v>
      </c>
      <c r="AM17" s="125">
        <v>165.314764694876</v>
      </c>
      <c r="AN17" s="125">
        <v>201.16167241406399</v>
      </c>
      <c r="AO17" s="125">
        <v>201.289539060865</v>
      </c>
      <c r="AP17" s="125">
        <v>194.98303547630201</v>
      </c>
      <c r="AQ17" s="125">
        <v>185.00905262172299</v>
      </c>
      <c r="AR17" s="125">
        <v>149.22355227012901</v>
      </c>
      <c r="AS17" s="125">
        <v>131.282257694078</v>
      </c>
      <c r="AT17" s="125">
        <v>150.20078830117399</v>
      </c>
      <c r="AU17" s="125">
        <v>179.732554708755</v>
      </c>
      <c r="AV17" s="125">
        <v>178.86508760663301</v>
      </c>
      <c r="AW17" s="125">
        <v>146.18350788269399</v>
      </c>
      <c r="AX17" s="125">
        <v>172.53136484510901</v>
      </c>
      <c r="AY17" s="125">
        <v>265.05789412933598</v>
      </c>
      <c r="AZ17" s="125">
        <v>220.186673485413</v>
      </c>
      <c r="BA17" s="125">
        <v>199.195391945659</v>
      </c>
    </row>
    <row r="18" spans="1:53" x14ac:dyDescent="0.35">
      <c r="A18" s="16" t="s">
        <v>1</v>
      </c>
      <c r="B18" s="112" t="s">
        <v>10</v>
      </c>
      <c r="C18" s="125" t="s">
        <v>183</v>
      </c>
      <c r="D18" s="125" t="s">
        <v>183</v>
      </c>
      <c r="E18" s="125" t="s">
        <v>183</v>
      </c>
      <c r="F18" s="125" t="s">
        <v>183</v>
      </c>
      <c r="G18" s="125" t="s">
        <v>183</v>
      </c>
      <c r="H18" s="125" t="s">
        <v>183</v>
      </c>
      <c r="I18" s="125" t="s">
        <v>183</v>
      </c>
      <c r="J18" s="125" t="s">
        <v>183</v>
      </c>
      <c r="K18" s="125" t="s">
        <v>183</v>
      </c>
      <c r="L18" s="125">
        <v>215.89853498705699</v>
      </c>
      <c r="M18" s="125">
        <v>237.91358547187701</v>
      </c>
      <c r="N18" s="125">
        <v>207.462711220128</v>
      </c>
      <c r="O18" s="125">
        <v>173.56754464294201</v>
      </c>
      <c r="P18" s="125">
        <v>176.95906348652699</v>
      </c>
      <c r="Q18" s="125">
        <v>171.31484634159801</v>
      </c>
      <c r="R18" s="125">
        <v>120.101768032129</v>
      </c>
      <c r="S18" s="125">
        <v>129.138032330524</v>
      </c>
      <c r="T18" s="125">
        <v>101.621060138826</v>
      </c>
      <c r="U18" s="125">
        <v>100.987150420106</v>
      </c>
      <c r="V18" s="125">
        <v>95.749914307831503</v>
      </c>
      <c r="W18" s="125">
        <v>89.142430422896695</v>
      </c>
      <c r="X18" s="125">
        <v>89.465243971829807</v>
      </c>
      <c r="Y18" s="125">
        <v>91.249001974381997</v>
      </c>
      <c r="Z18" s="125">
        <v>92.020779475371199</v>
      </c>
      <c r="AA18" s="125">
        <v>83.686946902004905</v>
      </c>
      <c r="AB18" s="125">
        <v>88.866414959646704</v>
      </c>
      <c r="AC18" s="125">
        <v>120.140411011984</v>
      </c>
      <c r="AD18" s="125">
        <v>113.08622448023</v>
      </c>
      <c r="AE18" s="125">
        <v>104.015552124298</v>
      </c>
      <c r="AF18" s="125">
        <v>103.730073105359</v>
      </c>
      <c r="AG18" s="125">
        <v>119.302487335048</v>
      </c>
      <c r="AH18" s="125">
        <v>139.16338125643901</v>
      </c>
      <c r="AI18" s="125">
        <v>158.77048788245301</v>
      </c>
      <c r="AJ18" s="125">
        <v>146.03847859402501</v>
      </c>
      <c r="AK18" s="125">
        <v>186.14437979577201</v>
      </c>
      <c r="AL18" s="125">
        <v>132.00645848215501</v>
      </c>
      <c r="AM18" s="125">
        <v>141.319997294106</v>
      </c>
      <c r="AN18" s="125">
        <v>161.00568089302999</v>
      </c>
      <c r="AO18" s="125">
        <v>160.50003508986299</v>
      </c>
      <c r="AP18" s="125">
        <v>153.187863985836</v>
      </c>
      <c r="AQ18" s="125">
        <v>140.79119564331199</v>
      </c>
      <c r="AR18" s="125">
        <v>111.10820169228499</v>
      </c>
      <c r="AS18" s="125">
        <v>94.917182704482997</v>
      </c>
      <c r="AT18" s="125">
        <v>102.975848526924</v>
      </c>
      <c r="AU18" s="125">
        <v>132.43279400873999</v>
      </c>
      <c r="AV18" s="125">
        <v>124.829607174467</v>
      </c>
      <c r="AW18" s="125">
        <v>95.369235814216097</v>
      </c>
      <c r="AX18" s="125">
        <v>120.874888787012</v>
      </c>
      <c r="AY18" s="125">
        <v>197.916146259497</v>
      </c>
      <c r="AZ18" s="125">
        <v>162.289031574837</v>
      </c>
      <c r="BA18" s="125">
        <v>157.24094757133599</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135</v>
      </c>
      <c r="B20" s="111" t="s">
        <v>10</v>
      </c>
      <c r="C20" s="126"/>
      <c r="D20" s="126"/>
      <c r="E20" s="126"/>
      <c r="F20" s="126"/>
      <c r="G20" s="126"/>
      <c r="H20" s="126"/>
      <c r="I20" s="126"/>
      <c r="J20" s="126"/>
      <c r="K20" s="126"/>
      <c r="L20" s="126"/>
      <c r="M20" s="126"/>
      <c r="N20" s="126"/>
      <c r="O20" s="126"/>
      <c r="P20" s="126"/>
      <c r="Q20" s="126"/>
      <c r="R20" s="126">
        <v>85.791766419920236</v>
      </c>
      <c r="S20" s="126">
        <v>86.256865261404556</v>
      </c>
      <c r="T20" s="126">
        <v>91.426167180619174</v>
      </c>
      <c r="U20" s="126">
        <v>82.156365264523714</v>
      </c>
      <c r="V20" s="126">
        <v>75.131511411090415</v>
      </c>
      <c r="W20" s="126">
        <v>73.295399160526529</v>
      </c>
      <c r="X20" s="126">
        <v>69.570233749664482</v>
      </c>
      <c r="Y20" s="126">
        <v>68.413109385616565</v>
      </c>
      <c r="Z20" s="126">
        <v>68.419656068485622</v>
      </c>
      <c r="AA20" s="126">
        <v>67.317312905867936</v>
      </c>
      <c r="AB20" s="126">
        <v>71.922416919783473</v>
      </c>
      <c r="AC20" s="126">
        <v>108.99142399457013</v>
      </c>
      <c r="AD20" s="126">
        <v>84.343658289258514</v>
      </c>
      <c r="AE20" s="126">
        <v>83.877449464898575</v>
      </c>
      <c r="AF20" s="126">
        <v>74.621909609713327</v>
      </c>
      <c r="AG20" s="126">
        <v>79.170767792685027</v>
      </c>
      <c r="AH20" s="126">
        <v>83.71833915654274</v>
      </c>
      <c r="AI20" s="126">
        <v>96.937682265104343</v>
      </c>
      <c r="AJ20" s="126">
        <v>95.854183634001402</v>
      </c>
      <c r="AK20" s="126">
        <v>119.52259769860191</v>
      </c>
      <c r="AL20" s="126">
        <v>113.49680328135588</v>
      </c>
      <c r="AM20" s="126">
        <v>108.63271739753785</v>
      </c>
      <c r="AN20" s="126">
        <v>104.98355157089838</v>
      </c>
      <c r="AO20" s="126">
        <v>118.66604354716583</v>
      </c>
      <c r="AP20" s="126">
        <v>108.50370652037293</v>
      </c>
      <c r="AQ20" s="126">
        <v>103.66491219686466</v>
      </c>
      <c r="AR20" s="126">
        <v>75.828590294054052</v>
      </c>
      <c r="AS20" s="126">
        <v>62.033126540996122</v>
      </c>
      <c r="AT20" s="126">
        <v>75.719942766219148</v>
      </c>
      <c r="AU20" s="13">
        <v>87.894358761882188</v>
      </c>
      <c r="AV20" s="13">
        <v>83.147701701492849</v>
      </c>
      <c r="AW20" s="13">
        <v>64.846232218099914</v>
      </c>
      <c r="AX20" s="13">
        <v>85.47375856924063</v>
      </c>
      <c r="AY20" s="13" t="s">
        <v>99</v>
      </c>
      <c r="AZ20" s="13" t="s">
        <v>99</v>
      </c>
      <c r="BA20" s="13" t="s">
        <v>99</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85.336820430965403</v>
      </c>
      <c r="S21" s="125">
        <v>87.356447316712206</v>
      </c>
      <c r="T21" s="125">
        <v>94.444568715135901</v>
      </c>
      <c r="U21" s="125">
        <v>87.095275840698307</v>
      </c>
      <c r="V21" s="125">
        <v>78.668041092864598</v>
      </c>
      <c r="W21" s="125">
        <v>74.384750274192598</v>
      </c>
      <c r="X21" s="125">
        <v>73.654326152543703</v>
      </c>
      <c r="Y21" s="125">
        <v>74.214822281613706</v>
      </c>
      <c r="Z21" s="125">
        <v>75.291461345300206</v>
      </c>
      <c r="AA21" s="125">
        <v>72.786734008720401</v>
      </c>
      <c r="AB21" s="125">
        <v>79.258967926374098</v>
      </c>
      <c r="AC21" s="125">
        <v>103.04488983778501</v>
      </c>
      <c r="AD21" s="125">
        <v>102.15793850793099</v>
      </c>
      <c r="AE21" s="125">
        <v>97.363727909204897</v>
      </c>
      <c r="AF21" s="125">
        <v>86.862946001487998</v>
      </c>
      <c r="AG21" s="125">
        <v>84.250722215783995</v>
      </c>
      <c r="AH21" s="125">
        <v>93.522054039324502</v>
      </c>
      <c r="AI21" s="125">
        <v>112.818585340742</v>
      </c>
      <c r="AJ21" s="125">
        <v>105.84642759513</v>
      </c>
      <c r="AK21" s="125">
        <v>136.62138845934101</v>
      </c>
      <c r="AL21" s="125">
        <v>101.960065065786</v>
      </c>
      <c r="AM21" s="125">
        <v>114.907813478563</v>
      </c>
      <c r="AN21" s="125">
        <v>133.59809900300101</v>
      </c>
      <c r="AO21" s="125">
        <v>129.927136359597</v>
      </c>
      <c r="AP21" s="125">
        <v>120.277276477904</v>
      </c>
      <c r="AQ21" s="125">
        <v>114.782209005095</v>
      </c>
      <c r="AR21" s="125">
        <v>87.297707865549697</v>
      </c>
      <c r="AS21" s="125">
        <v>70.870278601571499</v>
      </c>
      <c r="AT21" s="125">
        <v>88.849909906379693</v>
      </c>
      <c r="AU21" s="125">
        <v>107.949882546648</v>
      </c>
      <c r="AV21" s="125">
        <v>96.562257492950195</v>
      </c>
      <c r="AW21" s="125">
        <v>75.819712627343606</v>
      </c>
      <c r="AX21" s="125">
        <v>87.785462379195906</v>
      </c>
      <c r="AY21" s="13" t="s">
        <v>99</v>
      </c>
      <c r="AZ21" s="13" t="s">
        <v>99</v>
      </c>
      <c r="BA21" s="13" t="s">
        <v>99</v>
      </c>
    </row>
    <row r="22" spans="1:53" x14ac:dyDescent="0.35">
      <c r="A22" s="18" t="s">
        <v>5</v>
      </c>
      <c r="B22" s="107" t="s">
        <v>10</v>
      </c>
      <c r="C22" s="125"/>
      <c r="D22" s="125"/>
      <c r="E22" s="125"/>
      <c r="F22" s="125"/>
      <c r="G22" s="125"/>
      <c r="H22" s="125"/>
      <c r="I22" s="125"/>
      <c r="J22" s="125"/>
      <c r="K22" s="125"/>
      <c r="L22" s="125"/>
      <c r="M22" s="125"/>
      <c r="N22" s="125"/>
      <c r="O22" s="125"/>
      <c r="P22" s="125"/>
      <c r="Q22" s="125"/>
      <c r="R22" s="125">
        <v>86.063214025086396</v>
      </c>
      <c r="S22" s="125">
        <v>85.813156065544405</v>
      </c>
      <c r="T22" s="125">
        <v>89.906367905361407</v>
      </c>
      <c r="U22" s="125">
        <v>79.687191706596394</v>
      </c>
      <c r="V22" s="125">
        <v>73.091135520624405</v>
      </c>
      <c r="W22" s="125">
        <v>72.750261027157805</v>
      </c>
      <c r="X22" s="125">
        <v>67.065832272881593</v>
      </c>
      <c r="Y22" s="125">
        <v>65.022427819724697</v>
      </c>
      <c r="Z22" s="125">
        <v>64.282556077562205</v>
      </c>
      <c r="AA22" s="125">
        <v>64.331412101224899</v>
      </c>
      <c r="AB22" s="125">
        <v>67.693638269627598</v>
      </c>
      <c r="AC22" s="125">
        <v>111.987108846894</v>
      </c>
      <c r="AD22" s="125">
        <v>76.073931091785695</v>
      </c>
      <c r="AE22" s="125">
        <v>78.857414898336799</v>
      </c>
      <c r="AF22" s="125">
        <v>69.694036171046605</v>
      </c>
      <c r="AG22" s="125">
        <v>77.0903488889942</v>
      </c>
      <c r="AH22" s="125">
        <v>79.760219119881299</v>
      </c>
      <c r="AI22" s="125">
        <v>87.422635573785996</v>
      </c>
      <c r="AJ22" s="125">
        <v>89.2190928608033</v>
      </c>
      <c r="AK22" s="125">
        <v>113.041361174061</v>
      </c>
      <c r="AL22" s="125">
        <v>118.83645762150201</v>
      </c>
      <c r="AM22" s="125">
        <v>105.71035933054399</v>
      </c>
      <c r="AN22" s="125">
        <v>91.560691462608901</v>
      </c>
      <c r="AO22" s="125">
        <v>113.51111197225001</v>
      </c>
      <c r="AP22" s="125">
        <v>104.56511577259199</v>
      </c>
      <c r="AQ22" s="125">
        <v>99.461280684076399</v>
      </c>
      <c r="AR22" s="125">
        <v>71.681473461523694</v>
      </c>
      <c r="AS22" s="125">
        <v>58.945303588934699</v>
      </c>
      <c r="AT22" s="125">
        <v>71.565232193665096</v>
      </c>
      <c r="AU22" s="125">
        <v>82.993630017150494</v>
      </c>
      <c r="AV22" s="125">
        <v>80.116757890151007</v>
      </c>
      <c r="AW22" s="125">
        <v>62.459995275553901</v>
      </c>
      <c r="AX22" s="125">
        <v>84.904862629461206</v>
      </c>
      <c r="AY22" s="202" t="s">
        <v>99</v>
      </c>
      <c r="AZ22" s="13" t="s">
        <v>99</v>
      </c>
      <c r="BA22" s="13" t="s">
        <v>99</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row>
    <row r="24" spans="1:53" ht="16.5" x14ac:dyDescent="0.35">
      <c r="A24" s="28" t="s">
        <v>136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row>
    <row r="25" spans="1:53" x14ac:dyDescent="0.35">
      <c r="A25" s="18" t="s">
        <v>0</v>
      </c>
      <c r="B25" s="106" t="s">
        <v>9</v>
      </c>
      <c r="C25" s="124" t="s">
        <v>183</v>
      </c>
      <c r="D25" s="124" t="s">
        <v>183</v>
      </c>
      <c r="E25" s="124" t="s">
        <v>183</v>
      </c>
      <c r="F25" s="124" t="s">
        <v>183</v>
      </c>
      <c r="G25" s="124" t="s">
        <v>183</v>
      </c>
      <c r="H25" s="124">
        <v>13.726005949070892</v>
      </c>
      <c r="I25" s="124">
        <v>13.419839009664612</v>
      </c>
      <c r="J25" s="124">
        <v>12.343772989987704</v>
      </c>
      <c r="K25" s="124">
        <v>10.626188373318708</v>
      </c>
      <c r="L25" s="124">
        <v>9.899461513713419</v>
      </c>
      <c r="M25" s="124">
        <v>7.3913828026874757</v>
      </c>
      <c r="N25" s="124">
        <v>7.0991283766525202</v>
      </c>
      <c r="O25" s="124">
        <v>8.475592022510579</v>
      </c>
      <c r="P25" s="124">
        <v>7.9331341561206843</v>
      </c>
      <c r="Q25" s="124">
        <v>6.6485670200125924</v>
      </c>
      <c r="R25" s="124">
        <v>7.6704088389424196</v>
      </c>
      <c r="S25" s="124">
        <v>7.3845836629055279</v>
      </c>
      <c r="T25" s="124">
        <v>8.0328760220136957</v>
      </c>
      <c r="U25" s="124">
        <v>8.0606108845032125</v>
      </c>
      <c r="V25" s="124">
        <v>8.6056590961487149</v>
      </c>
      <c r="W25" s="124">
        <v>8.9805251132203328</v>
      </c>
      <c r="X25" s="124">
        <v>9.6242279250802678</v>
      </c>
      <c r="Y25" s="124">
        <v>10.547126318685493</v>
      </c>
      <c r="Z25" s="124">
        <v>11.340657519583896</v>
      </c>
      <c r="AA25" s="124">
        <v>11.519067920390352</v>
      </c>
      <c r="AB25" s="124">
        <v>11.033285485703184</v>
      </c>
      <c r="AC25" s="124">
        <v>8.4912088736338909</v>
      </c>
      <c r="AD25" s="124">
        <v>8.3408933610883444</v>
      </c>
      <c r="AE25" s="124">
        <v>8.3338025395770714</v>
      </c>
      <c r="AF25" s="124">
        <v>11.260220565447648</v>
      </c>
      <c r="AG25" s="124">
        <v>14.618178542119104</v>
      </c>
      <c r="AH25" s="124">
        <v>16.394956062420455</v>
      </c>
      <c r="AI25" s="124">
        <v>15.871746623360545</v>
      </c>
      <c r="AJ25" s="124">
        <v>19.232909896707252</v>
      </c>
      <c r="AK25" s="124">
        <v>21.022397253146554</v>
      </c>
      <c r="AL25" s="124">
        <v>16.874759115966672</v>
      </c>
      <c r="AM25" s="124">
        <v>16.819636399332264</v>
      </c>
      <c r="AN25" s="124">
        <v>17.784118535185943</v>
      </c>
      <c r="AO25" s="124">
        <v>17.821889053626094</v>
      </c>
      <c r="AP25" s="124">
        <v>18.055266817350525</v>
      </c>
      <c r="AQ25" s="124">
        <v>17.345414114903665</v>
      </c>
      <c r="AR25" s="124">
        <v>17.337475990567871</v>
      </c>
      <c r="AS25" s="124">
        <v>17.950481412024885</v>
      </c>
      <c r="AT25" s="124">
        <v>16.313224432226473</v>
      </c>
      <c r="AU25" s="124">
        <v>18.010804838597963</v>
      </c>
      <c r="AV25" s="124">
        <v>17.822635821772415</v>
      </c>
      <c r="AW25" s="124">
        <v>17.186369455835134</v>
      </c>
      <c r="AX25" s="124">
        <v>16.804456719420166</v>
      </c>
      <c r="AY25" s="124">
        <v>16.444354992737544</v>
      </c>
      <c r="AZ25" s="124">
        <v>17.184021967204092</v>
      </c>
      <c r="BA25" s="124">
        <v>17.66922601052671</v>
      </c>
    </row>
    <row r="26" spans="1:53" x14ac:dyDescent="0.35">
      <c r="A26" s="18" t="s">
        <v>1</v>
      </c>
      <c r="B26" s="106" t="s">
        <v>10</v>
      </c>
      <c r="C26" s="124" t="s">
        <v>183</v>
      </c>
      <c r="D26" s="124" t="s">
        <v>183</v>
      </c>
      <c r="E26" s="124" t="s">
        <v>183</v>
      </c>
      <c r="F26" s="124" t="s">
        <v>183</v>
      </c>
      <c r="G26" s="124" t="s">
        <v>183</v>
      </c>
      <c r="H26" s="124">
        <v>5.8256626356924839</v>
      </c>
      <c r="I26" s="124">
        <v>7.1148253943362674</v>
      </c>
      <c r="J26" s="124">
        <v>6.2635999850711999</v>
      </c>
      <c r="K26" s="124">
        <v>5.4363775418816394</v>
      </c>
      <c r="L26" s="124">
        <v>5.1544180151111156</v>
      </c>
      <c r="M26" s="124">
        <v>5.4046780784790123</v>
      </c>
      <c r="N26" s="124">
        <v>5.5762487673759713</v>
      </c>
      <c r="O26" s="124">
        <v>6.0878690865926277</v>
      </c>
      <c r="P26" s="124">
        <v>7.2756635689766513</v>
      </c>
      <c r="Q26" s="124">
        <v>6.2365463822225875</v>
      </c>
      <c r="R26" s="124">
        <v>6.0376231336200483</v>
      </c>
      <c r="S26" s="124">
        <v>5.7836072103365872</v>
      </c>
      <c r="T26" s="124">
        <v>6.0918610290803272</v>
      </c>
      <c r="U26" s="124">
        <v>5.9774788027751402</v>
      </c>
      <c r="V26" s="124">
        <v>5.7247805269327321</v>
      </c>
      <c r="W26" s="124">
        <v>5.767680565160064</v>
      </c>
      <c r="X26" s="124">
        <v>5.8089480887598119</v>
      </c>
      <c r="Y26" s="124">
        <v>5.9009395003559275</v>
      </c>
      <c r="Z26" s="124">
        <v>7.0512911262792359</v>
      </c>
      <c r="AA26" s="124">
        <v>7.1758707343608243</v>
      </c>
      <c r="AB26" s="124">
        <v>8.9967069538158952</v>
      </c>
      <c r="AC26" s="124">
        <v>6.3525633846379561</v>
      </c>
      <c r="AD26" s="124">
        <v>5.922304498051524</v>
      </c>
      <c r="AE26" s="124">
        <v>6.1982085323198515</v>
      </c>
      <c r="AF26" s="124">
        <v>6.8910313146592683</v>
      </c>
      <c r="AG26" s="124">
        <v>6.2978399590900311</v>
      </c>
      <c r="AH26" s="124">
        <v>7.400965429529748</v>
      </c>
      <c r="AI26" s="124">
        <v>8.6094020104062832</v>
      </c>
      <c r="AJ26" s="124">
        <v>9.322533272116404</v>
      </c>
      <c r="AK26" s="124">
        <v>8.728664377515047</v>
      </c>
      <c r="AL26" s="124">
        <v>8.6748368582367714</v>
      </c>
      <c r="AM26" s="124">
        <v>8.1622178477730358</v>
      </c>
      <c r="AN26" s="124">
        <v>8.3597149461500635</v>
      </c>
      <c r="AO26" s="124">
        <v>7.7308400799893162</v>
      </c>
      <c r="AP26" s="124">
        <v>8.4797220351032276</v>
      </c>
      <c r="AQ26" s="124">
        <v>7.2536513531898956</v>
      </c>
      <c r="AR26" s="124">
        <v>7.3276143134710683</v>
      </c>
      <c r="AS26" s="124">
        <v>7.5365320527186839</v>
      </c>
      <c r="AT26" s="124">
        <v>7.125025812949727</v>
      </c>
      <c r="AU26" s="124">
        <v>6.2914873167570597</v>
      </c>
      <c r="AV26" s="124">
        <v>6.2744429738567877</v>
      </c>
      <c r="AW26" s="124">
        <v>6.7473501737636878</v>
      </c>
      <c r="AX26" s="124">
        <v>7.4364466568907961</v>
      </c>
      <c r="AY26" s="124">
        <v>9.0002132350748649</v>
      </c>
      <c r="AZ26" s="124">
        <v>9.333161008383815</v>
      </c>
      <c r="BA26" s="124">
        <v>10.08797686435152</v>
      </c>
    </row>
    <row r="27" spans="1:53"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v>2.7912376717616052</v>
      </c>
      <c r="AC27" s="124">
        <v>2.4954709782158169</v>
      </c>
      <c r="AD27" s="124">
        <v>2.4345284064496737</v>
      </c>
      <c r="AE27" s="124">
        <v>2.4496944083822338</v>
      </c>
      <c r="AF27" s="124">
        <v>3.0858704101071286</v>
      </c>
      <c r="AG27" s="124">
        <v>3.1515496976145023</v>
      </c>
      <c r="AH27" s="124">
        <v>4.4217223859167554</v>
      </c>
      <c r="AI27" s="124">
        <v>4.7377275241447441</v>
      </c>
      <c r="AJ27" s="124">
        <v>4.9467712095333356</v>
      </c>
      <c r="AK27" s="124">
        <v>4.3409876002395116</v>
      </c>
      <c r="AL27" s="124">
        <v>4.8744314959129555</v>
      </c>
      <c r="AM27" s="124">
        <v>4.1542272653678634</v>
      </c>
      <c r="AN27" s="124">
        <v>3.7560078976111555</v>
      </c>
      <c r="AO27" s="124">
        <v>3.8269028625000479</v>
      </c>
      <c r="AP27" s="124">
        <v>3.8650015741217394</v>
      </c>
      <c r="AQ27" s="124">
        <v>3.5823758899280436</v>
      </c>
      <c r="AR27" s="124">
        <v>3.4640727961120419</v>
      </c>
      <c r="AS27" s="124">
        <v>2.9980852586594353</v>
      </c>
      <c r="AT27" s="124">
        <v>3.2751899722187279</v>
      </c>
      <c r="AU27" s="124">
        <v>3.3148071694532342</v>
      </c>
      <c r="AV27" s="124">
        <v>2.9922612499533097</v>
      </c>
      <c r="AW27" s="124">
        <v>3.1377655180986803</v>
      </c>
      <c r="AX27" s="124">
        <v>3.6058811262716159</v>
      </c>
      <c r="AY27" s="124">
        <v>4.2352576691922001</v>
      </c>
      <c r="AZ27" s="124">
        <v>3.7237286463387118</v>
      </c>
      <c r="BA27" s="124">
        <v>4.4136356380663324</v>
      </c>
    </row>
    <row r="28" spans="1:53"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v>2.1531724518464928</v>
      </c>
      <c r="AC28" s="124">
        <v>1.9261685913241067</v>
      </c>
      <c r="AD28" s="124">
        <v>1.8464610221127575</v>
      </c>
      <c r="AE28" s="124">
        <v>1.9899971211615373</v>
      </c>
      <c r="AF28" s="124">
        <v>2.1882587045801327</v>
      </c>
      <c r="AG28" s="124">
        <v>2.3688406278140075</v>
      </c>
      <c r="AH28" s="124">
        <v>2.3111449429641406</v>
      </c>
      <c r="AI28" s="124">
        <v>2.741129960582394</v>
      </c>
      <c r="AJ28" s="124">
        <v>3.0421869646944097</v>
      </c>
      <c r="AK28" s="124">
        <v>2.7670326697722492</v>
      </c>
      <c r="AL28" s="124">
        <v>3.6732646054368718</v>
      </c>
      <c r="AM28" s="124">
        <v>3.7040234639768639</v>
      </c>
      <c r="AN28" s="124">
        <v>3.4769736767262489</v>
      </c>
      <c r="AO28" s="124">
        <v>3.2322673021073398</v>
      </c>
      <c r="AP28" s="124">
        <v>3.3762712198161133</v>
      </c>
      <c r="AQ28" s="124">
        <v>3.2907425362412037</v>
      </c>
      <c r="AR28" s="124">
        <v>3.0457557668502755</v>
      </c>
      <c r="AS28" s="124">
        <v>2.8291012792794108</v>
      </c>
      <c r="AT28" s="124">
        <v>2.9227116947145406</v>
      </c>
      <c r="AU28" s="124">
        <v>2.9542179604544243</v>
      </c>
      <c r="AV28" s="124">
        <v>2.9632355794151461</v>
      </c>
      <c r="AW28" s="124">
        <v>2.9037654271873117</v>
      </c>
      <c r="AX28" s="124">
        <v>3.5206279348021918</v>
      </c>
      <c r="AY28" s="124">
        <v>3.4350775598819552</v>
      </c>
      <c r="AZ28" s="124">
        <v>3.4731963124969534</v>
      </c>
      <c r="BA28" s="124">
        <v>4.3318951763709235</v>
      </c>
    </row>
    <row r="29" spans="1:53"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row>
    <row r="30" spans="1:53" ht="16.5" x14ac:dyDescent="0.35">
      <c r="A30" s="28" t="s">
        <v>166</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4"/>
      <c r="AS30" s="124"/>
      <c r="AT30" s="124"/>
      <c r="AU30" s="124"/>
      <c r="AV30" s="124"/>
      <c r="AW30" s="124"/>
      <c r="AX30" s="124"/>
      <c r="AY30" s="124"/>
      <c r="AZ30" s="124"/>
      <c r="BA30" s="124"/>
    </row>
    <row r="31" spans="1:53" s="124" customFormat="1"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25">
        <v>15.501948382547299</v>
      </c>
      <c r="D32" s="125">
        <v>13.917367036023499</v>
      </c>
      <c r="E32" s="125">
        <v>16.761436250065099</v>
      </c>
      <c r="F32" s="125">
        <v>20.055417692756901</v>
      </c>
      <c r="G32" s="125">
        <v>19.279730952885199</v>
      </c>
      <c r="H32" s="125">
        <v>23.3551538479777</v>
      </c>
      <c r="I32" s="125">
        <v>22.0147560381311</v>
      </c>
      <c r="J32" s="125">
        <v>20.8794271548118</v>
      </c>
      <c r="K32" s="125">
        <v>20.529646768806401</v>
      </c>
      <c r="L32" s="125">
        <v>19.546940637014</v>
      </c>
      <c r="M32" s="125">
        <v>18.526658185668701</v>
      </c>
      <c r="N32" s="125">
        <v>19.565304723597599</v>
      </c>
      <c r="O32" s="125">
        <v>20.284189795002501</v>
      </c>
      <c r="P32" s="125">
        <v>20.984793350874899</v>
      </c>
      <c r="Q32" s="125">
        <v>21.615295056387701</v>
      </c>
      <c r="R32" s="125">
        <v>20.760304640968599</v>
      </c>
      <c r="S32" s="125">
        <v>20.093010838392001</v>
      </c>
      <c r="T32" s="125">
        <v>21.2813049785752</v>
      </c>
      <c r="U32" s="125">
        <v>21.867184115619001</v>
      </c>
      <c r="V32" s="125">
        <v>22.7067379596892</v>
      </c>
      <c r="W32" s="125">
        <v>23.399461407631399</v>
      </c>
      <c r="X32" s="125">
        <v>23.7371055678102</v>
      </c>
      <c r="Y32" s="125">
        <v>24.7977612631203</v>
      </c>
      <c r="Z32" s="125">
        <v>25.876542859267101</v>
      </c>
      <c r="AA32" s="125">
        <v>24.653544305511101</v>
      </c>
      <c r="AB32" s="125">
        <v>25.124227719124502</v>
      </c>
      <c r="AC32" s="125">
        <v>24.1753942913925</v>
      </c>
      <c r="AD32" s="125">
        <v>26.1325276343395</v>
      </c>
      <c r="AE32" s="125">
        <v>26.460178154102</v>
      </c>
      <c r="AF32" s="125">
        <v>27.8605921708801</v>
      </c>
      <c r="AG32" s="125">
        <v>29.8868760149211</v>
      </c>
      <c r="AH32" s="125">
        <v>30.487335476656501</v>
      </c>
      <c r="AI32" s="125">
        <v>31.750347237307</v>
      </c>
      <c r="AJ32" s="125">
        <v>32.377128080818501</v>
      </c>
      <c r="AK32" s="125">
        <v>32.7869623052108</v>
      </c>
      <c r="AL32" s="125">
        <v>33.4353326983899</v>
      </c>
      <c r="AM32" s="125">
        <v>34.648650551951498</v>
      </c>
      <c r="AN32" s="125">
        <v>35.364756643264499</v>
      </c>
      <c r="AO32" s="125">
        <v>36.183048315337302</v>
      </c>
      <c r="AP32" s="125">
        <v>36.958126217093103</v>
      </c>
      <c r="AQ32" s="125">
        <v>37.657062331186701</v>
      </c>
      <c r="AR32" s="125">
        <v>36.878153940619598</v>
      </c>
      <c r="AS32" s="125">
        <v>37.258762435339101</v>
      </c>
      <c r="AT32" s="125">
        <v>36.996484848130301</v>
      </c>
      <c r="AU32" s="125">
        <v>36.532785490951902</v>
      </c>
      <c r="AV32" s="125">
        <v>35.892536181389701</v>
      </c>
      <c r="AW32" s="125">
        <v>35.679970025048398</v>
      </c>
      <c r="AX32" s="125">
        <v>34.876587503794298</v>
      </c>
      <c r="AY32" s="125">
        <v>33.908365225607803</v>
      </c>
      <c r="AZ32" s="125">
        <v>33.900644706248997</v>
      </c>
      <c r="BA32" s="125">
        <v>34.420628869161597</v>
      </c>
    </row>
    <row r="33" spans="1:53" x14ac:dyDescent="0.35">
      <c r="A33" s="18" t="s">
        <v>1</v>
      </c>
      <c r="B33" s="106" t="s">
        <v>10</v>
      </c>
      <c r="C33" s="125"/>
      <c r="D33" s="125"/>
      <c r="E33" s="125"/>
      <c r="F33" s="125"/>
      <c r="G33" s="125"/>
      <c r="H33" s="125">
        <v>37.0396865003977</v>
      </c>
      <c r="I33" s="125">
        <v>33.339536288666999</v>
      </c>
      <c r="J33" s="125">
        <v>31.029747056553202</v>
      </c>
      <c r="K33" s="125">
        <v>30.538722623554801</v>
      </c>
      <c r="L33" s="125">
        <v>29.467619125638599</v>
      </c>
      <c r="M33" s="125">
        <v>27.428531560762501</v>
      </c>
      <c r="N33" s="125">
        <v>28.874353919462099</v>
      </c>
      <c r="O33" s="125">
        <v>30.108047204078598</v>
      </c>
      <c r="P33" s="125">
        <v>30.9922017550203</v>
      </c>
      <c r="Q33" s="125">
        <v>30.3361500734892</v>
      </c>
      <c r="R33" s="125">
        <v>28.668593726681198</v>
      </c>
      <c r="S33" s="125">
        <v>27.639421740356202</v>
      </c>
      <c r="T33" s="125">
        <v>27.035591858981999</v>
      </c>
      <c r="U33" s="125">
        <v>26.254258752178199</v>
      </c>
      <c r="V33" s="125">
        <v>24.7138876089113</v>
      </c>
      <c r="W33" s="125">
        <v>23.9996794279187</v>
      </c>
      <c r="X33" s="125">
        <v>23.4264059992216</v>
      </c>
      <c r="Y33" s="125">
        <v>24.0374743037281</v>
      </c>
      <c r="Z33" s="125">
        <v>23.368357158127399</v>
      </c>
      <c r="AA33" s="125">
        <v>21.039846621304001</v>
      </c>
      <c r="AB33" s="125">
        <v>21.377834944810299</v>
      </c>
      <c r="AC33" s="125">
        <v>20.1368656810183</v>
      </c>
      <c r="AD33" s="125">
        <v>18.9591694327673</v>
      </c>
      <c r="AE33" s="125">
        <v>20.302801699819302</v>
      </c>
      <c r="AF33" s="125">
        <v>22.716746065957999</v>
      </c>
      <c r="AG33" s="125">
        <v>22.699409142547399</v>
      </c>
      <c r="AH33" s="125">
        <v>23.603432368675499</v>
      </c>
      <c r="AI33" s="125">
        <v>23.1337774243759</v>
      </c>
      <c r="AJ33" s="125">
        <v>22.7627625215287</v>
      </c>
      <c r="AK33" s="125">
        <v>21.973463729486902</v>
      </c>
      <c r="AL33" s="125">
        <v>22.4058666281394</v>
      </c>
      <c r="AM33" s="125">
        <v>22.245116926423901</v>
      </c>
      <c r="AN33" s="125">
        <v>23.869884891895701</v>
      </c>
      <c r="AO33" s="125">
        <v>23.9301682063969</v>
      </c>
      <c r="AP33" s="125">
        <v>22.900908399405601</v>
      </c>
      <c r="AQ33" s="125">
        <v>23.1128369876328</v>
      </c>
      <c r="AR33" s="125">
        <v>23.064717190328999</v>
      </c>
      <c r="AS33" s="125">
        <v>22.6425029676872</v>
      </c>
      <c r="AT33" s="125">
        <v>21.867751554810201</v>
      </c>
      <c r="AU33" s="125">
        <v>21.2051614194202</v>
      </c>
      <c r="AV33" s="125">
        <v>21.217457079364401</v>
      </c>
      <c r="AW33" s="125">
        <v>21.425751632539399</v>
      </c>
      <c r="AX33" s="125">
        <v>21.158909957518699</v>
      </c>
      <c r="AY33" s="125">
        <v>20.828296687848201</v>
      </c>
      <c r="AZ33" s="125">
        <v>22.3124313269292</v>
      </c>
      <c r="BA33" s="125">
        <v>23.559031754819099</v>
      </c>
    </row>
    <row r="34" spans="1:53" x14ac:dyDescent="0.35">
      <c r="A34" s="18" t="s">
        <v>2</v>
      </c>
      <c r="B34" s="106" t="s">
        <v>10</v>
      </c>
      <c r="C34" s="125"/>
      <c r="D34" s="125"/>
      <c r="E34" s="125"/>
      <c r="F34" s="125"/>
      <c r="G34" s="125"/>
      <c r="H34" s="125">
        <v>18.375802367296298</v>
      </c>
      <c r="I34" s="125">
        <v>16.755351144687399</v>
      </c>
      <c r="J34" s="125">
        <v>15.7397215258281</v>
      </c>
      <c r="K34" s="125">
        <v>15.824418276672899</v>
      </c>
      <c r="L34" s="125">
        <v>14.755263768604401</v>
      </c>
      <c r="M34" s="125">
        <v>13.870074389961101</v>
      </c>
      <c r="N34" s="125">
        <v>14.8878294444498</v>
      </c>
      <c r="O34" s="125">
        <v>15.566950916430599</v>
      </c>
      <c r="P34" s="125">
        <v>15.2693989417296</v>
      </c>
      <c r="Q34" s="125">
        <v>15.129154803359199</v>
      </c>
      <c r="R34" s="125">
        <v>14.096910976827299</v>
      </c>
      <c r="S34" s="125">
        <v>13.4749663223499</v>
      </c>
      <c r="T34" s="125">
        <v>13.595106842805899</v>
      </c>
      <c r="U34" s="125">
        <v>13.8885144451818</v>
      </c>
      <c r="V34" s="125">
        <v>13.414578265808901</v>
      </c>
      <c r="W34" s="125">
        <v>12.9108207638916</v>
      </c>
      <c r="X34" s="125">
        <v>13.899020052266099</v>
      </c>
      <c r="Y34" s="125">
        <v>13.3714756957175</v>
      </c>
      <c r="Z34" s="125">
        <v>14.408051524712301</v>
      </c>
      <c r="AA34" s="125">
        <v>15.1213116265231</v>
      </c>
      <c r="AB34" s="125">
        <v>12.589907601396099</v>
      </c>
      <c r="AC34" s="125">
        <v>12.343468087312001</v>
      </c>
      <c r="AD34" s="125">
        <v>12.5474541058848</v>
      </c>
      <c r="AE34" s="125">
        <v>13.6424306672693</v>
      </c>
      <c r="AF34" s="125">
        <v>15.351453896901701</v>
      </c>
      <c r="AG34" s="125">
        <v>13.988086932046301</v>
      </c>
      <c r="AH34" s="125">
        <v>16.3940888248761</v>
      </c>
      <c r="AI34" s="125">
        <v>15.375017179042</v>
      </c>
      <c r="AJ34" s="125">
        <v>15.9628209407818</v>
      </c>
      <c r="AK34" s="125">
        <v>16.150163415098501</v>
      </c>
      <c r="AL34" s="125">
        <v>14.881475694809399</v>
      </c>
      <c r="AM34" s="125">
        <v>13.962313926159</v>
      </c>
      <c r="AN34" s="125">
        <v>14.533349449221101</v>
      </c>
      <c r="AO34" s="125">
        <v>14.613288199912599</v>
      </c>
      <c r="AP34" s="125">
        <v>15.8381023544912</v>
      </c>
      <c r="AQ34" s="125">
        <v>16.638074084478699</v>
      </c>
      <c r="AR34" s="125">
        <v>15.6590217714711</v>
      </c>
      <c r="AS34" s="125">
        <v>14.3496796119619</v>
      </c>
      <c r="AT34" s="125">
        <v>16.755044846299999</v>
      </c>
      <c r="AU34" s="125">
        <v>18.4846210021588</v>
      </c>
      <c r="AV34" s="125">
        <v>16.7072493762312</v>
      </c>
      <c r="AW34" s="125">
        <v>19.6056301963335</v>
      </c>
      <c r="AX34" s="125">
        <v>19.554777648989401</v>
      </c>
      <c r="AY34" s="125">
        <v>16.563612913906798</v>
      </c>
      <c r="AZ34" s="125">
        <v>18.625632656415299</v>
      </c>
      <c r="BA34" s="125">
        <v>22.614137986804799</v>
      </c>
    </row>
    <row r="35" spans="1:53"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39">
        <v>25.681273830045001</v>
      </c>
      <c r="AA35" s="139">
        <v>25.351880630997002</v>
      </c>
      <c r="AB35" s="139">
        <v>22.153354421724998</v>
      </c>
      <c r="AC35" s="139">
        <v>19.689723511711598</v>
      </c>
      <c r="AD35" s="139">
        <v>18.6764710302167</v>
      </c>
      <c r="AE35" s="139">
        <v>22.714776439073599</v>
      </c>
      <c r="AF35" s="139">
        <v>25.4413974387321</v>
      </c>
      <c r="AG35" s="139">
        <v>25.846320012130398</v>
      </c>
      <c r="AH35" s="139">
        <v>27.570934781834001</v>
      </c>
      <c r="AI35" s="139">
        <v>26.7615877212558</v>
      </c>
      <c r="AJ35" s="139">
        <v>25.861525438218099</v>
      </c>
      <c r="AK35" s="139">
        <v>26.816484348313999</v>
      </c>
      <c r="AL35" s="139">
        <v>26.408713380542</v>
      </c>
      <c r="AM35" s="139">
        <v>26.400457301406998</v>
      </c>
      <c r="AN35" s="139">
        <v>25.986987261780001</v>
      </c>
      <c r="AO35" s="139">
        <v>25.6551857436225</v>
      </c>
      <c r="AP35" s="139">
        <v>26.120273315782399</v>
      </c>
      <c r="AQ35" s="139">
        <v>25.327232439487101</v>
      </c>
      <c r="AR35" s="139">
        <v>25.5786932725103</v>
      </c>
      <c r="AS35" s="139">
        <v>26.027993673531601</v>
      </c>
      <c r="AT35" s="139">
        <v>26.094130014087099</v>
      </c>
      <c r="AU35" s="139">
        <v>26.261107524037602</v>
      </c>
      <c r="AV35" s="139">
        <v>26.041544725808301</v>
      </c>
      <c r="AW35" s="139">
        <v>25.749150840219698</v>
      </c>
      <c r="AX35" s="139">
        <v>25.6613890510292</v>
      </c>
      <c r="AY35" s="139">
        <v>24.726374720801299</v>
      </c>
      <c r="AZ35" s="139">
        <v>25.1059796072289</v>
      </c>
      <c r="BA35" s="125">
        <v>25.7321201591574</v>
      </c>
    </row>
    <row r="36" spans="1:53"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39">
        <v>9.9933413320653308</v>
      </c>
      <c r="AA36" s="139">
        <v>12.339313438744799</v>
      </c>
      <c r="AB36" s="139">
        <v>8.2559580118236795</v>
      </c>
      <c r="AC36" s="139">
        <v>9.5558860596326092</v>
      </c>
      <c r="AD36" s="139">
        <v>10.4029754302997</v>
      </c>
      <c r="AE36" s="139">
        <v>10.6580570243929</v>
      </c>
      <c r="AF36" s="139">
        <v>11.3064049878075</v>
      </c>
      <c r="AG36" s="139">
        <v>10.368360817430201</v>
      </c>
      <c r="AH36" s="139">
        <v>11.547426629753801</v>
      </c>
      <c r="AI36" s="139">
        <v>10.6940410216421</v>
      </c>
      <c r="AJ36" s="139">
        <v>11.3427727517464</v>
      </c>
      <c r="AK36" s="139">
        <v>11.6639063040944</v>
      </c>
      <c r="AL36" s="139">
        <v>11.4027030272483</v>
      </c>
      <c r="AM36" s="139">
        <v>10.149242987608</v>
      </c>
      <c r="AN36" s="139">
        <v>11.254078122180101</v>
      </c>
      <c r="AO36" s="139">
        <v>8.9260713199105304</v>
      </c>
      <c r="AP36" s="139">
        <v>11.667672006586701</v>
      </c>
      <c r="AQ36" s="139">
        <v>12.633135518190899</v>
      </c>
      <c r="AR36" s="139">
        <v>10.997937200875199</v>
      </c>
      <c r="AS36" s="139">
        <v>9.2046790239390699</v>
      </c>
      <c r="AT36" s="139">
        <v>13.7463124659984</v>
      </c>
      <c r="AU36" s="139">
        <v>16.7697726521181</v>
      </c>
      <c r="AV36" s="139">
        <v>12.9615263631245</v>
      </c>
      <c r="AW36" s="139">
        <v>18.308422928804099</v>
      </c>
      <c r="AX36" s="139">
        <v>18.573897362884502</v>
      </c>
      <c r="AY36" s="139">
        <v>13.449677880639699</v>
      </c>
      <c r="AZ36" s="139">
        <v>15.219938990548799</v>
      </c>
      <c r="BA36" s="125">
        <v>22.723619069812599</v>
      </c>
    </row>
    <row r="37" spans="1:53"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39">
        <v>25.890250803629499</v>
      </c>
      <c r="AA37" s="139">
        <v>28.9974423520089</v>
      </c>
      <c r="AB37" s="139">
        <v>22.444372808215601</v>
      </c>
      <c r="AC37" s="139">
        <v>22.206144297123799</v>
      </c>
      <c r="AD37" s="139">
        <v>19.5663396312207</v>
      </c>
      <c r="AE37" s="139">
        <v>22.115412786975501</v>
      </c>
      <c r="AF37" s="139">
        <v>23.201196096458599</v>
      </c>
      <c r="AG37" s="139">
        <v>23.820737041088702</v>
      </c>
      <c r="AH37" s="139">
        <v>27.4224543363073</v>
      </c>
      <c r="AI37" s="139">
        <v>27.326906919075199</v>
      </c>
      <c r="AJ37" s="139">
        <v>27.8658048251175</v>
      </c>
      <c r="AK37" s="139">
        <v>27.2140825192328</v>
      </c>
      <c r="AL37" s="139">
        <v>29.103455501857201</v>
      </c>
      <c r="AM37" s="139">
        <v>29.173254544695698</v>
      </c>
      <c r="AN37" s="139">
        <v>31.8819011128173</v>
      </c>
      <c r="AO37" s="139">
        <v>28.110130888723301</v>
      </c>
      <c r="AP37" s="139">
        <v>27.6167316117463</v>
      </c>
      <c r="AQ37" s="139">
        <v>25.114507340508201</v>
      </c>
      <c r="AR37" s="139">
        <v>26.284656399195001</v>
      </c>
      <c r="AS37" s="139">
        <v>24.960612160226901</v>
      </c>
      <c r="AT37" s="139">
        <v>25.9879607676029</v>
      </c>
      <c r="AU37" s="139">
        <v>25.771694295434902</v>
      </c>
      <c r="AV37" s="139">
        <v>25.3274156292984</v>
      </c>
      <c r="AW37" s="139">
        <v>25.831640426999101</v>
      </c>
      <c r="AX37" s="139">
        <v>25.2343739031792</v>
      </c>
      <c r="AY37" s="139">
        <v>24.011307768410902</v>
      </c>
      <c r="AZ37" s="139">
        <v>26.1733470397646</v>
      </c>
      <c r="BA37" s="125">
        <v>28.240758242566901</v>
      </c>
    </row>
    <row r="38" spans="1:53"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39">
        <v>16.736379193318999</v>
      </c>
      <c r="AA38" s="139">
        <v>16.1286842692638</v>
      </c>
      <c r="AB38" s="139">
        <v>15.3092690209652</v>
      </c>
      <c r="AC38" s="139">
        <v>14.8933618266769</v>
      </c>
      <c r="AD38" s="139">
        <v>13.1625332881185</v>
      </c>
      <c r="AE38" s="139">
        <v>15.0029358316824</v>
      </c>
      <c r="AF38" s="139">
        <v>17.5619456404876</v>
      </c>
      <c r="AG38" s="139">
        <v>16.819357770656101</v>
      </c>
      <c r="AH38" s="139">
        <v>18.3594905434183</v>
      </c>
      <c r="AI38" s="139">
        <v>18.228545733681599</v>
      </c>
      <c r="AJ38" s="139">
        <v>20.9223908684497</v>
      </c>
      <c r="AK38" s="139">
        <v>15.890853834369</v>
      </c>
      <c r="AL38" s="139">
        <v>16.171164825904899</v>
      </c>
      <c r="AM38" s="139">
        <v>16.703871439798601</v>
      </c>
      <c r="AN38" s="139">
        <v>15.4405188603869</v>
      </c>
      <c r="AO38" s="139">
        <v>17.4688083134523</v>
      </c>
      <c r="AP38" s="139">
        <v>17.778203843251099</v>
      </c>
      <c r="AQ38" s="139">
        <v>18.564846148981999</v>
      </c>
      <c r="AR38" s="139">
        <v>17.851356793831801</v>
      </c>
      <c r="AS38" s="139">
        <v>16.285512657137598</v>
      </c>
      <c r="AT38" s="139">
        <v>16.412554689802299</v>
      </c>
      <c r="AU38" s="139">
        <v>17.024634364787499</v>
      </c>
      <c r="AV38" s="139">
        <v>16.585115578343199</v>
      </c>
      <c r="AW38" s="139">
        <v>17.3933527216493</v>
      </c>
      <c r="AX38" s="139">
        <v>16.620488645977201</v>
      </c>
      <c r="AY38" s="139">
        <v>15.081873970794</v>
      </c>
      <c r="AZ38" s="139">
        <v>17.690661251658199</v>
      </c>
      <c r="BA38" s="125">
        <v>18.455101656725599</v>
      </c>
    </row>
    <row r="39" spans="1:53"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39">
        <v>17.076878280849201</v>
      </c>
      <c r="AA39" s="139">
        <v>15.3817709966059</v>
      </c>
      <c r="AB39" s="139">
        <v>14.904073521439299</v>
      </c>
      <c r="AC39" s="139">
        <v>10.927527276586799</v>
      </c>
      <c r="AD39" s="139">
        <v>12.488453401259401</v>
      </c>
      <c r="AE39" s="139">
        <v>15.5847227918646</v>
      </c>
      <c r="AF39" s="139">
        <v>18.2674960656501</v>
      </c>
      <c r="AG39" s="139">
        <v>14.3614415459122</v>
      </c>
      <c r="AH39" s="139">
        <v>18.959270846804401</v>
      </c>
      <c r="AI39" s="139">
        <v>18.302765565922002</v>
      </c>
      <c r="AJ39" s="139">
        <v>18.1099620831842</v>
      </c>
      <c r="AK39" s="139">
        <v>20.204714044299202</v>
      </c>
      <c r="AL39" s="139">
        <v>15.4572581812096</v>
      </c>
      <c r="AM39" s="139">
        <v>16.1463215531668</v>
      </c>
      <c r="AN39" s="139">
        <v>18.030096781685501</v>
      </c>
      <c r="AO39" s="139">
        <v>17.4503611366497</v>
      </c>
      <c r="AP39" s="139">
        <v>16.304367477757499</v>
      </c>
      <c r="AQ39" s="139">
        <v>16.4756300795069</v>
      </c>
      <c r="AR39" s="139">
        <v>18.0460433198134</v>
      </c>
      <c r="AS39" s="139">
        <v>17.692088543937299</v>
      </c>
      <c r="AT39" s="139">
        <v>15.117426818704599</v>
      </c>
      <c r="AU39" s="139">
        <v>14.588289133636399</v>
      </c>
      <c r="AV39" s="139">
        <v>14.507606714871001</v>
      </c>
      <c r="AW39" s="139">
        <v>15.439360494375601</v>
      </c>
      <c r="AX39" s="139">
        <v>15.6182540099342</v>
      </c>
      <c r="AY39" s="139">
        <v>15.2048841094474</v>
      </c>
      <c r="AZ39" s="139">
        <v>16.783005186283301</v>
      </c>
      <c r="BA39" s="125">
        <v>16.073905065806599</v>
      </c>
    </row>
    <row r="40" spans="1:53"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39">
        <v>12.443970850132599</v>
      </c>
      <c r="AA40" s="139">
        <v>13.630308075658601</v>
      </c>
      <c r="AB40" s="139">
        <v>13.574309206712</v>
      </c>
      <c r="AC40" s="139">
        <v>11.9581715823354</v>
      </c>
      <c r="AD40" s="139">
        <v>11.6689894901578</v>
      </c>
      <c r="AE40" s="139">
        <v>11.6743209017726</v>
      </c>
      <c r="AF40" s="139">
        <v>15.2114977513593</v>
      </c>
      <c r="AG40" s="139">
        <v>11.846935230995101</v>
      </c>
      <c r="AH40" s="139">
        <v>17.327537218880501</v>
      </c>
      <c r="AI40" s="139">
        <v>14.523425891221001</v>
      </c>
      <c r="AJ40" s="139">
        <v>14.057023822547301</v>
      </c>
      <c r="AK40" s="139">
        <v>15.864751276966301</v>
      </c>
      <c r="AL40" s="139">
        <v>10.7893202763922</v>
      </c>
      <c r="AM40" s="139">
        <v>9.1669739579254994</v>
      </c>
      <c r="AN40" s="139">
        <v>10.4062838844092</v>
      </c>
      <c r="AO40" s="139">
        <v>13.3332892564516</v>
      </c>
      <c r="AP40" s="139">
        <v>13.403707204442901</v>
      </c>
      <c r="AQ40" s="139">
        <v>13.799973041047</v>
      </c>
      <c r="AR40" s="139">
        <v>12.108718974887999</v>
      </c>
      <c r="AS40" s="139">
        <v>10.867490556505301</v>
      </c>
      <c r="AT40" s="139">
        <v>14.1324551770191</v>
      </c>
      <c r="AU40" s="139">
        <v>17.075648750149099</v>
      </c>
      <c r="AV40" s="139">
        <v>15.6938257921773</v>
      </c>
      <c r="AW40" s="139">
        <v>18.289882430288699</v>
      </c>
      <c r="AX40" s="139">
        <v>20.436048210289499</v>
      </c>
      <c r="AY40" s="139">
        <v>15.657313130929801</v>
      </c>
      <c r="AZ40" s="139">
        <v>20.2800211609817</v>
      </c>
      <c r="BA40" s="125">
        <v>23.709906187076299</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25"/>
      <c r="D42" s="125"/>
      <c r="E42" s="125"/>
      <c r="F42" s="125">
        <v>31.776940308087202</v>
      </c>
      <c r="G42" s="125">
        <v>33.6718996125744</v>
      </c>
      <c r="H42" s="125">
        <v>36.444019576478397</v>
      </c>
      <c r="I42" s="125">
        <v>33.546049220598199</v>
      </c>
      <c r="J42" s="125">
        <v>31.224125734623101</v>
      </c>
      <c r="K42" s="125">
        <v>30.071316409572901</v>
      </c>
      <c r="L42" s="125">
        <v>29.309094152116799</v>
      </c>
      <c r="M42" s="125">
        <v>27.957272426610899</v>
      </c>
      <c r="N42" s="125">
        <v>27.910766263574001</v>
      </c>
      <c r="O42" s="125">
        <v>29.592381328366201</v>
      </c>
      <c r="P42" s="125">
        <v>30.289608817690699</v>
      </c>
      <c r="Q42" s="125">
        <v>30.1849930779251</v>
      </c>
      <c r="R42" s="125">
        <v>28.665615455545201</v>
      </c>
      <c r="S42" s="125">
        <v>27.421657509691698</v>
      </c>
      <c r="T42" s="125">
        <v>26.875278688531001</v>
      </c>
      <c r="U42" s="125">
        <v>26.115014916249802</v>
      </c>
      <c r="V42" s="125">
        <v>24.7280138116008</v>
      </c>
      <c r="W42" s="125">
        <v>23.859279860645898</v>
      </c>
      <c r="X42" s="125">
        <v>23.273662948174302</v>
      </c>
      <c r="Y42" s="125">
        <v>23.5668982498172</v>
      </c>
      <c r="Z42" s="125">
        <v>23.213994851211901</v>
      </c>
      <c r="AA42" s="125">
        <v>21.284410076892499</v>
      </c>
      <c r="AB42" s="125">
        <v>21.163398688306</v>
      </c>
      <c r="AC42" s="125">
        <v>20.160893271237999</v>
      </c>
      <c r="AD42" s="125">
        <v>18.912819670673699</v>
      </c>
      <c r="AE42" s="125">
        <v>19.705957557725</v>
      </c>
      <c r="AF42" s="125">
        <v>21.814746562069502</v>
      </c>
      <c r="AG42" s="125">
        <v>22.461865887134799</v>
      </c>
      <c r="AH42" s="125">
        <v>23.178402310921101</v>
      </c>
      <c r="AI42" s="125">
        <v>22.814608632228101</v>
      </c>
      <c r="AJ42" s="125">
        <v>22.762663353276199</v>
      </c>
      <c r="AK42" s="125">
        <v>21.6040849285537</v>
      </c>
      <c r="AL42" s="125">
        <v>22.1802415608134</v>
      </c>
      <c r="AM42" s="125">
        <v>22.075106025919599</v>
      </c>
      <c r="AN42" s="125">
        <v>23.077291592139701</v>
      </c>
      <c r="AO42" s="125">
        <v>23.5832611539258</v>
      </c>
      <c r="AP42" s="125">
        <v>22.901420289480001</v>
      </c>
      <c r="AQ42" s="125">
        <v>22.627752326553399</v>
      </c>
      <c r="AR42" s="125">
        <v>22.807481627515202</v>
      </c>
      <c r="AS42" s="125">
        <v>22.5897392332866</v>
      </c>
      <c r="AT42" s="125">
        <v>21.759598660153699</v>
      </c>
      <c r="AU42" s="125">
        <v>21.061780092659902</v>
      </c>
      <c r="AV42" s="125">
        <v>20.9184014595292</v>
      </c>
      <c r="AW42" s="125">
        <v>21.179748308526101</v>
      </c>
      <c r="AX42" s="125">
        <v>21.057741425311701</v>
      </c>
      <c r="AY42" s="125">
        <v>20.490710035004302</v>
      </c>
      <c r="AZ42" s="125">
        <v>21.714764312076799</v>
      </c>
      <c r="BA42" s="125">
        <v>22.998643221395302</v>
      </c>
    </row>
    <row r="43" spans="1:53" x14ac:dyDescent="0.35">
      <c r="A43" s="18" t="s">
        <v>2</v>
      </c>
      <c r="B43" s="106" t="s">
        <v>10</v>
      </c>
      <c r="C43" s="125"/>
      <c r="D43" s="125"/>
      <c r="E43" s="125"/>
      <c r="F43" s="125">
        <v>14.3540240490436</v>
      </c>
      <c r="G43" s="125">
        <v>15.525576349988</v>
      </c>
      <c r="H43" s="125">
        <v>17.817189037849701</v>
      </c>
      <c r="I43" s="125">
        <v>16.811781580652699</v>
      </c>
      <c r="J43" s="125">
        <v>15.790983896987999</v>
      </c>
      <c r="K43" s="125">
        <v>15.5022964918822</v>
      </c>
      <c r="L43" s="125">
        <v>14.792403130494501</v>
      </c>
      <c r="M43" s="125">
        <v>14.105488385052199</v>
      </c>
      <c r="N43" s="125">
        <v>14.3119820139787</v>
      </c>
      <c r="O43" s="125">
        <v>15.2838984666414</v>
      </c>
      <c r="P43" s="125">
        <v>15.0886447846386</v>
      </c>
      <c r="Q43" s="125">
        <v>15.007413800317201</v>
      </c>
      <c r="R43" s="125">
        <v>14.143857983551801</v>
      </c>
      <c r="S43" s="125">
        <v>13.3975217258161</v>
      </c>
      <c r="T43" s="125">
        <v>13.411826994977201</v>
      </c>
      <c r="U43" s="125">
        <v>13.640047931259501</v>
      </c>
      <c r="V43" s="125">
        <v>13.335056482762001</v>
      </c>
      <c r="W43" s="125">
        <v>12.863166810567201</v>
      </c>
      <c r="X43" s="125">
        <v>13.490612551647301</v>
      </c>
      <c r="Y43" s="125">
        <v>13.320655086479499</v>
      </c>
      <c r="Z43" s="125">
        <v>13.955669817791501</v>
      </c>
      <c r="AA43" s="125">
        <v>14.729876117563499</v>
      </c>
      <c r="AB43" s="125">
        <v>13.114821065312899</v>
      </c>
      <c r="AC43" s="125">
        <v>12.242337231598</v>
      </c>
      <c r="AD43" s="125">
        <v>12.277746615321499</v>
      </c>
      <c r="AE43" s="125">
        <v>13.1896752478642</v>
      </c>
      <c r="AF43" s="125">
        <v>14.749638062092201</v>
      </c>
      <c r="AG43" s="125">
        <v>14.1632247359468</v>
      </c>
      <c r="AH43" s="125">
        <v>15.6832341727334</v>
      </c>
      <c r="AI43" s="125">
        <v>15.323868387449799</v>
      </c>
      <c r="AJ43" s="125">
        <v>15.760017221149701</v>
      </c>
      <c r="AK43" s="125">
        <v>15.690662394603899</v>
      </c>
      <c r="AL43" s="125">
        <v>15.120610835092499</v>
      </c>
      <c r="AM43" s="125">
        <v>14.048864936444099</v>
      </c>
      <c r="AN43" s="125">
        <v>14.1500268538658</v>
      </c>
      <c r="AO43" s="125">
        <v>14.388970759682699</v>
      </c>
      <c r="AP43" s="125">
        <v>15.3703083556075</v>
      </c>
      <c r="AQ43" s="125">
        <v>16.1297469020992</v>
      </c>
      <c r="AR43" s="125">
        <v>15.717614212713899</v>
      </c>
      <c r="AS43" s="125">
        <v>14.577341591166199</v>
      </c>
      <c r="AT43" s="125">
        <v>15.9612500375121</v>
      </c>
      <c r="AU43" s="125">
        <v>17.806875779043001</v>
      </c>
      <c r="AV43" s="125">
        <v>16.9014470225754</v>
      </c>
      <c r="AW43" s="125">
        <v>18.6864586540758</v>
      </c>
      <c r="AX43" s="125">
        <v>19.405967006511101</v>
      </c>
      <c r="AY43" s="125">
        <v>16.933008469834501</v>
      </c>
      <c r="AZ43" s="125">
        <v>17.912641150051702</v>
      </c>
      <c r="BA43" s="125">
        <v>21.384947270784401</v>
      </c>
    </row>
    <row r="44" spans="1:53"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53" x14ac:dyDescent="0.35">
      <c r="A45" s="1"/>
      <c r="B45" s="10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1:53" x14ac:dyDescent="0.35">
      <c r="A46" s="28" t="s">
        <v>12</v>
      </c>
      <c r="B46" s="121"/>
    </row>
    <row r="47" spans="1:53" ht="45" customHeight="1" x14ac:dyDescent="0.35">
      <c r="A47" s="207" t="s">
        <v>47</v>
      </c>
      <c r="B47" s="208"/>
    </row>
    <row r="48" spans="1:53" ht="30" customHeight="1" x14ac:dyDescent="0.35">
      <c r="A48" s="207" t="s">
        <v>186</v>
      </c>
      <c r="B48" s="208"/>
    </row>
    <row r="49" spans="1:13" ht="30" customHeight="1" x14ac:dyDescent="0.35">
      <c r="A49" s="207" t="s">
        <v>55</v>
      </c>
      <c r="B49" s="208"/>
    </row>
    <row r="50" spans="1:13" ht="30" customHeight="1" x14ac:dyDescent="0.35">
      <c r="A50" s="210" t="s">
        <v>13</v>
      </c>
      <c r="B50" s="211"/>
    </row>
    <row r="51" spans="1:13" ht="30" customHeight="1" x14ac:dyDescent="0.35">
      <c r="A51" s="210" t="s">
        <v>15</v>
      </c>
      <c r="B51" s="211"/>
    </row>
    <row r="52" spans="1:13" ht="30" customHeight="1" x14ac:dyDescent="0.35">
      <c r="A52" s="210" t="s">
        <v>14</v>
      </c>
      <c r="B52" s="211"/>
    </row>
    <row r="53" spans="1:13" ht="75" customHeight="1" x14ac:dyDescent="0.35">
      <c r="A53" s="210" t="s">
        <v>167</v>
      </c>
      <c r="B53" s="211"/>
    </row>
    <row r="54" spans="1:13" ht="45" customHeight="1" x14ac:dyDescent="0.35">
      <c r="A54" s="212" t="s">
        <v>168</v>
      </c>
      <c r="B54" s="213"/>
      <c r="C54" s="178"/>
      <c r="D54" s="178"/>
      <c r="E54" s="178"/>
      <c r="F54" s="178"/>
      <c r="G54" s="178"/>
      <c r="H54" s="178"/>
      <c r="I54" s="178"/>
      <c r="J54" s="178"/>
      <c r="K54" s="178"/>
      <c r="L54" s="136"/>
      <c r="M54" s="136"/>
    </row>
    <row r="55" spans="1:13" x14ac:dyDescent="0.35">
      <c r="A55" s="122"/>
      <c r="B55" s="121"/>
    </row>
  </sheetData>
  <mergeCells count="10">
    <mergeCell ref="A31:B31"/>
    <mergeCell ref="A41:B41"/>
    <mergeCell ref="A47:B47"/>
    <mergeCell ref="A48:B48"/>
    <mergeCell ref="A53:B53"/>
    <mergeCell ref="A54:B54"/>
    <mergeCell ref="A49:B49"/>
    <mergeCell ref="A50:B50"/>
    <mergeCell ref="A51:B51"/>
    <mergeCell ref="A52:B5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BA56"/>
  <sheetViews>
    <sheetView zoomScale="50" zoomScaleNormal="50" workbookViewId="0">
      <pane xSplit="2" ySplit="10" topLeftCell="AU44" activePane="bottomRight" state="frozen"/>
      <selection activeCell="A8" sqref="A8"/>
      <selection pane="topRight" activeCell="A8" sqref="A8"/>
      <selection pane="bottomLeft" activeCell="A8" sqref="A8"/>
      <selection pane="bottomRight" activeCell="AZ35" sqref="AZ35"/>
    </sheetView>
  </sheetViews>
  <sheetFormatPr defaultColWidth="9.58203125" defaultRowHeight="14.5" outlineLevelRow="1" x14ac:dyDescent="0.35"/>
  <cols>
    <col min="1" max="1" width="50.58203125" style="2" customWidth="1"/>
    <col min="2" max="2" width="23.08203125" style="106" customWidth="1"/>
    <col min="3" max="53" width="9.58203125" style="124"/>
    <col min="54" max="16384" width="9.58203125" style="1"/>
  </cols>
  <sheetData>
    <row r="1" spans="1:53" x14ac:dyDescent="0.35">
      <c r="A1" s="177" t="s">
        <v>125</v>
      </c>
    </row>
    <row r="2" spans="1:53" x14ac:dyDescent="0.35">
      <c r="A2" s="4"/>
      <c r="B2" s="107"/>
    </row>
    <row r="3" spans="1:53" x14ac:dyDescent="0.35">
      <c r="B3" s="107"/>
    </row>
    <row r="7" spans="1:53" x14ac:dyDescent="0.35">
      <c r="A7" s="29"/>
      <c r="E7" s="147"/>
    </row>
    <row r="8" spans="1:53" ht="21" x14ac:dyDescent="0.35">
      <c r="A8" s="15" t="s">
        <v>164</v>
      </c>
      <c r="B8" s="108"/>
    </row>
    <row r="9" spans="1:53" x14ac:dyDescent="0.35">
      <c r="A9" s="103" t="s">
        <v>138</v>
      </c>
      <c r="B9" s="109"/>
    </row>
    <row r="10" spans="1:53" s="105" customFormat="1" x14ac:dyDescent="0.35">
      <c r="A10" s="133"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s="7" customFormat="1" x14ac:dyDescent="0.35">
      <c r="A11" s="145"/>
      <c r="B11" s="146"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6.5" x14ac:dyDescent="0.35">
      <c r="A12" s="28" t="s">
        <v>71</v>
      </c>
      <c r="B12" s="111" t="s">
        <v>9</v>
      </c>
      <c r="C12" s="13">
        <v>4.0335600947726169</v>
      </c>
      <c r="D12" s="13">
        <v>5.6200466564223222</v>
      </c>
      <c r="E12" s="13">
        <v>7.6386608570787864</v>
      </c>
      <c r="F12" s="13">
        <v>8.1930706327867053</v>
      </c>
      <c r="G12" s="13">
        <v>8.7157391034851468</v>
      </c>
      <c r="H12" s="13">
        <v>10.284448707441895</v>
      </c>
      <c r="I12" s="13">
        <v>14.463043024344849</v>
      </c>
      <c r="J12" s="13">
        <v>16.586503194921146</v>
      </c>
      <c r="K12" s="13">
        <v>18.990481104629815</v>
      </c>
      <c r="L12" s="13">
        <v>20.090735533920107</v>
      </c>
      <c r="M12" s="13">
        <v>22.131119486402056</v>
      </c>
      <c r="N12" s="13">
        <v>26.300190034035801</v>
      </c>
      <c r="O12" s="13">
        <v>23.701116295005523</v>
      </c>
      <c r="P12" s="13">
        <v>25.7630323623229</v>
      </c>
      <c r="Q12" s="13">
        <v>25.449358473276732</v>
      </c>
      <c r="R12" s="13">
        <v>25.784926855270182</v>
      </c>
      <c r="S12" s="13">
        <v>27.31543441819451</v>
      </c>
      <c r="T12" s="13">
        <v>27.921198865429954</v>
      </c>
      <c r="U12" s="13">
        <v>28.222688688070406</v>
      </c>
      <c r="V12" s="13">
        <v>27.897059978977545</v>
      </c>
      <c r="W12" s="13">
        <v>26.423065393661858</v>
      </c>
      <c r="X12" s="13">
        <v>26.374282774754771</v>
      </c>
      <c r="Y12" s="13">
        <v>26.299217118033255</v>
      </c>
      <c r="Z12" s="13">
        <v>26.287553967458066</v>
      </c>
      <c r="AA12" s="13">
        <v>24.631856887307222</v>
      </c>
      <c r="AB12" s="13">
        <v>24.752713351024401</v>
      </c>
      <c r="AC12" s="13">
        <v>30.904733568068536</v>
      </c>
      <c r="AD12" s="13">
        <v>30.207598183071774</v>
      </c>
      <c r="AE12" s="13">
        <v>29.740489470295643</v>
      </c>
      <c r="AF12" s="13">
        <v>30.387005802644783</v>
      </c>
      <c r="AG12" s="13">
        <v>33.676385461866261</v>
      </c>
      <c r="AH12" s="13">
        <v>38.094726132962464</v>
      </c>
      <c r="AI12" s="13">
        <v>44.67455880358267</v>
      </c>
      <c r="AJ12" s="13">
        <v>44.535611055074767</v>
      </c>
      <c r="AK12" s="13">
        <v>52.051601636156029</v>
      </c>
      <c r="AL12" s="13">
        <v>46.308749434607307</v>
      </c>
      <c r="AM12" s="13">
        <v>51.078230216527942</v>
      </c>
      <c r="AN12" s="13">
        <v>59.407905528768367</v>
      </c>
      <c r="AO12" s="13">
        <v>60.518760702167981</v>
      </c>
      <c r="AP12" s="13">
        <v>60.817899697701449</v>
      </c>
      <c r="AQ12" s="13">
        <v>60.366477708788935</v>
      </c>
      <c r="AR12" s="13">
        <v>54.739758884722995</v>
      </c>
      <c r="AS12" s="13">
        <v>51.359576308023733</v>
      </c>
      <c r="AT12" s="13">
        <v>54.9336314498359</v>
      </c>
      <c r="AU12" s="13">
        <v>61.018853623387848</v>
      </c>
      <c r="AV12" s="13">
        <v>61.013642182054895</v>
      </c>
      <c r="AW12" s="13">
        <v>56.064771479400754</v>
      </c>
      <c r="AX12" s="13">
        <v>64.336995427300337</v>
      </c>
      <c r="AY12" s="13">
        <v>77.754696819880309</v>
      </c>
      <c r="AZ12" s="13">
        <v>76.305769435005431</v>
      </c>
      <c r="BA12" s="13">
        <v>77.226912771030527</v>
      </c>
    </row>
    <row r="13" spans="1:53" x14ac:dyDescent="0.35">
      <c r="A13" s="16" t="s">
        <v>6</v>
      </c>
      <c r="B13" s="112" t="s">
        <v>9</v>
      </c>
      <c r="C13" s="125">
        <v>4.0368271954674197</v>
      </c>
      <c r="D13" s="125">
        <v>5.5807365439093504</v>
      </c>
      <c r="E13" s="125">
        <v>7.6487252124645897</v>
      </c>
      <c r="F13" s="125">
        <v>8.2011331444759197</v>
      </c>
      <c r="G13" s="125">
        <v>8.7181303116147308</v>
      </c>
      <c r="H13" s="125">
        <v>10.276203966005699</v>
      </c>
      <c r="I13" s="125">
        <v>14.468838526912201</v>
      </c>
      <c r="J13" s="125">
        <v>16.5934844192635</v>
      </c>
      <c r="K13" s="125">
        <v>19.001416430594901</v>
      </c>
      <c r="L13" s="125">
        <v>20.113314447592099</v>
      </c>
      <c r="M13" s="125">
        <v>22.181303116147301</v>
      </c>
      <c r="N13" s="125">
        <v>26.324362606232299</v>
      </c>
      <c r="O13" s="125">
        <v>23.753541076487299</v>
      </c>
      <c r="P13" s="125">
        <v>25.786898016997199</v>
      </c>
      <c r="Q13" s="125">
        <v>25.474504249291801</v>
      </c>
      <c r="R13" s="125">
        <v>25.8367563739377</v>
      </c>
      <c r="S13" s="125">
        <v>27.273458280453301</v>
      </c>
      <c r="T13" s="125">
        <v>28.270593410764899</v>
      </c>
      <c r="U13" s="125">
        <v>28.500642521246501</v>
      </c>
      <c r="V13" s="125">
        <v>28.294529711048199</v>
      </c>
      <c r="W13" s="125">
        <v>26.898835308781901</v>
      </c>
      <c r="X13" s="125">
        <v>26.9158613852691</v>
      </c>
      <c r="Y13" s="125">
        <v>27.032993674221</v>
      </c>
      <c r="Z13" s="125">
        <v>27.0846692124646</v>
      </c>
      <c r="AA13" s="125">
        <v>25.453737787535399</v>
      </c>
      <c r="AB13" s="125">
        <v>25.535586847025499</v>
      </c>
      <c r="AC13" s="125">
        <v>31.498629320113299</v>
      </c>
      <c r="AD13" s="125">
        <v>31.001318696883899</v>
      </c>
      <c r="AE13" s="125">
        <v>30.576088356940499</v>
      </c>
      <c r="AF13" s="125">
        <v>31.295107025495799</v>
      </c>
      <c r="AG13" s="125">
        <v>34.577898810198299</v>
      </c>
      <c r="AH13" s="125">
        <v>38.945348158640201</v>
      </c>
      <c r="AI13" s="125">
        <v>45.574619593167803</v>
      </c>
      <c r="AJ13" s="125">
        <v>45.424262210416899</v>
      </c>
      <c r="AK13" s="125">
        <v>52.843908815398301</v>
      </c>
      <c r="AL13" s="125">
        <v>47.562910460028903</v>
      </c>
      <c r="AM13" s="125">
        <v>52.5231015408799</v>
      </c>
      <c r="AN13" s="125">
        <v>60.992037981626403</v>
      </c>
      <c r="AO13" s="125">
        <v>62.403502820605297</v>
      </c>
      <c r="AP13" s="125">
        <v>62.799409472084399</v>
      </c>
      <c r="AQ13" s="125">
        <v>62.568812556568403</v>
      </c>
      <c r="AR13" s="125">
        <v>57.285967282303801</v>
      </c>
      <c r="AS13" s="125">
        <v>54.262225601006598</v>
      </c>
      <c r="AT13" s="125">
        <v>57.949045486299099</v>
      </c>
      <c r="AU13" s="125">
        <v>63.715098858653903</v>
      </c>
      <c r="AV13" s="125">
        <v>64.029720400147198</v>
      </c>
      <c r="AW13" s="125">
        <v>59.694017770951099</v>
      </c>
      <c r="AX13" s="125">
        <v>68.056134498197295</v>
      </c>
      <c r="AY13" s="125">
        <v>81.208875980514705</v>
      </c>
      <c r="AZ13" s="125">
        <v>79.897706878882303</v>
      </c>
      <c r="BA13" s="125">
        <v>80.728179525051601</v>
      </c>
    </row>
    <row r="14" spans="1:53" x14ac:dyDescent="0.35">
      <c r="A14" s="16" t="s">
        <v>7</v>
      </c>
      <c r="B14" s="112" t="s">
        <v>9</v>
      </c>
      <c r="C14" s="125">
        <v>4.0017211703958697</v>
      </c>
      <c r="D14" s="125">
        <v>6.0757314974182401</v>
      </c>
      <c r="E14" s="125">
        <v>7.4870912220309798</v>
      </c>
      <c r="F14" s="125">
        <v>8.04647160068847</v>
      </c>
      <c r="G14" s="125">
        <v>8.6632243258749302</v>
      </c>
      <c r="H14" s="125">
        <v>10.4991394148021</v>
      </c>
      <c r="I14" s="125">
        <v>14.2828456683878</v>
      </c>
      <c r="J14" s="125">
        <v>16.302352266207699</v>
      </c>
      <c r="K14" s="125">
        <v>18.453815261044198</v>
      </c>
      <c r="L14" s="125">
        <v>19.5065978198508</v>
      </c>
      <c r="M14" s="125">
        <v>21.5978198508319</v>
      </c>
      <c r="N14" s="125">
        <v>26.009753298909899</v>
      </c>
      <c r="O14" s="125">
        <v>22.9948364888124</v>
      </c>
      <c r="P14" s="125">
        <v>25.2438324727481</v>
      </c>
      <c r="Q14" s="125">
        <v>25.123350545037301</v>
      </c>
      <c r="R14" s="125">
        <v>25.3585771658061</v>
      </c>
      <c r="S14" s="125">
        <v>27.4899598393574</v>
      </c>
      <c r="T14" s="125">
        <v>27.145725760183598</v>
      </c>
      <c r="U14" s="125">
        <v>27.725186460126199</v>
      </c>
      <c r="V14" s="125">
        <v>27.320711417097002</v>
      </c>
      <c r="W14" s="125">
        <v>25.820424555364301</v>
      </c>
      <c r="X14" s="125">
        <v>25.806081468732099</v>
      </c>
      <c r="Y14" s="125">
        <v>25.940906483075199</v>
      </c>
      <c r="Z14" s="125">
        <v>25.983935742971902</v>
      </c>
      <c r="AA14" s="125">
        <v>24.3402180149168</v>
      </c>
      <c r="AB14" s="125">
        <v>24.4865174985657</v>
      </c>
      <c r="AC14" s="125">
        <v>30.7257601835915</v>
      </c>
      <c r="AD14" s="125">
        <v>29.982788296041299</v>
      </c>
      <c r="AE14" s="125">
        <v>29.503729202524401</v>
      </c>
      <c r="AF14" s="125">
        <v>30.131956397016602</v>
      </c>
      <c r="AG14" s="125">
        <v>33.402180149168103</v>
      </c>
      <c r="AH14" s="125">
        <v>37.871485943775099</v>
      </c>
      <c r="AI14" s="125">
        <v>44.451685454512699</v>
      </c>
      <c r="AJ14" s="125">
        <v>44.312650766197798</v>
      </c>
      <c r="AK14" s="125">
        <v>51.861643066919299</v>
      </c>
      <c r="AL14" s="125">
        <v>45.9828065168943</v>
      </c>
      <c r="AM14" s="125">
        <v>50.713255585642202</v>
      </c>
      <c r="AN14" s="125">
        <v>59.037326602447401</v>
      </c>
      <c r="AO14" s="125">
        <v>60.062945619803301</v>
      </c>
      <c r="AP14" s="125">
        <v>60.330907516446999</v>
      </c>
      <c r="AQ14" s="125">
        <v>59.808966821698696</v>
      </c>
      <c r="AR14" s="125">
        <v>54.0673128098612</v>
      </c>
      <c r="AS14" s="125">
        <v>50.542976088377003</v>
      </c>
      <c r="AT14" s="125">
        <v>54.0739949068954</v>
      </c>
      <c r="AU14" s="125">
        <v>60.273746239414201</v>
      </c>
      <c r="AV14" s="125">
        <v>60.192500084653197</v>
      </c>
      <c r="AW14" s="125">
        <v>55.0854300389651</v>
      </c>
      <c r="AX14" s="125">
        <v>63.340657931312897</v>
      </c>
      <c r="AY14" s="125">
        <v>76.817870628386302</v>
      </c>
      <c r="AZ14" s="125">
        <v>75.332039260691104</v>
      </c>
      <c r="BA14" s="125">
        <v>76.269430502982601</v>
      </c>
    </row>
    <row r="15" spans="1:53"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x14ac:dyDescent="0.35">
      <c r="A17" s="16" t="s">
        <v>3</v>
      </c>
      <c r="B17" s="112" t="s">
        <v>9</v>
      </c>
      <c r="C17" s="125">
        <v>2.5132275132275099</v>
      </c>
      <c r="D17" s="125">
        <v>2.8989588677248701</v>
      </c>
      <c r="E17" s="125">
        <v>3.9417989417989401</v>
      </c>
      <c r="F17" s="125">
        <v>4.5502645502645498</v>
      </c>
      <c r="G17" s="125">
        <v>4.5502645502645498</v>
      </c>
      <c r="H17" s="125">
        <v>6.0893592010582003</v>
      </c>
      <c r="I17" s="125">
        <v>10.2645502645503</v>
      </c>
      <c r="J17" s="125">
        <v>11.6931216931217</v>
      </c>
      <c r="K17" s="125">
        <v>15.476190476190499</v>
      </c>
      <c r="L17" s="125">
        <v>15.476190476190499</v>
      </c>
      <c r="M17" s="125">
        <v>18.121693121693099</v>
      </c>
      <c r="N17" s="125">
        <v>18.492632417989402</v>
      </c>
      <c r="O17" s="125">
        <v>16.587301587301599</v>
      </c>
      <c r="P17" s="125">
        <v>18.253968253968299</v>
      </c>
      <c r="Q17" s="125">
        <v>18.595238095238098</v>
      </c>
      <c r="R17" s="125">
        <v>16.589947089947099</v>
      </c>
      <c r="S17" s="125">
        <v>18.665454124338599</v>
      </c>
      <c r="T17" s="125">
        <v>14.805882846560801</v>
      </c>
      <c r="U17" s="125">
        <v>14.986742195767199</v>
      </c>
      <c r="V17" s="125">
        <v>14.625647669312199</v>
      </c>
      <c r="W17" s="125">
        <v>13.6634573042328</v>
      </c>
      <c r="X17" s="125">
        <v>13.419746526455</v>
      </c>
      <c r="Y17" s="125">
        <v>14.097506822751299</v>
      </c>
      <c r="Z17" s="125">
        <v>14.5839602142857</v>
      </c>
      <c r="AA17" s="125">
        <v>12.756212457672</v>
      </c>
      <c r="AB17" s="125">
        <v>13.2302473201058</v>
      </c>
      <c r="AC17" s="125">
        <v>19.282329555555599</v>
      </c>
      <c r="AD17" s="125">
        <v>19.0356920555556</v>
      </c>
      <c r="AE17" s="125">
        <v>16.998105018518501</v>
      </c>
      <c r="AF17" s="125">
        <v>16.441880518518499</v>
      </c>
      <c r="AG17" s="125">
        <v>19.310461206349199</v>
      </c>
      <c r="AH17" s="125">
        <v>23.866048251322798</v>
      </c>
      <c r="AI17" s="125">
        <v>29.920580089677099</v>
      </c>
      <c r="AJ17" s="125">
        <v>27.7455134015139</v>
      </c>
      <c r="AK17" s="125">
        <v>38.346400854039601</v>
      </c>
      <c r="AL17" s="125">
        <v>26.9737224041674</v>
      </c>
      <c r="AM17" s="125">
        <v>31.0472124224993</v>
      </c>
      <c r="AN17" s="125">
        <v>39.301221665784901</v>
      </c>
      <c r="AO17" s="125">
        <v>39.7430285740489</v>
      </c>
      <c r="AP17" s="125">
        <v>38.934585853763799</v>
      </c>
      <c r="AQ17" s="125">
        <v>37.396441615990497</v>
      </c>
      <c r="AR17" s="125">
        <v>30.251297889204899</v>
      </c>
      <c r="AS17" s="125">
        <v>26.7861451404831</v>
      </c>
      <c r="AT17" s="125">
        <v>31.213378761018902</v>
      </c>
      <c r="AU17" s="125">
        <v>37.947375970078603</v>
      </c>
      <c r="AV17" s="125">
        <v>38.375866952826001</v>
      </c>
      <c r="AW17" s="125">
        <v>31.901722385009499</v>
      </c>
      <c r="AX17" s="125">
        <v>39.135528659709898</v>
      </c>
      <c r="AY17" s="125">
        <v>64.435638498480003</v>
      </c>
      <c r="AZ17" s="125">
        <v>56.596248793365497</v>
      </c>
      <c r="BA17" s="125">
        <v>52.697193636417801</v>
      </c>
    </row>
    <row r="18" spans="1:53" x14ac:dyDescent="0.35">
      <c r="A18" s="16" t="s">
        <v>1</v>
      </c>
      <c r="B18" s="112" t="s">
        <v>10</v>
      </c>
      <c r="C18" s="125"/>
      <c r="D18" s="125"/>
      <c r="E18" s="125"/>
      <c r="F18" s="125"/>
      <c r="G18" s="125"/>
      <c r="H18" s="125"/>
      <c r="I18" s="125"/>
      <c r="J18" s="125"/>
      <c r="K18" s="125"/>
      <c r="L18" s="125">
        <v>14.6825396825397</v>
      </c>
      <c r="M18" s="125">
        <v>17.328042328042301</v>
      </c>
      <c r="N18" s="125">
        <v>17.433862433862402</v>
      </c>
      <c r="O18" s="125">
        <v>15.423280423280399</v>
      </c>
      <c r="P18" s="125">
        <v>16.972988026454999</v>
      </c>
      <c r="Q18" s="125">
        <v>17.2903091058201</v>
      </c>
      <c r="R18" s="125">
        <v>12.979913134920601</v>
      </c>
      <c r="S18" s="125">
        <v>14.6037821507937</v>
      </c>
      <c r="T18" s="125">
        <v>11.5894506904762</v>
      </c>
      <c r="U18" s="125">
        <v>11.7546231058201</v>
      </c>
      <c r="V18" s="125">
        <v>11.420538335978801</v>
      </c>
      <c r="W18" s="125">
        <v>10.7758535793651</v>
      </c>
      <c r="X18" s="125">
        <v>10.900686814814801</v>
      </c>
      <c r="Y18" s="125">
        <v>11.182959843915301</v>
      </c>
      <c r="Z18" s="125">
        <v>11.3230988492063</v>
      </c>
      <c r="AA18" s="125">
        <v>10.364947669312199</v>
      </c>
      <c r="AB18" s="125">
        <v>11.1164265132275</v>
      </c>
      <c r="AC18" s="125">
        <v>16.177142082010601</v>
      </c>
      <c r="AD18" s="125">
        <v>16.137000158730199</v>
      </c>
      <c r="AE18" s="125">
        <v>14.8619572275132</v>
      </c>
      <c r="AF18" s="125">
        <v>14.7088372010582</v>
      </c>
      <c r="AG18" s="125">
        <v>17.238131074074101</v>
      </c>
      <c r="AH18" s="125">
        <v>21.037892650793701</v>
      </c>
      <c r="AI18" s="125">
        <v>25.4904351666667</v>
      </c>
      <c r="AJ18" s="125">
        <v>24.0066143306878</v>
      </c>
      <c r="AK18" s="125">
        <v>33.882276031746002</v>
      </c>
      <c r="AL18" s="125">
        <v>23.664507494709</v>
      </c>
      <c r="AM18" s="125">
        <v>26.0162313492064</v>
      </c>
      <c r="AN18" s="125">
        <v>31.040353174603201</v>
      </c>
      <c r="AO18" s="125">
        <v>31.249901851851899</v>
      </c>
      <c r="AP18" s="125">
        <v>30.276484973544999</v>
      </c>
      <c r="AQ18" s="125">
        <v>27.846079259259302</v>
      </c>
      <c r="AR18" s="125">
        <v>21.503542296296299</v>
      </c>
      <c r="AS18" s="125">
        <v>18.454125973030798</v>
      </c>
      <c r="AT18" s="125">
        <v>20.919386564683101</v>
      </c>
      <c r="AU18" s="125">
        <v>28.040462622904499</v>
      </c>
      <c r="AV18" s="125">
        <v>27.0188660116996</v>
      </c>
      <c r="AW18" s="125">
        <v>20.655636397338199</v>
      </c>
      <c r="AX18" s="125">
        <v>27.6743409235402</v>
      </c>
      <c r="AY18" s="125">
        <v>49.394542255351702</v>
      </c>
      <c r="AZ18" s="125">
        <v>41.4040491891421</v>
      </c>
      <c r="BA18" s="125">
        <v>41.598134278131297</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111" t="s">
        <v>10</v>
      </c>
      <c r="C20" s="126"/>
      <c r="D20" s="126"/>
      <c r="E20" s="126"/>
      <c r="F20" s="126"/>
      <c r="G20" s="126"/>
      <c r="H20" s="126"/>
      <c r="I20" s="126"/>
      <c r="J20" s="126"/>
      <c r="K20" s="126"/>
      <c r="L20" s="126"/>
      <c r="M20" s="126"/>
      <c r="N20" s="126"/>
      <c r="O20" s="126"/>
      <c r="P20" s="126"/>
      <c r="Q20" s="126"/>
      <c r="R20" s="126">
        <v>8.4695568605920268</v>
      </c>
      <c r="S20" s="126">
        <v>8.8983905983169862</v>
      </c>
      <c r="T20" s="126">
        <v>9.5203942830453308</v>
      </c>
      <c r="U20" s="126">
        <v>8.732587033780371</v>
      </c>
      <c r="V20" s="126">
        <v>8.1873941306293396</v>
      </c>
      <c r="W20" s="126">
        <v>8.0890008885112703</v>
      </c>
      <c r="X20" s="126">
        <v>7.7470975396279709</v>
      </c>
      <c r="Y20" s="126">
        <v>7.6624445731465105</v>
      </c>
      <c r="Z20" s="126">
        <v>7.6958581162216291</v>
      </c>
      <c r="AA20" s="126">
        <v>7.6173242642518071</v>
      </c>
      <c r="AB20" s="126">
        <v>8.222645376878333</v>
      </c>
      <c r="AC20" s="126">
        <v>13.393610594184839</v>
      </c>
      <c r="AD20" s="126">
        <v>10.996326397543623</v>
      </c>
      <c r="AE20" s="126">
        <v>10.937098473225706</v>
      </c>
      <c r="AF20" s="126">
        <v>9.65960033298499</v>
      </c>
      <c r="AG20" s="126">
        <v>10.438625567937205</v>
      </c>
      <c r="AH20" s="126">
        <v>11.551111663323752</v>
      </c>
      <c r="AI20" s="126">
        <v>14.231819324366619</v>
      </c>
      <c r="AJ20" s="126">
        <v>14.410146749860935</v>
      </c>
      <c r="AK20" s="126">
        <v>19.853944647689062</v>
      </c>
      <c r="AL20" s="126">
        <v>18.55846343873154</v>
      </c>
      <c r="AM20" s="126">
        <v>18.257233862007663</v>
      </c>
      <c r="AN20" s="126">
        <v>18.499123798388183</v>
      </c>
      <c r="AO20" s="126">
        <v>21.095498454023733</v>
      </c>
      <c r="AP20" s="126">
        <v>19.558493644583834</v>
      </c>
      <c r="AQ20" s="126">
        <v>18.707634012731251</v>
      </c>
      <c r="AR20" s="126">
        <v>13.390891214642014</v>
      </c>
      <c r="AS20" s="126">
        <v>11.003042728917642</v>
      </c>
      <c r="AT20" s="126">
        <v>14.030204912199931</v>
      </c>
      <c r="AU20" s="13">
        <v>16.962624371427008</v>
      </c>
      <c r="AV20" s="13">
        <v>16.396241165552752</v>
      </c>
      <c r="AW20" s="13">
        <v>12.794451332757784</v>
      </c>
      <c r="AX20" s="13">
        <v>17.825299717480142</v>
      </c>
      <c r="AY20" s="13" t="s">
        <v>99</v>
      </c>
      <c r="AZ20" s="13" t="s">
        <v>99</v>
      </c>
      <c r="BA20" s="13">
        <v>0</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8.5132764517704498</v>
      </c>
      <c r="S21" s="125">
        <v>9.1189332820512803</v>
      </c>
      <c r="T21" s="125">
        <v>9.9424636581196602</v>
      </c>
      <c r="U21" s="125">
        <v>9.3578285421245404</v>
      </c>
      <c r="V21" s="125">
        <v>8.6613265299145308</v>
      </c>
      <c r="W21" s="125">
        <v>8.3002087301587295</v>
      </c>
      <c r="X21" s="125">
        <v>8.2839156092796102</v>
      </c>
      <c r="Y21" s="125">
        <v>8.3957053382173399</v>
      </c>
      <c r="Z21" s="125">
        <v>8.5519078241758208</v>
      </c>
      <c r="AA21" s="125">
        <v>8.3214597362637406</v>
      </c>
      <c r="AB21" s="125">
        <v>9.1519544029304001</v>
      </c>
      <c r="AC21" s="125">
        <v>12.807873794871799</v>
      </c>
      <c r="AD21" s="125">
        <v>13.456221045176999</v>
      </c>
      <c r="AE21" s="125">
        <v>12.841413069597101</v>
      </c>
      <c r="AF21" s="125">
        <v>11.369624078144099</v>
      </c>
      <c r="AG21" s="125">
        <v>11.237047235653201</v>
      </c>
      <c r="AH21" s="125">
        <v>13.050561360195401</v>
      </c>
      <c r="AI21" s="125">
        <v>16.719605030524999</v>
      </c>
      <c r="AJ21" s="125">
        <v>16.061189794871801</v>
      </c>
      <c r="AK21" s="125">
        <v>22.955102505494501</v>
      </c>
      <c r="AL21" s="125">
        <v>16.8721445787546</v>
      </c>
      <c r="AM21" s="125">
        <v>19.5266714920635</v>
      </c>
      <c r="AN21" s="125">
        <v>23.775169748473701</v>
      </c>
      <c r="AO21" s="125">
        <v>23.351311985348001</v>
      </c>
      <c r="AP21" s="125">
        <v>21.9433318974359</v>
      </c>
      <c r="AQ21" s="125">
        <v>20.9556448791209</v>
      </c>
      <c r="AR21" s="125">
        <v>15.5956910598291</v>
      </c>
      <c r="AS21" s="125">
        <v>12.718932880798301</v>
      </c>
      <c r="AT21" s="125">
        <v>16.661283396423901</v>
      </c>
      <c r="AU21" s="125">
        <v>21.098408692869299</v>
      </c>
      <c r="AV21" s="125">
        <v>19.292780265424401</v>
      </c>
      <c r="AW21" s="125">
        <v>15.1582932692525</v>
      </c>
      <c r="AX21" s="125">
        <v>18.5524681191505</v>
      </c>
      <c r="AY21" s="13" t="s">
        <v>99</v>
      </c>
      <c r="AZ21" s="13" t="s">
        <v>99</v>
      </c>
      <c r="BA21" s="125">
        <v>0</v>
      </c>
    </row>
    <row r="22" spans="1:53" x14ac:dyDescent="0.35">
      <c r="A22" s="18" t="s">
        <v>5</v>
      </c>
      <c r="B22" s="107" t="s">
        <v>10</v>
      </c>
      <c r="C22" s="125"/>
      <c r="D22" s="125"/>
      <c r="E22" s="125"/>
      <c r="F22" s="125"/>
      <c r="G22" s="125"/>
      <c r="H22" s="125"/>
      <c r="I22" s="125"/>
      <c r="J22" s="125"/>
      <c r="K22" s="125"/>
      <c r="L22" s="125"/>
      <c r="M22" s="125"/>
      <c r="N22" s="125"/>
      <c r="O22" s="125"/>
      <c r="P22" s="125"/>
      <c r="Q22" s="125"/>
      <c r="R22" s="125">
        <v>8.4434711743515791</v>
      </c>
      <c r="S22" s="125">
        <v>8.8093960422670499</v>
      </c>
      <c r="T22" s="125">
        <v>9.3078775840538004</v>
      </c>
      <c r="U22" s="125">
        <v>8.4200019452449606</v>
      </c>
      <c r="V22" s="125">
        <v>7.9139621709894303</v>
      </c>
      <c r="W22" s="125">
        <v>7.9833072814601396</v>
      </c>
      <c r="X22" s="125">
        <v>7.4179159654178699</v>
      </c>
      <c r="Y22" s="125">
        <v>7.2339066906820397</v>
      </c>
      <c r="Z22" s="125">
        <v>7.1804821565802097</v>
      </c>
      <c r="AA22" s="125">
        <v>7.2329181940441902</v>
      </c>
      <c r="AB22" s="125">
        <v>7.6869928386167103</v>
      </c>
      <c r="AC22" s="125">
        <v>13.688687156580199</v>
      </c>
      <c r="AD22" s="125">
        <v>9.8543965850144097</v>
      </c>
      <c r="AE22" s="125">
        <v>10.2282502065322</v>
      </c>
      <c r="AF22" s="125">
        <v>8.9711961551392907</v>
      </c>
      <c r="AG22" s="125">
        <v>10.1116439865514</v>
      </c>
      <c r="AH22" s="125">
        <v>10.9457287079731</v>
      </c>
      <c r="AI22" s="125">
        <v>12.7412619524496</v>
      </c>
      <c r="AJ22" s="125">
        <v>13.313814382805001</v>
      </c>
      <c r="AK22" s="125">
        <v>18.6784616642651</v>
      </c>
      <c r="AL22" s="125">
        <v>19.338957860230501</v>
      </c>
      <c r="AM22" s="125">
        <v>17.666047487992302</v>
      </c>
      <c r="AN22" s="125">
        <v>16.0241719620557</v>
      </c>
      <c r="AO22" s="125">
        <v>20.062866488952899</v>
      </c>
      <c r="AP22" s="125">
        <v>18.760698081171999</v>
      </c>
      <c r="AQ22" s="125">
        <v>17.857624385206499</v>
      </c>
      <c r="AR22" s="125">
        <v>12.5936579058598</v>
      </c>
      <c r="AS22" s="125">
        <v>10.403487017091599</v>
      </c>
      <c r="AT22" s="125">
        <v>13.197653735267499</v>
      </c>
      <c r="AU22" s="125">
        <v>15.9520121668483</v>
      </c>
      <c r="AV22" s="125">
        <v>15.741784365376301</v>
      </c>
      <c r="AW22" s="125">
        <v>12.280422351537601</v>
      </c>
      <c r="AX22" s="125">
        <v>17.646348093373</v>
      </c>
      <c r="AY22" s="202" t="s">
        <v>99</v>
      </c>
      <c r="AZ22" s="13" t="s">
        <v>99</v>
      </c>
      <c r="BA22" s="125">
        <v>0</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1:53" ht="16.5" x14ac:dyDescent="0.35">
      <c r="A24" s="28" t="s">
        <v>78</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06" t="s">
        <v>9</v>
      </c>
      <c r="C25" s="125"/>
      <c r="D25" s="125"/>
      <c r="E25" s="125"/>
      <c r="F25" s="125"/>
      <c r="G25" s="125"/>
      <c r="H25" s="125">
        <v>5.4218018529999998</v>
      </c>
      <c r="I25" s="125">
        <v>6.2099933119999999</v>
      </c>
      <c r="J25" s="125">
        <v>6.5899971339999999</v>
      </c>
      <c r="K25" s="125">
        <v>6.5899971339999999</v>
      </c>
      <c r="L25" s="125">
        <v>6.5899971339999999</v>
      </c>
      <c r="M25" s="125">
        <v>5.2240374510000001</v>
      </c>
      <c r="N25" s="125">
        <v>5.7910576100000002</v>
      </c>
      <c r="O25" s="125">
        <v>7.8274577240000003</v>
      </c>
      <c r="P25" s="125">
        <v>8.4799847140000004</v>
      </c>
      <c r="Q25" s="125">
        <v>7.5599503199999996</v>
      </c>
      <c r="R25" s="125">
        <v>9.2204069929999992</v>
      </c>
      <c r="S25" s="125">
        <v>9.418171396</v>
      </c>
      <c r="T25" s="125">
        <v>10.51160791</v>
      </c>
      <c r="U25" s="125">
        <v>10.654915450000001</v>
      </c>
      <c r="V25" s="125">
        <v>11.521926049999999</v>
      </c>
      <c r="W25" s="125">
        <v>12.23368683</v>
      </c>
      <c r="X25" s="125">
        <v>13.60286267</v>
      </c>
      <c r="Y25" s="125">
        <v>15.248023180000001</v>
      </c>
      <c r="Z25" s="125">
        <v>16.589870609999998</v>
      </c>
      <c r="AA25" s="125">
        <v>17.064065150000001</v>
      </c>
      <c r="AB25" s="125">
        <v>16.325762762797499</v>
      </c>
      <c r="AC25" s="125">
        <v>12.8928813054867</v>
      </c>
      <c r="AD25" s="125">
        <v>12.997196108862701</v>
      </c>
      <c r="AE25" s="125">
        <v>13.333797769078499</v>
      </c>
      <c r="AF25" s="125">
        <v>18.331889797737301</v>
      </c>
      <c r="AG25" s="125">
        <v>24.343770202217801</v>
      </c>
      <c r="AH25" s="125">
        <v>28.131839270112501</v>
      </c>
      <c r="AI25" s="125">
        <v>28.150609375978501</v>
      </c>
      <c r="AJ25" s="125">
        <v>34.922621796152796</v>
      </c>
      <c r="AK25" s="125">
        <v>39.683132090417097</v>
      </c>
      <c r="AL25" s="125">
        <v>32.5277195833538</v>
      </c>
      <c r="AM25" s="125">
        <v>33.167815734986704</v>
      </c>
      <c r="AN25" s="125">
        <v>36.4823206681952</v>
      </c>
      <c r="AO25" s="125">
        <v>36.947306932428297</v>
      </c>
      <c r="AP25" s="125">
        <v>37.855757605286399</v>
      </c>
      <c r="AQ25" s="125">
        <v>36.813852885264701</v>
      </c>
      <c r="AR25" s="125">
        <v>36.904711086262303</v>
      </c>
      <c r="AS25" s="125">
        <v>38.456484473531198</v>
      </c>
      <c r="AT25" s="125">
        <v>35.595711694626502</v>
      </c>
      <c r="AU25" s="125">
        <v>39.927987616576701</v>
      </c>
      <c r="AV25" s="125">
        <v>40.150767581690097</v>
      </c>
      <c r="AW25" s="125">
        <v>39.381222607377801</v>
      </c>
      <c r="AX25" s="125">
        <v>40.023671235159902</v>
      </c>
      <c r="AY25" s="125">
        <v>41.975080311792503</v>
      </c>
      <c r="AZ25" s="125">
        <v>46.377863178014699</v>
      </c>
      <c r="BA25" s="125">
        <v>49.081183362574201</v>
      </c>
    </row>
    <row r="26" spans="1:53" x14ac:dyDescent="0.35">
      <c r="A26" s="18" t="s">
        <v>1</v>
      </c>
      <c r="B26" s="106" t="s">
        <v>10</v>
      </c>
      <c r="C26" s="125"/>
      <c r="D26" s="125"/>
      <c r="E26" s="125"/>
      <c r="F26" s="125"/>
      <c r="G26" s="125"/>
      <c r="H26" s="125">
        <v>2.388458966</v>
      </c>
      <c r="I26" s="125">
        <v>3.5826884489999999</v>
      </c>
      <c r="J26" s="125">
        <v>3.6851533390000002</v>
      </c>
      <c r="K26" s="125">
        <v>3.6806152669999999</v>
      </c>
      <c r="L26" s="125">
        <v>3.6806152669999999</v>
      </c>
      <c r="M26" s="125">
        <v>4.1332282410000003</v>
      </c>
      <c r="N26" s="125">
        <v>4.9202254710000002</v>
      </c>
      <c r="O26" s="125">
        <v>5.6801896870000004</v>
      </c>
      <c r="P26" s="125">
        <v>7.3273578429999997</v>
      </c>
      <c r="Q26" s="125">
        <v>6.6090830919999997</v>
      </c>
      <c r="R26" s="125">
        <v>6.8513741599999998</v>
      </c>
      <c r="S26" s="125">
        <v>6.8675095270000002</v>
      </c>
      <c r="T26" s="125">
        <v>7.2948844519999998</v>
      </c>
      <c r="U26" s="125">
        <v>7.3054998250000001</v>
      </c>
      <c r="V26" s="125">
        <v>7.1696230480000001</v>
      </c>
      <c r="W26" s="125">
        <v>7.3207859620000004</v>
      </c>
      <c r="X26" s="125">
        <v>7.4316681070000001</v>
      </c>
      <c r="Y26" s="125">
        <v>7.5934494020000001</v>
      </c>
      <c r="Z26" s="125">
        <v>9.110397699</v>
      </c>
      <c r="AA26" s="125">
        <v>9.3319691739999993</v>
      </c>
      <c r="AB26" s="125">
        <v>11.8168144114375</v>
      </c>
      <c r="AC26" s="125">
        <v>8.9815438096359195</v>
      </c>
      <c r="AD26" s="125">
        <v>8.8734627508856097</v>
      </c>
      <c r="AE26" s="125">
        <v>9.2989349788470594</v>
      </c>
      <c r="AF26" s="125">
        <v>10.2599957231646</v>
      </c>
      <c r="AG26" s="125">
        <v>9.5547999693519294</v>
      </c>
      <c r="AH26" s="125">
        <v>11.7477565257169</v>
      </c>
      <c r="AI26" s="125">
        <v>14.5134197817125</v>
      </c>
      <c r="AJ26" s="125">
        <v>16.091141605521599</v>
      </c>
      <c r="AK26" s="125">
        <v>16.682446548185201</v>
      </c>
      <c r="AL26" s="125">
        <v>16.3287487156257</v>
      </c>
      <c r="AM26" s="125">
        <v>15.7775020883119</v>
      </c>
      <c r="AN26" s="125">
        <v>16.9225662147227</v>
      </c>
      <c r="AO26" s="125">
        <v>15.804818564469601</v>
      </c>
      <c r="AP26" s="125">
        <v>17.5975419070631</v>
      </c>
      <c r="AQ26" s="125">
        <v>15.0637997678679</v>
      </c>
      <c r="AR26" s="125">
        <v>14.8907231884568</v>
      </c>
      <c r="AS26" s="125">
        <v>15.3854247813437</v>
      </c>
      <c r="AT26" s="125">
        <v>15.1981003280341</v>
      </c>
      <c r="AU26" s="125">
        <v>13.9872474247715</v>
      </c>
      <c r="AV26" s="125">
        <v>14.259818222477801</v>
      </c>
      <c r="AW26" s="125">
        <v>15.344502991677</v>
      </c>
      <c r="AX26" s="125">
        <v>17.877054548972801</v>
      </c>
      <c r="AY26" s="125">
        <v>23.585214870867802</v>
      </c>
      <c r="AZ26" s="125">
        <v>25.001824609956198</v>
      </c>
      <c r="BA26" s="125">
        <v>28.022157956531998</v>
      </c>
    </row>
    <row r="27" spans="1:53" x14ac:dyDescent="0.35">
      <c r="A27" s="18" t="s">
        <v>2</v>
      </c>
      <c r="B27" s="106"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3.6661789379979899</v>
      </c>
      <c r="AC27" s="125">
        <v>3.5282106701557501</v>
      </c>
      <c r="AD27" s="125">
        <v>3.64768429885893</v>
      </c>
      <c r="AE27" s="125">
        <v>3.6751827407565099</v>
      </c>
      <c r="AF27" s="125">
        <v>4.5945252262294698</v>
      </c>
      <c r="AG27" s="125">
        <v>4.7813896748384597</v>
      </c>
      <c r="AH27" s="125">
        <v>7.0187218827966902</v>
      </c>
      <c r="AI27" s="125">
        <v>7.9866903980292703</v>
      </c>
      <c r="AJ27" s="125">
        <v>8.5383654527464792</v>
      </c>
      <c r="AK27" s="125">
        <v>8.2966064996013493</v>
      </c>
      <c r="AL27" s="125">
        <v>9.1752004480314895</v>
      </c>
      <c r="AM27" s="125">
        <v>8.0300882158574804</v>
      </c>
      <c r="AN27" s="125">
        <v>7.6032846526206503</v>
      </c>
      <c r="AO27" s="125">
        <v>7.82366531707462</v>
      </c>
      <c r="AP27" s="125">
        <v>8.0208439486476806</v>
      </c>
      <c r="AQ27" s="125">
        <v>7.43959014178178</v>
      </c>
      <c r="AR27" s="125">
        <v>7.0394738184757699</v>
      </c>
      <c r="AS27" s="125">
        <v>6.1204297828894099</v>
      </c>
      <c r="AT27" s="125">
        <v>6.9861733975310303</v>
      </c>
      <c r="AU27" s="125">
        <v>7.3694860547613104</v>
      </c>
      <c r="AV27" s="125">
        <v>6.80046048331051</v>
      </c>
      <c r="AW27" s="125">
        <v>7.1357571698089703</v>
      </c>
      <c r="AX27" s="125">
        <v>8.6684590861330495</v>
      </c>
      <c r="AY27" s="125">
        <v>11.0985661730889</v>
      </c>
      <c r="AZ27" s="125">
        <v>9.9751853018714396</v>
      </c>
      <c r="BA27" s="125">
        <v>12.2600989946287</v>
      </c>
    </row>
    <row r="28" spans="1:53" x14ac:dyDescent="0.35">
      <c r="A28" s="18" t="s">
        <v>11</v>
      </c>
      <c r="B28" s="106"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2.8281058158172199</v>
      </c>
      <c r="AC28" s="125">
        <v>2.7233049936278801</v>
      </c>
      <c r="AD28" s="125">
        <v>2.7665755967242802</v>
      </c>
      <c r="AE28" s="125">
        <v>2.9855164990468701</v>
      </c>
      <c r="AF28" s="125">
        <v>3.25807907771493</v>
      </c>
      <c r="AG28" s="125">
        <v>3.5938986231887702</v>
      </c>
      <c r="AH28" s="125">
        <v>3.6685441033481201</v>
      </c>
      <c r="AI28" s="125">
        <v>4.6208981467092398</v>
      </c>
      <c r="AJ28" s="125">
        <v>5.2509612795682301</v>
      </c>
      <c r="AK28" s="125">
        <v>5.2884235908379802</v>
      </c>
      <c r="AL28" s="125">
        <v>6.9142297069517298</v>
      </c>
      <c r="AM28" s="125">
        <v>7.1598478536070802</v>
      </c>
      <c r="AN28" s="125">
        <v>7.0384358378565901</v>
      </c>
      <c r="AO28" s="125">
        <v>6.6080009071594796</v>
      </c>
      <c r="AP28" s="125">
        <v>7.0066063527048099</v>
      </c>
      <c r="AQ28" s="125">
        <v>6.8339494469559403</v>
      </c>
      <c r="AR28" s="125">
        <v>6.1893959048084204</v>
      </c>
      <c r="AS28" s="125">
        <v>5.7754580789522398</v>
      </c>
      <c r="AT28" s="125">
        <v>6.2343164407148297</v>
      </c>
      <c r="AU28" s="125">
        <v>6.5678233904282699</v>
      </c>
      <c r="AV28" s="125">
        <v>6.7344943429878903</v>
      </c>
      <c r="AW28" s="125">
        <v>6.6036052875776496</v>
      </c>
      <c r="AX28" s="125">
        <v>8.4635122849668605</v>
      </c>
      <c r="AY28" s="125">
        <v>9.0016803193261605</v>
      </c>
      <c r="AZ28" s="125">
        <v>9.3040551816251895</v>
      </c>
      <c r="BA28" s="125">
        <v>12.0330421565859</v>
      </c>
    </row>
    <row r="29" spans="1:53" x14ac:dyDescent="0.35">
      <c r="A29" s="4"/>
      <c r="B29" s="107"/>
    </row>
    <row r="30" spans="1:53" ht="16.5" x14ac:dyDescent="0.35">
      <c r="A30" s="28" t="s">
        <v>169</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48">
        <v>3.21552900521838</v>
      </c>
      <c r="D32" s="148">
        <v>3.3394163756622501</v>
      </c>
      <c r="E32" s="148">
        <v>4.6647323474361801</v>
      </c>
      <c r="F32" s="148">
        <v>6.3970955062056802</v>
      </c>
      <c r="G32" s="148">
        <v>6.8225946844467904</v>
      </c>
      <c r="H32" s="148">
        <v>9.5614405998970202</v>
      </c>
      <c r="I32" s="148">
        <v>10.4879656727663</v>
      </c>
      <c r="J32" s="148">
        <v>11.490332333929301</v>
      </c>
      <c r="K32" s="148">
        <v>13.028500773735701</v>
      </c>
      <c r="L32" s="148">
        <v>13.041871961865301</v>
      </c>
      <c r="M32" s="148">
        <v>13.431869843360101</v>
      </c>
      <c r="N32" s="148">
        <v>16.346241991883499</v>
      </c>
      <c r="O32" s="148">
        <v>19.418831788998801</v>
      </c>
      <c r="P32" s="148">
        <v>22.7735463914311</v>
      </c>
      <c r="Q32" s="148">
        <v>24.667354221167699</v>
      </c>
      <c r="R32" s="148">
        <v>25.222780295784101</v>
      </c>
      <c r="S32" s="148">
        <v>25.749065173812401</v>
      </c>
      <c r="T32" s="148">
        <v>27.729642854160002</v>
      </c>
      <c r="U32" s="148">
        <v>28.7940953135233</v>
      </c>
      <c r="V32" s="148">
        <v>30.309893522308101</v>
      </c>
      <c r="W32" s="148">
        <v>31.990319842893999</v>
      </c>
      <c r="X32" s="148">
        <v>33.523602067060402</v>
      </c>
      <c r="Y32" s="148">
        <v>35.784512781783597</v>
      </c>
      <c r="Z32" s="148">
        <v>37.739328996064302</v>
      </c>
      <c r="AA32" s="148">
        <v>36.2854544433537</v>
      </c>
      <c r="AB32" s="148">
        <v>37.080980980763698</v>
      </c>
      <c r="AC32" s="148">
        <v>36.753759915042103</v>
      </c>
      <c r="AD32" s="148">
        <v>40.726246719614302</v>
      </c>
      <c r="AE32" s="148">
        <v>42.333805685183201</v>
      </c>
      <c r="AF32" s="148">
        <v>45.248931285949197</v>
      </c>
      <c r="AG32" s="148">
        <v>49.800776365070298</v>
      </c>
      <c r="AH32" s="148">
        <v>52.411937598605199</v>
      </c>
      <c r="AI32" s="148">
        <v>56.312327081057802</v>
      </c>
      <c r="AJ32" s="148">
        <v>58.908840694786797</v>
      </c>
      <c r="AK32" s="148">
        <v>61.953370234335999</v>
      </c>
      <c r="AL32" s="148">
        <v>64.372786613446493</v>
      </c>
      <c r="AM32" s="148">
        <v>68.649230359739803</v>
      </c>
      <c r="AN32" s="148">
        <v>72.376099017258795</v>
      </c>
      <c r="AO32" s="148">
        <v>74.704969104607201</v>
      </c>
      <c r="AP32" s="148">
        <v>77.299377784757894</v>
      </c>
      <c r="AQ32" s="148">
        <v>79.475278910826304</v>
      </c>
      <c r="AR32" s="148">
        <v>78.091588602677604</v>
      </c>
      <c r="AS32" s="148">
        <v>79.751916205050605</v>
      </c>
      <c r="AT32" s="148">
        <v>80.4441520154366</v>
      </c>
      <c r="AU32" s="148">
        <v>80.781050050816006</v>
      </c>
      <c r="AV32" s="148">
        <v>80.859499085166505</v>
      </c>
      <c r="AW32" s="148">
        <v>81.557303569214497</v>
      </c>
      <c r="AX32" s="148">
        <v>83.944556662175202</v>
      </c>
      <c r="AY32" s="148">
        <v>87.407057110255806</v>
      </c>
      <c r="AZ32" s="148">
        <v>91.822493608790495</v>
      </c>
      <c r="BA32" s="149">
        <v>95.612857969893398</v>
      </c>
    </row>
    <row r="33" spans="1:53" x14ac:dyDescent="0.35">
      <c r="A33" s="18" t="s">
        <v>1</v>
      </c>
      <c r="B33" s="106" t="s">
        <v>10</v>
      </c>
      <c r="C33" s="148">
        <v>5.7716563682181601</v>
      </c>
      <c r="D33" s="148">
        <v>5.9509378664026604</v>
      </c>
      <c r="E33" s="148">
        <v>8.0956596360453705</v>
      </c>
      <c r="F33" s="148">
        <v>11.029970691744801</v>
      </c>
      <c r="G33" s="148">
        <v>11.960074541754</v>
      </c>
      <c r="H33" s="148">
        <v>15.8692165503167</v>
      </c>
      <c r="I33" s="148">
        <v>17.224111261991101</v>
      </c>
      <c r="J33" s="148">
        <v>18.727490304953299</v>
      </c>
      <c r="K33" s="148">
        <v>20.859898814165401</v>
      </c>
      <c r="L33" s="148">
        <v>20.950407147429299</v>
      </c>
      <c r="M33" s="148">
        <v>21.5149695898312</v>
      </c>
      <c r="N33" s="148">
        <v>25.621417959177801</v>
      </c>
      <c r="O33" s="148">
        <v>28.232002441614799</v>
      </c>
      <c r="P33" s="148">
        <v>31.237663203289099</v>
      </c>
      <c r="Q33" s="148">
        <v>32.220518037646102</v>
      </c>
      <c r="R33" s="148">
        <v>32.628275133827501</v>
      </c>
      <c r="S33" s="148">
        <v>32.538315338555698</v>
      </c>
      <c r="T33" s="148">
        <v>32.0615500403349</v>
      </c>
      <c r="U33" s="148">
        <v>31.867454290245099</v>
      </c>
      <c r="V33" s="148">
        <v>30.6793366376134</v>
      </c>
      <c r="W33" s="148">
        <v>30.1544630009166</v>
      </c>
      <c r="X33" s="148">
        <v>29.652035997159</v>
      </c>
      <c r="Y33" s="148">
        <v>30.541125022969101</v>
      </c>
      <c r="Z33" s="148">
        <v>29.833354313585101</v>
      </c>
      <c r="AA33" s="148">
        <v>26.995591468473201</v>
      </c>
      <c r="AB33" s="148">
        <v>28.0805360432005</v>
      </c>
      <c r="AC33" s="148">
        <v>28.6460758310259</v>
      </c>
      <c r="AD33" s="148">
        <v>28.235354536394698</v>
      </c>
      <c r="AE33" s="148">
        <v>29.9629323529233</v>
      </c>
      <c r="AF33" s="148">
        <v>33.357883960027699</v>
      </c>
      <c r="AG33" s="148">
        <v>34.300587686120998</v>
      </c>
      <c r="AH33" s="148">
        <v>37.581675745615399</v>
      </c>
      <c r="AI33" s="148">
        <v>38.733074622624599</v>
      </c>
      <c r="AJ33" s="148">
        <v>39.469630752865598</v>
      </c>
      <c r="AK33" s="148">
        <v>41.913237410860802</v>
      </c>
      <c r="AL33" s="148">
        <v>41.696158364183297</v>
      </c>
      <c r="AM33" s="148">
        <v>42.996221629139598</v>
      </c>
      <c r="AN33" s="148">
        <v>47.962788090871001</v>
      </c>
      <c r="AO33" s="148">
        <v>48.2922237336034</v>
      </c>
      <c r="AP33" s="148">
        <v>47.2672339487887</v>
      </c>
      <c r="AQ33" s="148">
        <v>46.899887805684799</v>
      </c>
      <c r="AR33" s="148">
        <v>46.166465708551698</v>
      </c>
      <c r="AS33" s="148">
        <v>46.098797534607698</v>
      </c>
      <c r="AT33" s="148">
        <v>46.520155858098299</v>
      </c>
      <c r="AU33" s="148">
        <v>46.925689925365099</v>
      </c>
      <c r="AV33" s="148">
        <v>47.7429722755546</v>
      </c>
      <c r="AW33" s="148">
        <v>48.315285448840797</v>
      </c>
      <c r="AX33" s="148">
        <v>51.376744282295299</v>
      </c>
      <c r="AY33" s="148">
        <v>54.461950726939698</v>
      </c>
      <c r="AZ33" s="148">
        <v>59.378534892492198</v>
      </c>
      <c r="BA33" s="149">
        <v>65.441754874497605</v>
      </c>
    </row>
    <row r="34" spans="1:53" x14ac:dyDescent="0.35">
      <c r="A34" s="18" t="s">
        <v>2</v>
      </c>
      <c r="B34" s="106" t="s">
        <v>10</v>
      </c>
      <c r="C34" s="148">
        <v>2.5236633935793602</v>
      </c>
      <c r="D34" s="148">
        <v>2.6412305447099902</v>
      </c>
      <c r="E34" s="148">
        <v>3.7169582801922698</v>
      </c>
      <c r="F34" s="148">
        <v>4.9559647391344104</v>
      </c>
      <c r="G34" s="148">
        <v>5.5548491274669596</v>
      </c>
      <c r="H34" s="148">
        <v>7.8728956588041603</v>
      </c>
      <c r="I34" s="148">
        <v>8.6562701367843395</v>
      </c>
      <c r="J34" s="148">
        <v>9.4994484402462707</v>
      </c>
      <c r="K34" s="148">
        <v>10.8090887793002</v>
      </c>
      <c r="L34" s="148">
        <v>10.4904567349662</v>
      </c>
      <c r="M34" s="148">
        <v>10.8797012354683</v>
      </c>
      <c r="N34" s="148">
        <v>13.210591716273701</v>
      </c>
      <c r="O34" s="148">
        <v>14.5969678239919</v>
      </c>
      <c r="P34" s="148">
        <v>15.3903341630495</v>
      </c>
      <c r="Q34" s="148">
        <v>16.068921206385198</v>
      </c>
      <c r="R34" s="148">
        <v>16.043964146763098</v>
      </c>
      <c r="S34" s="148">
        <v>15.8633095689139</v>
      </c>
      <c r="T34" s="148">
        <v>16.122458151383402</v>
      </c>
      <c r="U34" s="148">
        <v>16.8578973574914</v>
      </c>
      <c r="V34" s="148">
        <v>16.652595050240802</v>
      </c>
      <c r="W34" s="148">
        <v>16.221836137667001</v>
      </c>
      <c r="X34" s="148">
        <v>17.592721774254301</v>
      </c>
      <c r="Y34" s="148">
        <v>16.989302029172102</v>
      </c>
      <c r="Z34" s="148">
        <v>18.394126005372001</v>
      </c>
      <c r="AA34" s="148">
        <v>19.401698048680501</v>
      </c>
      <c r="AB34" s="148">
        <v>16.5372852346485</v>
      </c>
      <c r="AC34" s="148">
        <v>17.559431961663002</v>
      </c>
      <c r="AD34" s="148">
        <v>18.6865683365059</v>
      </c>
      <c r="AE34" s="148">
        <v>20.133537885880699</v>
      </c>
      <c r="AF34" s="148">
        <v>22.542489854123598</v>
      </c>
      <c r="AG34" s="148">
        <v>21.137096536773299</v>
      </c>
      <c r="AH34" s="148">
        <v>26.1028701562477</v>
      </c>
      <c r="AI34" s="148">
        <v>25.742518257847099</v>
      </c>
      <c r="AJ34" s="148">
        <v>27.678830621322</v>
      </c>
      <c r="AK34" s="148">
        <v>30.805595411562798</v>
      </c>
      <c r="AL34" s="148">
        <v>27.6936562000344</v>
      </c>
      <c r="AM34" s="148">
        <v>26.986899912027699</v>
      </c>
      <c r="AN34" s="148">
        <v>29.202485183337998</v>
      </c>
      <c r="AO34" s="148">
        <v>29.490314365828699</v>
      </c>
      <c r="AP34" s="148">
        <v>32.689676594402201</v>
      </c>
      <c r="AQ34" s="148">
        <v>33.761489698657797</v>
      </c>
      <c r="AR34" s="148">
        <v>31.343184730017299</v>
      </c>
      <c r="AS34" s="148">
        <v>29.215099411153599</v>
      </c>
      <c r="AT34" s="148">
        <v>35.643687267329</v>
      </c>
      <c r="AU34" s="148">
        <v>40.905304910379201</v>
      </c>
      <c r="AV34" s="148">
        <v>37.594219740213703</v>
      </c>
      <c r="AW34" s="148">
        <v>44.210893301949497</v>
      </c>
      <c r="AX34" s="148">
        <v>47.481690351079401</v>
      </c>
      <c r="AY34" s="148">
        <v>43.3106309122049</v>
      </c>
      <c r="AZ34" s="148">
        <v>49.567111821153098</v>
      </c>
      <c r="BA34" s="149">
        <v>62.817049963346598</v>
      </c>
    </row>
    <row r="35" spans="1:53"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9">
        <v>32.786153353080998</v>
      </c>
      <c r="AA35" s="149">
        <v>32.528232015670397</v>
      </c>
      <c r="AB35" s="149">
        <v>29.099208078040601</v>
      </c>
      <c r="AC35" s="149">
        <v>28.0099853543793</v>
      </c>
      <c r="AD35" s="149">
        <v>27.8143398051748</v>
      </c>
      <c r="AE35" s="149">
        <v>33.522531516514597</v>
      </c>
      <c r="AF35" s="149">
        <v>37.358835683511003</v>
      </c>
      <c r="AG35" s="149">
        <v>39.055816844055897</v>
      </c>
      <c r="AH35" s="149">
        <v>43.898781956369398</v>
      </c>
      <c r="AI35" s="149">
        <v>44.807147367774803</v>
      </c>
      <c r="AJ35" s="149">
        <v>44.842749590999901</v>
      </c>
      <c r="AK35" s="149">
        <v>51.151046956117099</v>
      </c>
      <c r="AL35" s="149">
        <v>49.145249036093503</v>
      </c>
      <c r="AM35" s="149">
        <v>51.027824083656697</v>
      </c>
      <c r="AN35" s="149">
        <v>52.216773093032302</v>
      </c>
      <c r="AO35" s="149">
        <v>51.773391610635699</v>
      </c>
      <c r="AP35" s="149">
        <v>53.911969258627003</v>
      </c>
      <c r="AQ35" s="149">
        <v>51.393273810395399</v>
      </c>
      <c r="AR35" s="149">
        <v>51.198454162275702</v>
      </c>
      <c r="AS35" s="149">
        <v>52.991456479015802</v>
      </c>
      <c r="AT35" s="149">
        <v>55.511102373476298</v>
      </c>
      <c r="AU35" s="149">
        <v>58.114180995626498</v>
      </c>
      <c r="AV35" s="149">
        <v>58.598009328181099</v>
      </c>
      <c r="AW35" s="149">
        <v>58.064594150390903</v>
      </c>
      <c r="AX35" s="149">
        <v>62.309382943176203</v>
      </c>
      <c r="AY35" s="148">
        <v>64.654667728341096</v>
      </c>
      <c r="AZ35" s="148">
        <v>66.812812296203106</v>
      </c>
      <c r="BA35" s="149">
        <v>71.478111553214902</v>
      </c>
    </row>
    <row r="36" spans="1:53"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9">
        <v>12.7580595725536</v>
      </c>
      <c r="AA36" s="149">
        <v>15.832200233651299</v>
      </c>
      <c r="AB36" s="149">
        <v>10.8444904322944</v>
      </c>
      <c r="AC36" s="149">
        <v>13.593904882372801</v>
      </c>
      <c r="AD36" s="149">
        <v>15.492856928650999</v>
      </c>
      <c r="AE36" s="149">
        <v>15.729190796279299</v>
      </c>
      <c r="AF36" s="149">
        <v>16.602630697780601</v>
      </c>
      <c r="AG36" s="149">
        <v>15.6674064574218</v>
      </c>
      <c r="AH36" s="149">
        <v>18.385954911863799</v>
      </c>
      <c r="AI36" s="149">
        <v>17.905121213460699</v>
      </c>
      <c r="AJ36" s="149">
        <v>19.667869917004701</v>
      </c>
      <c r="AK36" s="149">
        <v>22.248293672768298</v>
      </c>
      <c r="AL36" s="149">
        <v>21.219840280883599</v>
      </c>
      <c r="AM36" s="149">
        <v>19.616849050806</v>
      </c>
      <c r="AN36" s="149">
        <v>22.613304026258401</v>
      </c>
      <c r="AO36" s="149">
        <v>18.013238750573901</v>
      </c>
      <c r="AP36" s="149">
        <v>24.081952242007102</v>
      </c>
      <c r="AQ36" s="149">
        <v>25.634786363707502</v>
      </c>
      <c r="AR36" s="149">
        <v>22.0135320307288</v>
      </c>
      <c r="AS36" s="149">
        <v>18.740182359749099</v>
      </c>
      <c r="AT36" s="149">
        <v>29.243088700250901</v>
      </c>
      <c r="AU36" s="149">
        <v>37.110453253681399</v>
      </c>
      <c r="AV36" s="149">
        <v>29.165690850171298</v>
      </c>
      <c r="AW36" s="149">
        <v>41.2856778653153</v>
      </c>
      <c r="AX36" s="149">
        <v>45.099978073275999</v>
      </c>
      <c r="AY36" s="148">
        <v>35.168295564753102</v>
      </c>
      <c r="AZ36" s="148">
        <v>40.503774114530103</v>
      </c>
      <c r="BA36" s="149">
        <v>63.121164082812797</v>
      </c>
    </row>
    <row r="37" spans="1:53"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9">
        <v>33.0529450686535</v>
      </c>
      <c r="AA37" s="149">
        <v>37.2057421071124</v>
      </c>
      <c r="AB37" s="149">
        <v>29.481470936378798</v>
      </c>
      <c r="AC37" s="149">
        <v>31.589766924340299</v>
      </c>
      <c r="AD37" s="149">
        <v>29.139595931465401</v>
      </c>
      <c r="AE37" s="149">
        <v>32.637988938197601</v>
      </c>
      <c r="AF37" s="149">
        <v>34.069263479565798</v>
      </c>
      <c r="AG37" s="149">
        <v>35.995002094323098</v>
      </c>
      <c r="AH37" s="149">
        <v>43.662369562138302</v>
      </c>
      <c r="AI37" s="149">
        <v>45.753665970122498</v>
      </c>
      <c r="AJ37" s="149">
        <v>48.3180820446808</v>
      </c>
      <c r="AK37" s="149">
        <v>51.909444755253404</v>
      </c>
      <c r="AL37" s="149">
        <v>54.160024679713501</v>
      </c>
      <c r="AM37" s="149">
        <v>56.387193746645202</v>
      </c>
      <c r="AN37" s="149">
        <v>64.061677462354794</v>
      </c>
      <c r="AO37" s="149">
        <v>56.727588304047899</v>
      </c>
      <c r="AP37" s="149">
        <v>57.000643434179203</v>
      </c>
      <c r="AQ37" s="149">
        <v>50.961618307399299</v>
      </c>
      <c r="AR37" s="149">
        <v>52.6115138677402</v>
      </c>
      <c r="AS37" s="149">
        <v>50.818330815998998</v>
      </c>
      <c r="AT37" s="149">
        <v>55.285244224255898</v>
      </c>
      <c r="AU37" s="149">
        <v>57.031140269996797</v>
      </c>
      <c r="AV37" s="149">
        <v>56.991094534937602</v>
      </c>
      <c r="AW37" s="149">
        <v>58.250608998325198</v>
      </c>
      <c r="AX37" s="149">
        <v>61.272531418225199</v>
      </c>
      <c r="AY37" s="148">
        <v>62.784906522650502</v>
      </c>
      <c r="AZ37" s="148">
        <v>69.653323641976399</v>
      </c>
      <c r="BA37" s="149">
        <v>78.446550673796807</v>
      </c>
    </row>
    <row r="38" spans="1:53"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9">
        <v>21.366599586875299</v>
      </c>
      <c r="AA38" s="149">
        <v>20.694227448225199</v>
      </c>
      <c r="AB38" s="149">
        <v>20.109261842842798</v>
      </c>
      <c r="AC38" s="149">
        <v>21.1868311098711</v>
      </c>
      <c r="AD38" s="149">
        <v>19.6025883573149</v>
      </c>
      <c r="AE38" s="149">
        <v>22.1413752676286</v>
      </c>
      <c r="AF38" s="149">
        <v>25.7884356803015</v>
      </c>
      <c r="AG38" s="149">
        <v>25.415368850076</v>
      </c>
      <c r="AH38" s="149">
        <v>29.232206980757802</v>
      </c>
      <c r="AI38" s="149">
        <v>30.5202046865314</v>
      </c>
      <c r="AJ38" s="149">
        <v>36.278507112825501</v>
      </c>
      <c r="AK38" s="149">
        <v>30.3109758944112</v>
      </c>
      <c r="AL38" s="149">
        <v>30.093700935781801</v>
      </c>
      <c r="AM38" s="149">
        <v>32.2858882183315</v>
      </c>
      <c r="AN38" s="149">
        <v>31.025299764443801</v>
      </c>
      <c r="AO38" s="149">
        <v>35.252890500249698</v>
      </c>
      <c r="AP38" s="149">
        <v>36.694025651402299</v>
      </c>
      <c r="AQ38" s="149">
        <v>37.671238800452798</v>
      </c>
      <c r="AR38" s="149">
        <v>35.731374656486899</v>
      </c>
      <c r="AS38" s="149">
        <v>33.156341054699197</v>
      </c>
      <c r="AT38" s="149">
        <v>34.915094050042597</v>
      </c>
      <c r="AU38" s="149">
        <v>37.674446211151498</v>
      </c>
      <c r="AV38" s="149">
        <v>37.319397432118002</v>
      </c>
      <c r="AW38" s="149">
        <v>39.222185343668102</v>
      </c>
      <c r="AX38" s="149">
        <v>40.356832971337901</v>
      </c>
      <c r="AY38" s="148">
        <v>39.436171347920201</v>
      </c>
      <c r="AZ38" s="148">
        <v>47.078936894476897</v>
      </c>
      <c r="BA38" s="149">
        <v>51.264171268682396</v>
      </c>
    </row>
    <row r="39" spans="1:53"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9">
        <v>21.801299803625799</v>
      </c>
      <c r="AA39" s="149">
        <v>19.7358855965009</v>
      </c>
      <c r="AB39" s="149">
        <v>19.577023341687099</v>
      </c>
      <c r="AC39" s="149">
        <v>15.5451588131605</v>
      </c>
      <c r="AD39" s="149">
        <v>18.598700256688101</v>
      </c>
      <c r="AE39" s="149">
        <v>22.999978114146501</v>
      </c>
      <c r="AF39" s="149">
        <v>26.824484995735201</v>
      </c>
      <c r="AG39" s="149">
        <v>21.701264643110498</v>
      </c>
      <c r="AH39" s="149">
        <v>30.187184567423401</v>
      </c>
      <c r="AI39" s="149">
        <v>30.644471564694499</v>
      </c>
      <c r="AJ39" s="149">
        <v>31.401879086320701</v>
      </c>
      <c r="AK39" s="149">
        <v>38.539439524996702</v>
      </c>
      <c r="AL39" s="149">
        <v>28.765157612352699</v>
      </c>
      <c r="AM39" s="149">
        <v>31.208234251655899</v>
      </c>
      <c r="AN39" s="149">
        <v>36.228650247554697</v>
      </c>
      <c r="AO39" s="149">
        <v>35.215663215354702</v>
      </c>
      <c r="AP39" s="149">
        <v>33.652042902288798</v>
      </c>
      <c r="AQ39" s="149">
        <v>33.431863110110598</v>
      </c>
      <c r="AR39" s="149">
        <v>36.121060285470598</v>
      </c>
      <c r="AS39" s="149">
        <v>36.020046410735802</v>
      </c>
      <c r="AT39" s="149">
        <v>32.1599159390869</v>
      </c>
      <c r="AU39" s="149">
        <v>32.282967287372401</v>
      </c>
      <c r="AV39" s="149">
        <v>32.644640806007601</v>
      </c>
      <c r="AW39" s="149">
        <v>34.815913216338402</v>
      </c>
      <c r="AX39" s="149">
        <v>37.923269394092102</v>
      </c>
      <c r="AY39" s="148">
        <v>39.757818970414498</v>
      </c>
      <c r="AZ39" s="148">
        <v>44.6634543969151</v>
      </c>
      <c r="BA39" s="149">
        <v>44.649736293907097</v>
      </c>
    </row>
    <row r="40" spans="1:53"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9">
        <v>15.886670548888601</v>
      </c>
      <c r="AA40" s="149">
        <v>17.488636444114299</v>
      </c>
      <c r="AB40" s="149">
        <v>17.8303312718371</v>
      </c>
      <c r="AC40" s="149">
        <v>17.011321194385399</v>
      </c>
      <c r="AD40" s="149">
        <v>17.378295842782599</v>
      </c>
      <c r="AE40" s="149">
        <v>17.228995909921299</v>
      </c>
      <c r="AF40" s="149">
        <v>22.3369744669752</v>
      </c>
      <c r="AG40" s="149">
        <v>17.901648371140901</v>
      </c>
      <c r="AH40" s="149">
        <v>27.589118186652598</v>
      </c>
      <c r="AI40" s="149">
        <v>24.316691930651899</v>
      </c>
      <c r="AJ40" s="149">
        <v>24.3742620973808</v>
      </c>
      <c r="AK40" s="149">
        <v>30.261186625913599</v>
      </c>
      <c r="AL40" s="149">
        <v>20.078366722104299</v>
      </c>
      <c r="AM40" s="149">
        <v>17.718281511720399</v>
      </c>
      <c r="AN40" s="149">
        <v>20.909794539093902</v>
      </c>
      <c r="AO40" s="149">
        <v>26.907215290918302</v>
      </c>
      <c r="AP40" s="149">
        <v>27.665110621983398</v>
      </c>
      <c r="AQ40" s="149">
        <v>28.0024986847306</v>
      </c>
      <c r="AR40" s="149">
        <v>24.236878983413199</v>
      </c>
      <c r="AS40" s="149">
        <v>22.125568343241</v>
      </c>
      <c r="AT40" s="149">
        <v>30.064545769356901</v>
      </c>
      <c r="AU40" s="149">
        <v>37.787337840781802</v>
      </c>
      <c r="AV40" s="149">
        <v>35.313840244410102</v>
      </c>
      <c r="AW40" s="149">
        <v>41.243868854667802</v>
      </c>
      <c r="AX40" s="149">
        <v>49.621536513397203</v>
      </c>
      <c r="AY40" s="148">
        <v>40.940832994302099</v>
      </c>
      <c r="AZ40" s="148">
        <v>53.969821866722</v>
      </c>
      <c r="BA40" s="149">
        <v>65.860850519656296</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25">
        <v>5.7714342104265803</v>
      </c>
      <c r="D42" s="125">
        <v>5.9084387402958596</v>
      </c>
      <c r="E42" s="125">
        <v>7.5841568051872796</v>
      </c>
      <c r="F42" s="125">
        <v>10.3234575429882</v>
      </c>
      <c r="G42" s="125">
        <v>11.7266915619045</v>
      </c>
      <c r="H42" s="125">
        <v>14.9416556978797</v>
      </c>
      <c r="I42" s="125">
        <v>16.892198527864799</v>
      </c>
      <c r="J42" s="125">
        <v>18.370536350110498</v>
      </c>
      <c r="K42" s="125">
        <v>20.359319312019899</v>
      </c>
      <c r="L42" s="125">
        <v>20.928744832484501</v>
      </c>
      <c r="M42" s="125">
        <v>21.380327608248201</v>
      </c>
      <c r="N42" s="125">
        <v>24.627176586633201</v>
      </c>
      <c r="O42" s="125">
        <v>27.610702011537001</v>
      </c>
      <c r="P42" s="125">
        <v>30.504819337451199</v>
      </c>
      <c r="Q42" s="125">
        <v>31.988077239690998</v>
      </c>
      <c r="R42" s="125">
        <v>32.529167963297802</v>
      </c>
      <c r="S42" s="125">
        <v>32.5607336987498</v>
      </c>
      <c r="T42" s="125">
        <v>32.182620665877103</v>
      </c>
      <c r="U42" s="125">
        <v>31.917007687582402</v>
      </c>
      <c r="V42" s="125">
        <v>30.968966743936502</v>
      </c>
      <c r="W42" s="125">
        <v>30.284042102182202</v>
      </c>
      <c r="X42" s="125">
        <v>29.775122108543702</v>
      </c>
      <c r="Y42" s="125">
        <v>30.3263657272331</v>
      </c>
      <c r="Z42" s="125">
        <v>29.992907892979801</v>
      </c>
      <c r="AA42" s="125">
        <v>27.679631654071098</v>
      </c>
      <c r="AB42" s="125">
        <v>27.797276925742398</v>
      </c>
      <c r="AC42" s="125">
        <v>28.5043903056369</v>
      </c>
      <c r="AD42" s="125">
        <v>28.337313779991302</v>
      </c>
      <c r="AE42" s="125">
        <v>29.564093732841901</v>
      </c>
      <c r="AF42" s="125">
        <v>32.479783679493998</v>
      </c>
      <c r="AG42" s="125">
        <v>34.078134230802704</v>
      </c>
      <c r="AH42" s="125">
        <v>36.791717188323197</v>
      </c>
      <c r="AI42" s="125">
        <v>38.4600454055673</v>
      </c>
      <c r="AJ42" s="125">
        <v>39.289453697303102</v>
      </c>
      <c r="AK42" s="125">
        <v>41.290279526780701</v>
      </c>
      <c r="AL42" s="125">
        <v>41.7501328056114</v>
      </c>
      <c r="AM42" s="125">
        <v>42.6710041215918</v>
      </c>
      <c r="AN42" s="125">
        <v>46.715348255301301</v>
      </c>
      <c r="AO42" s="125">
        <v>48.213280812920097</v>
      </c>
      <c r="AP42" s="125">
        <v>47.526169089867302</v>
      </c>
      <c r="AQ42" s="125">
        <v>46.991496233715303</v>
      </c>
      <c r="AR42" s="125">
        <v>46.3479491431182</v>
      </c>
      <c r="AS42" s="125">
        <v>46.115737500051502</v>
      </c>
      <c r="AT42" s="125">
        <v>46.414507430094602</v>
      </c>
      <c r="AU42" s="125">
        <v>46.824592426264203</v>
      </c>
      <c r="AV42" s="125">
        <v>47.540889854377802</v>
      </c>
      <c r="AW42" s="125">
        <v>48.1659767039868</v>
      </c>
      <c r="AX42" s="125">
        <v>50.622348213797999</v>
      </c>
      <c r="AY42" s="125">
        <v>53.6962610117765</v>
      </c>
      <c r="AZ42" s="125">
        <v>58.169866381753799</v>
      </c>
      <c r="BA42" s="125">
        <v>63.885120059431401</v>
      </c>
    </row>
    <row r="43" spans="1:53" x14ac:dyDescent="0.35">
      <c r="A43" s="18" t="s">
        <v>2</v>
      </c>
      <c r="B43" s="106" t="s">
        <v>10</v>
      </c>
      <c r="C43" s="125">
        <v>2.50457997860115</v>
      </c>
      <c r="D43" s="125">
        <v>2.6130165906322902</v>
      </c>
      <c r="E43" s="125">
        <v>3.4621278740559598</v>
      </c>
      <c r="F43" s="125">
        <v>4.6632292601065997</v>
      </c>
      <c r="G43" s="125">
        <v>5.4069906144861202</v>
      </c>
      <c r="H43" s="125">
        <v>7.30485569927112</v>
      </c>
      <c r="I43" s="125">
        <v>8.4656154350691892</v>
      </c>
      <c r="J43" s="125">
        <v>9.29053534273854</v>
      </c>
      <c r="K43" s="125">
        <v>10.495589885362</v>
      </c>
      <c r="L43" s="125">
        <v>10.5628112888984</v>
      </c>
      <c r="M43" s="125">
        <v>10.787174018439</v>
      </c>
      <c r="N43" s="125">
        <v>12.628234747641701</v>
      </c>
      <c r="O43" s="125">
        <v>14.260399034954</v>
      </c>
      <c r="P43" s="125">
        <v>15.1958510251063</v>
      </c>
      <c r="Q43" s="125">
        <v>15.9038735100333</v>
      </c>
      <c r="R43" s="125">
        <v>16.050167585255402</v>
      </c>
      <c r="S43" s="125">
        <v>15.9083431402107</v>
      </c>
      <c r="T43" s="125">
        <v>16.060400549443202</v>
      </c>
      <c r="U43" s="125">
        <v>16.670467777910801</v>
      </c>
      <c r="V43" s="125">
        <v>16.700610242680799</v>
      </c>
      <c r="W43" s="125">
        <v>16.3269255205451</v>
      </c>
      <c r="X43" s="125">
        <v>17.259192802560499</v>
      </c>
      <c r="Y43" s="125">
        <v>17.141290873186399</v>
      </c>
      <c r="Z43" s="125">
        <v>18.030981832840698</v>
      </c>
      <c r="AA43" s="125">
        <v>19.1556892472626</v>
      </c>
      <c r="AB43" s="125">
        <v>17.2257924331171</v>
      </c>
      <c r="AC43" s="125">
        <v>17.308774666276001</v>
      </c>
      <c r="AD43" s="125">
        <v>18.395901003015201</v>
      </c>
      <c r="AE43" s="125">
        <v>19.7879648421724</v>
      </c>
      <c r="AF43" s="125">
        <v>21.960605971034401</v>
      </c>
      <c r="AG43" s="125">
        <v>21.487808542613799</v>
      </c>
      <c r="AH43" s="125">
        <v>24.894430105287199</v>
      </c>
      <c r="AI43" s="125">
        <v>25.832425331974601</v>
      </c>
      <c r="AJ43" s="125">
        <v>27.202549072094399</v>
      </c>
      <c r="AK43" s="125">
        <v>29.988395175083799</v>
      </c>
      <c r="AL43" s="125">
        <v>28.461705826612601</v>
      </c>
      <c r="AM43" s="125">
        <v>27.156344024024701</v>
      </c>
      <c r="AN43" s="125">
        <v>28.643891318917099</v>
      </c>
      <c r="AO43" s="125">
        <v>29.416605418457799</v>
      </c>
      <c r="AP43" s="125">
        <v>31.897230155963801</v>
      </c>
      <c r="AQ43" s="125">
        <v>33.496961159121497</v>
      </c>
      <c r="AR43" s="125">
        <v>31.9403604518603</v>
      </c>
      <c r="AS43" s="125">
        <v>29.758858715652401</v>
      </c>
      <c r="AT43" s="125">
        <v>34.046287802923601</v>
      </c>
      <c r="AU43" s="125">
        <v>39.588282522681403</v>
      </c>
      <c r="AV43" s="125">
        <v>38.411626855637401</v>
      </c>
      <c r="AW43" s="125">
        <v>42.4958559044777</v>
      </c>
      <c r="AX43" s="125">
        <v>46.651518763937901</v>
      </c>
      <c r="AY43" s="125">
        <v>44.373242359957302</v>
      </c>
      <c r="AZ43" s="125">
        <v>47.984676566962001</v>
      </c>
      <c r="BA43" s="125">
        <v>59.402631307734303</v>
      </c>
    </row>
    <row r="44" spans="1:53" x14ac:dyDescent="0.35">
      <c r="A44" s="1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4"/>
      <c r="B45" s="107"/>
    </row>
    <row r="46" spans="1:53" x14ac:dyDescent="0.35">
      <c r="A46" s="116" t="s">
        <v>12</v>
      </c>
      <c r="B46" s="115"/>
    </row>
    <row r="47" spans="1:53" ht="30" customHeight="1" x14ac:dyDescent="0.35">
      <c r="A47" s="207" t="s">
        <v>55</v>
      </c>
      <c r="B47" s="208"/>
    </row>
    <row r="48" spans="1:53" ht="30" customHeight="1" x14ac:dyDescent="0.35">
      <c r="A48" s="203" t="s">
        <v>13</v>
      </c>
      <c r="B48" s="204"/>
    </row>
    <row r="49" spans="1:2" ht="30" customHeight="1" x14ac:dyDescent="0.35">
      <c r="A49" s="203" t="s">
        <v>15</v>
      </c>
      <c r="B49" s="204"/>
    </row>
    <row r="50" spans="1:2" ht="30" customHeight="1" x14ac:dyDescent="0.35">
      <c r="A50" s="203" t="s">
        <v>14</v>
      </c>
      <c r="B50" s="204"/>
    </row>
    <row r="51" spans="1:2" ht="45" customHeight="1" x14ac:dyDescent="0.35">
      <c r="A51" s="212" t="s">
        <v>170</v>
      </c>
      <c r="B51" s="213"/>
    </row>
    <row r="52" spans="1:2" x14ac:dyDescent="0.35">
      <c r="A52" s="79"/>
      <c r="B52" s="115"/>
    </row>
    <row r="53" spans="1:2" x14ac:dyDescent="0.35">
      <c r="A53" s="31"/>
      <c r="B53" s="115"/>
    </row>
    <row r="54" spans="1:2" x14ac:dyDescent="0.35">
      <c r="B54" s="115"/>
    </row>
    <row r="55" spans="1:2" x14ac:dyDescent="0.35">
      <c r="B55" s="115"/>
    </row>
    <row r="56" spans="1:2" x14ac:dyDescent="0.35">
      <c r="A56" s="5"/>
      <c r="B56" s="115"/>
    </row>
  </sheetData>
  <mergeCells count="7">
    <mergeCell ref="A49:B49"/>
    <mergeCell ref="A50:B50"/>
    <mergeCell ref="A51:B51"/>
    <mergeCell ref="A31:B31"/>
    <mergeCell ref="A41:B41"/>
    <mergeCell ref="A47:B47"/>
    <mergeCell ref="A48:B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Charts</vt:lpstr>
      <vt:lpstr>1 - Quarterly c per unit (nom.)</vt:lpstr>
      <vt:lpstr>2 - Quarterly c per unit (real)</vt:lpstr>
      <vt:lpstr>3 - Quarterly NZD per GJ (nom.)</vt:lpstr>
      <vt:lpstr>4 - Quarterly NZD per GJ (real)</vt:lpstr>
      <vt:lpstr>5 - Annual c per unit (nom.)</vt:lpstr>
      <vt:lpstr>6 - Annual c per unit (real)</vt:lpstr>
      <vt:lpstr>7 - Annual NZD per GJ (nom.)</vt:lpstr>
      <vt:lpstr>8 - Annual NZD per GJ (real)</vt:lpstr>
      <vt:lpstr>Taxes</vt:lpstr>
      <vt:lpstr>Retail price composition</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Prices 2025 Q1</dc:title>
  <dc:creator>Ministry of Business, Innovation &amp; Employment</dc:creator>
  <cp:keywords>MAKO 175147643</cp:keywords>
  <cp:lastPrinted>2011-09-12T01:42:00Z</cp:lastPrinted>
  <dcterms:created xsi:type="dcterms:W3CDTF">2011-08-18T01:17:26Z</dcterms:created>
  <dcterms:modified xsi:type="dcterms:W3CDTF">2025-06-12T00:36:58Z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2023-05-30T02:22:40Z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8ac85235-2153-44fb-b221-b72ea3dc107d</vt:lpwstr>
  </property>
  <property fmtid="{D5CDD505-2E9C-101B-9397-08002B2CF9AE}" pid="8" name="MSIP_Label_738466f7-346c-47bb-a4d2-4a6558d61975_ContentBits">
    <vt:lpwstr>0</vt:lpwstr>
  </property>
</Properties>
</file>