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</Types>
</file>

<file path=_rels/.rels><?xml version="1.0" encoding="UTF-8" standalone="yes"?><Relationships xmlns="http://schemas.openxmlformats.org/package/2006/relationships">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defaultThemeVersion="124226"/>
  <bookViews>
    <workbookView xWindow="0" yWindow="0" windowWidth="13125" windowHeight="6105" firstSheet="0" activeTab="0"/>
  </bookViews>
  <sheets>
    <sheet name="CO2-e" sheetId="8" state="visible" r:id="rId1"/>
    <sheet name="CO2" sheetId="9" state="visible" r:id="rId2"/>
    <sheet name="CH4" sheetId="10" state="visible" r:id="rId3"/>
    <sheet name="N2O" sheetId="11" state="visible" r:id="rId4"/>
    <sheet name="CO" sheetId="12" state="visible" r:id="rId5"/>
    <sheet name="NOx" sheetId="13" state="visible" r:id="rId6"/>
    <sheet name="NMVOCs" sheetId="14" state="visible" r:id="rId7"/>
    <sheet name="SO2" sheetId="15" state="visible" r:id="rId8"/>
  </sheets>
  <definedNames>
    <definedName name="_xlnm._FilterDatabase" localSheetId="1" hidden="1">Mapping!$A$1:$D$103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<sst xmlns="http://schemas.openxmlformats.org/spreadsheetml/2006/main" count="175" uniqueCount="175">
  <si>
    <t>Energy sector greenhouse gas emissions</t>
  </si>
  <si>
    <t>Energy Sector Emissions</t>
  </si>
  <si>
    <t>Combustion Emissions</t>
  </si>
  <si>
    <t>Energy Industries</t>
  </si>
  <si>
    <t>Electricity Generation</t>
  </si>
  <si>
    <t>Gas</t>
  </si>
  <si>
    <t>Coal</t>
  </si>
  <si>
    <t>Liquid Fuels</t>
  </si>
  <si>
    <t>Biomass</t>
  </si>
  <si>
    <t>Petroleum Refining</t>
  </si>
  <si>
    <t>Oil</t>
  </si>
  <si>
    <t>Synthetic Petrol Production</t>
  </si>
  <si>
    <t>Oil &amp; Gas Extraction &amp; Processing</t>
  </si>
  <si>
    <t>Manufacturing and Construction</t>
  </si>
  <si>
    <t>Mining &amp; Construction</t>
  </si>
  <si>
    <t>Chemicals</t>
  </si>
  <si>
    <t>Pulp, Paper &amp; Print</t>
  </si>
  <si>
    <t>Food Processing, Beverage &amp; Tobacco</t>
  </si>
  <si>
    <t>Mechanical and Electrical Equipment</t>
  </si>
  <si>
    <t>Textiles</t>
  </si>
  <si>
    <t>Basic Metals</t>
  </si>
  <si>
    <t>Non-metallic Minerals</t>
  </si>
  <si>
    <t>Other</t>
  </si>
  <si>
    <t>Domestic Transport</t>
  </si>
  <si>
    <t>Road</t>
  </si>
  <si>
    <t>Petrol</t>
  </si>
  <si>
    <t>Premium Petrol</t>
  </si>
  <si>
    <t>Regular Petrol</t>
  </si>
  <si>
    <t>Diesel</t>
  </si>
  <si>
    <t>Natural Gas</t>
  </si>
  <si>
    <t>LPG</t>
  </si>
  <si>
    <t>Rail</t>
  </si>
  <si>
    <t>Aviation</t>
  </si>
  <si>
    <t>Marine</t>
  </si>
  <si>
    <t>Other Sectors</t>
  </si>
  <si>
    <t>Agriculture, Forestry and Fishing</t>
  </si>
  <si>
    <t>Commercial</t>
  </si>
  <si>
    <t>Residential</t>
  </si>
  <si>
    <t>Fugitive Emissions</t>
  </si>
  <si>
    <t>Coal Mining</t>
  </si>
  <si>
    <t>Natural gas</t>
  </si>
  <si>
    <t>Natural gas transmission &amp; distribution</t>
  </si>
  <si>
    <t>Natural gas processing &amp; flaring</t>
  </si>
  <si>
    <t>Natural gas production</t>
  </si>
  <si>
    <t>Oil production, transportation &amp; refining</t>
  </si>
  <si>
    <t>Geothermal</t>
  </si>
  <si>
    <t>International Transport</t>
  </si>
  <si>
    <r>
      <t>Kilotonnes carbon dioxide equivalent (kt CO</t>
    </r>
    <r>
      <rPr>
        <b/>
        <i/>
        <vertAlign val="subscript"/>
        <sz val="11"/>
        <color theme="1"/>
        <rFont val="Calibri"/>
        <family val="2"/>
        <scheme val="minor"/>
      </rPr>
      <t>2</t>
    </r>
    <r>
      <rPr>
        <b/>
        <i/>
        <sz val="11"/>
        <color theme="1"/>
        <rFont val="Calibri"/>
        <family val="2"/>
        <scheme val="minor"/>
      </rPr>
      <t>-e)</t>
    </r>
  </si>
  <si>
    <t>Other Fossil Fuels</t>
  </si>
  <si>
    <t>Pipeline Transport</t>
  </si>
  <si>
    <t>Row</t>
  </si>
  <si>
    <t>Heading</t>
  </si>
  <si>
    <t>Lookup</t>
  </si>
  <si>
    <t>Format</t>
  </si>
  <si>
    <t>SUM(16:27)</t>
  </si>
  <si>
    <t>SUM(17:20)</t>
  </si>
  <si>
    <t>SUM(22:23)</t>
  </si>
  <si>
    <t>SUM(26:27)</t>
  </si>
  <si>
    <t>SUM(30:32)</t>
  </si>
  <si>
    <t>SUM(34:36)</t>
  </si>
  <si>
    <t>SUM(38:41)</t>
  </si>
  <si>
    <t>SUM(43:46)</t>
  </si>
  <si>
    <t>SUM(48:50)</t>
  </si>
  <si>
    <t>SUM(52:54)</t>
  </si>
  <si>
    <t>SUM(56:58)</t>
  </si>
  <si>
    <t>SUM(60:63)</t>
  </si>
  <si>
    <t>SUM(65:68)</t>
  </si>
  <si>
    <t>SUM(72:73)</t>
  </si>
  <si>
    <t>SUM(80)</t>
  </si>
  <si>
    <t>sectionHead</t>
  </si>
  <si>
    <t>subsectionHead</t>
  </si>
  <si>
    <t>subsubsectionHead</t>
  </si>
  <si>
    <t>sector</t>
  </si>
  <si>
    <t>fuel</t>
  </si>
  <si>
    <t>Electricity Generation_Gas</t>
  </si>
  <si>
    <t>Electricity Generation_Coal</t>
  </si>
  <si>
    <t>Electricity Generation_Liquid Fuels</t>
  </si>
  <si>
    <t>Electricity Generation_Biomass</t>
  </si>
  <si>
    <t>Petroleum Refining_Gas</t>
  </si>
  <si>
    <t>Petroleum Refining_Oil</t>
  </si>
  <si>
    <t>Synthetic Petrol Production_Gas</t>
  </si>
  <si>
    <t>Oil &amp; Gas Extraction &amp; Processing_Oil</t>
  </si>
  <si>
    <t>Oil &amp; Gas Extraction &amp; Processing_Gas</t>
  </si>
  <si>
    <t>Mining &amp; Construction_Liquid Fuels</t>
  </si>
  <si>
    <t>Mining &amp; Construction_Coal</t>
  </si>
  <si>
    <t>Mining &amp; Construction_Gas</t>
  </si>
  <si>
    <t>Chemicals_Gas</t>
  </si>
  <si>
    <t>Chemicals_Coal</t>
  </si>
  <si>
    <t>Chemicals_Liquid Fuels</t>
  </si>
  <si>
    <t>Pulp, Paper &amp; Print_Gas</t>
  </si>
  <si>
    <t>Pulp, Paper &amp; Print_Coal</t>
  </si>
  <si>
    <t>Pulp, Paper &amp; Print_Liquid Fuels</t>
  </si>
  <si>
    <t>Pulp, Paper &amp; Print_Biomass</t>
  </si>
  <si>
    <t>Food Processing, Beverage &amp; Tobacco_Gas</t>
  </si>
  <si>
    <t>Food Processing, Beverage &amp; Tobacco_Coal</t>
  </si>
  <si>
    <t>Food Processing, Beverage &amp; Tobacco_Liquid Fuels</t>
  </si>
  <si>
    <t>Food Processing, Beverage &amp; Tobacco_Biomass</t>
  </si>
  <si>
    <t>Mechanical and Electrical Equipment_Gas</t>
  </si>
  <si>
    <t>Mechanical and Electrical Equipment_Coal</t>
  </si>
  <si>
    <t>Mechanical and Electrical Equipment_Liquid Fuels</t>
  </si>
  <si>
    <t>Textiles_Gas</t>
  </si>
  <si>
    <t>Textiles_Coal</t>
  </si>
  <si>
    <t>Textiles_Liquid Fuels</t>
  </si>
  <si>
    <t>Basic Metals_Gas</t>
  </si>
  <si>
    <t>Basic Metals_Coal</t>
  </si>
  <si>
    <t>Basic Metals_Liquid Fuels</t>
  </si>
  <si>
    <t>Non-metallic Minerals_Gas</t>
  </si>
  <si>
    <t>Non-metallic Minerals_Coal</t>
  </si>
  <si>
    <t>Non-metallic Minerals_Liquid Fuels</t>
  </si>
  <si>
    <t>Other_Gas</t>
  </si>
  <si>
    <t>Other_Coal</t>
  </si>
  <si>
    <t>Other_Liquid Fuels</t>
  </si>
  <si>
    <t>Other_Biomass</t>
  </si>
  <si>
    <t>Road_Premium Petrol</t>
  </si>
  <si>
    <t>Road_Regular Petrol</t>
  </si>
  <si>
    <t>Road_Diesel</t>
  </si>
  <si>
    <t>Road_Natural Gas</t>
  </si>
  <si>
    <t>Road_LPG</t>
  </si>
  <si>
    <t>Rail_Diesel</t>
  </si>
  <si>
    <t>Aviation_Liquid Fuels</t>
  </si>
  <si>
    <t>Marine_Liquid Fuels</t>
  </si>
  <si>
    <t>Marine_Coal</t>
  </si>
  <si>
    <t>Agriculture, Forestry and Fishing_Gas</t>
  </si>
  <si>
    <t>Agriculture, Forestry and Fishing_Coal</t>
  </si>
  <si>
    <t>Agriculture, Forestry and Fishing_Liquid Fuels</t>
  </si>
  <si>
    <t>Agriculture, Forestry and Fishing_Biomass</t>
  </si>
  <si>
    <t>Commercial_Gas</t>
  </si>
  <si>
    <t>Commercial_Coal</t>
  </si>
  <si>
    <t>Commercial_Liquid Fuels</t>
  </si>
  <si>
    <t>Commercial_Biomass</t>
  </si>
  <si>
    <t>Residential_Gas</t>
  </si>
  <si>
    <t>Residential_Coal</t>
  </si>
  <si>
    <t>Residential_Liquid Fuels</t>
  </si>
  <si>
    <t>Residential_Biomass</t>
  </si>
  <si>
    <t>Coal Mining_</t>
  </si>
  <si>
    <t>Natural Gas Transmission and Distribution_</t>
  </si>
  <si>
    <t>Natural Gas Processing and Flaring_</t>
  </si>
  <si>
    <t>Natural Gas Production_</t>
  </si>
  <si>
    <t>Oil Production, Transportation &amp; Refining_</t>
  </si>
  <si>
    <t>Geothermal_</t>
  </si>
  <si>
    <t>International Aviation_</t>
  </si>
  <si>
    <t>International Marine_</t>
  </si>
  <si>
    <t>Non-metallic Minerals_Other Fossil Fuels</t>
  </si>
  <si>
    <t>Pipeline transport_Gas</t>
  </si>
  <si>
    <t>SUM(29:68)</t>
  </si>
  <si>
    <t>Road_Biomass</t>
  </si>
  <si>
    <t>Road_Other Fossil Fuels</t>
  </si>
  <si>
    <t>SUM(70:87)</t>
  </si>
  <si>
    <t>SUM(71:78)</t>
  </si>
  <si>
    <t>SUM(82)</t>
  </si>
  <si>
    <t>SUM(84:85)</t>
  </si>
  <si>
    <t>SUM(87)</t>
  </si>
  <si>
    <t>SUM(89:103)</t>
  </si>
  <si>
    <t>SUM(90:93)</t>
  </si>
  <si>
    <t>SUM(95:98)</t>
  </si>
  <si>
    <t>SUM(100:103)</t>
  </si>
  <si>
    <t>SUM(105:111)</t>
  </si>
  <si>
    <t>SUM(107:109)</t>
  </si>
  <si>
    <t>SUM(113:114)</t>
  </si>
  <si>
    <t>SUM(14:111)</t>
  </si>
  <si>
    <t>SUM(15:103)</t>
  </si>
  <si>
    <t xml:space="preserve">Kilotonnes carbon dioxide equivalent (kt CO₂-e)†</t>
  </si>
  <si>
    <t xml:space="preserve">* For official emissions data, refer to New Zealand’s Greenhouse Gas Inventory, available here: https://www.mfe.govt.nz/climate-change/state-of-our-atmosphere-and-climate/new-zealands-greenhouse-gas-inventory</t>
  </si>
  <si>
    <t xml:space="preserve">† Calculated using AR5 GWPs. Slight discrepancies due to rounding error may exist.</t>
  </si>
  <si>
    <t xml:space="preserve">Δ1990/2024</t>
  </si>
  <si>
    <t xml:space="preserve">Δ1990/2024 p.a.</t>
  </si>
  <si>
    <t xml:space="preserve">Δ2023/2024</t>
  </si>
  <si>
    <t xml:space="preserve">Share of 2024
energy sector emissions</t>
  </si>
  <si>
    <t xml:space="preserve">Kilotonnes carbon dioxide (kt CO₂)</t>
  </si>
  <si>
    <t xml:space="preserve">Kilotonnes methane (kt CH₄)</t>
  </si>
  <si>
    <t xml:space="preserve">Kilotonnes nitrous oxide (kt N₂O)</t>
  </si>
  <si>
    <t xml:space="preserve">Kilotonnes carbon monoxide (kt CO)</t>
  </si>
  <si>
    <t xml:space="preserve">Kilotonnes nitrogen oxides (kt NOₓ)</t>
  </si>
  <si>
    <t xml:space="preserve">Kilotonnes non-methane volatile organise compounds (kt NMVOCs)</t>
  </si>
  <si>
    <t xml:space="preserve">Kilotonnes sulphur dioxide (kt SO₂)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</si>
</sst>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6" formatCode="#,##0.00;-#,##0.00;-"/>
    <numFmt numFmtId="167" formatCode="#,##0.00;-#,##0.00;-"/>
    <numFmt numFmtId="168" formatCode="#,##0.00;-#,##0.00;-"/>
    <numFmt numFmtId="169" formatCode="#,##0.00;-#,##0.00;-"/>
    <numFmt numFmtId="170" formatCode="#,##0.00;-#,##0.00;-"/>
    <numFmt numFmtId="171" formatCode="0%"/>
    <numFmt numFmtId="172" formatCode="0.00%"/>
  </numFmts>
  <fonts count="16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  <i/>
    </font>
    <font>
      <sz val="11"/>
      <color theme="1"/>
      <name val="Calibri"/>
      <family val="2"/>
      <scheme val="minor"/>
      <i/>
    </font>
    <font>
      <sz val="11"/>
      <color theme="1"/>
      <name val="Calibri"/>
      <family val="2"/>
      <scheme val="minor"/>
      <b/>
    </font>
    <font>
      <sz val="11"/>
      <color theme="1"/>
      <name val="Arial"/>
    </font>
    <font>
      <sz val="16"/>
      <color theme="1"/>
      <name val="Calibri"/>
      <family val="2"/>
      <scheme val="minor"/>
      <b/>
    </font>
    <font>
      <sz val="11"/>
      <color theme="1"/>
      <name val="Calibri"/>
      <family val="2"/>
      <scheme val="minor"/>
      <b/>
      <i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  <b/>
    </font>
    <font>
      <sz val="9"/>
      <color theme="1"/>
      <name val="Calibri"/>
    </font>
    <font>
      <sz val="12"/>
      <color theme="1"/>
      <name val="Calibri"/>
      <b/>
    </font>
    <font>
      <sz val="11"/>
      <color theme="1"/>
      <name val="Calibri"/>
      <b/>
    </font>
    <font>
      <sz val="11"/>
      <color theme="1"/>
      <name val="Calibri"/>
      <b/>
      <i/>
    </font>
    <font>
      <sz val="11"/>
      <color theme="1"/>
      <name val="Calibri"/>
    </font>
    <font>
      <sz val="10"/>
      <color theme="1"/>
      <name val="Calibri"/>
      <i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right style="thin">
        <color indexed="64"/>
      </right>
    </border>
    <border>
      <right style="thin">
        <color indexed="64"/>
      </right>
      <top style="medium">
        <color auto="1"/>
      </top>
    </border>
    <border>
      <top style="thin">
        <color auto="1"/>
      </top>
    </border>
    <border>
      <right style="thin">
        <color indexed="64"/>
      </right>
      <top style="thin">
        <color auto="1"/>
      </top>
    </border>
    <border>
      <right style="thin">
        <color indexed="64"/>
      </right>
      <bottom style="thin">
        <color indexed="64"/>
      </bottom>
    </border>
    <border>
      <right style="thin">
        <color indexed="64"/>
      </right>
      <top style="medium">
        <color indexed="64"/>
      </top>
      <bottom style="thin">
        <color indexed="64"/>
      </bottom>
    </border>
    <border>
      <top style="medium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horizontal="left" indent="3"/>
    </xf>
    <xf numFmtId="0" fontId="3" fillId="2" borderId="1" xfId="0" applyFont="1" applyFill="1" applyBorder="1" applyAlignment="1">
      <alignment horizontal="left" indent="3"/>
    </xf>
    <xf numFmtId="0" fontId="2" fillId="2" borderId="1" xfId="0" applyFont="1" applyFill="1" applyBorder="1" applyAlignment="1">
      <alignment horizontal="left" indent="4"/>
    </xf>
    <xf numFmtId="0" fontId="1" fillId="2" borderId="1" xfId="0" applyFont="1" applyFill="1" applyBorder="1" applyAlignment="1">
      <alignment horizontal="left" indent="1"/>
    </xf>
    <xf numFmtId="0" fontId="3" fillId="2" borderId="1" xfId="0" applyFont="1" applyFill="1" applyBorder="1" applyAlignment="1">
      <alignment horizontal="left" indent="2"/>
    </xf>
    <xf numFmtId="0" fontId="4" fillId="2" borderId="2" xfId="0" applyFont="1" applyFill="1" applyBorder="1" applyAlignment="1">
      <alignment horizontal="left"/>
    </xf>
    <xf numFmtId="0" fontId="5" fillId="0" borderId="3" xfId="0" applyFont="1" applyBorder="1"/>
    <xf numFmtId="0" fontId="4" fillId="2" borderId="4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1" fillId="2" borderId="5" xfId="0" applyFont="1" applyFill="1" applyBorder="1"/>
    <xf numFmtId="0" fontId="8" fillId="2" borderId="1" xfId="0" applyFont="1" applyFill="1" applyBorder="1"/>
    <xf numFmtId="0" fontId="9" fillId="2" borderId="6" xfId="0" applyFont="1" applyFill="1" applyBorder="1"/>
    <xf numFmtId="0" fontId="4" fillId="2" borderId="1" xfId="0" applyFont="1" applyFill="1" applyBorder="1"/>
    <xf numFmtId="0" fontId="7" fillId="2" borderId="1" xfId="0" applyFont="1" applyFill="1" applyBorder="1" applyAlignment="1">
      <alignment horizontal="left" indent="1"/>
    </xf>
    <xf numFmtId="0" fontId="1" fillId="2" borderId="1" xfId="0" applyFont="1" applyFill="1" applyBorder="1" applyAlignment="1">
      <alignment horizontal="left" indent="2"/>
    </xf>
    <xf numFmtId="0" fontId="10" fillId="3" borderId="0" xfId="0" applyFont="1" applyFill="1"/>
    <xf numFmtId="166" fontId="11" fillId="3" borderId="7" xfId="0" applyFont="1" applyNumberFormat="1" applyFill="1" applyBorder="1"/>
    <xf numFmtId="167" fontId="12" fillId="3" borderId="8" xfId="0" applyFont="1" applyNumberFormat="1" applyFill="1" applyBorder="1"/>
    <xf numFmtId="168" fontId="13" fillId="3" borderId="0" xfId="0" applyFont="1" applyNumberFormat="1" applyFill="1"/>
    <xf numFmtId="169" fontId="14" fillId="3" borderId="0" xfId="0" applyFont="1" applyNumberFormat="1" applyFill="1"/>
    <xf numFmtId="170" fontId="15" fillId="3" borderId="0" xfId="0" applyFont="1" applyNumberFormat="1" applyFill="1"/>
    <xf numFmtId="0" fontId="11" fillId="3" borderId="8" xfId="0" applyFont="1" applyFill="1" applyBorder="1" applyAlignment="1">
      <alignment horizontal="right" vertical="bottom" wrapText="1"/>
    </xf>
    <xf numFmtId="0" fontId="5" fillId="3" borderId="0" xfId="0" applyFont="1" applyFill="1"/>
    <xf numFmtId="0" fontId="5" fillId="0" borderId="8" xfId="0" applyFont="1" applyBorder="1"/>
    <xf numFmtId="0" fontId="11" fillId="3" borderId="9" xfId="0" applyFont="1" applyFill="1" applyBorder="1" applyAlignment="1">
      <alignment horizontal="right" vertical="bottom" wrapText="1"/>
    </xf>
    <xf numFmtId="0" fontId="5" fillId="3" borderId="10" xfId="0" applyFont="1" applyFill="1" applyBorder="1"/>
    <xf numFmtId="0" fontId="5" fillId="0" borderId="10" xfId="0" applyFont="1" applyBorder="1"/>
    <xf numFmtId="171" fontId="11" fillId="3" borderId="7" xfId="0" applyFont="1" applyNumberFormat="1" applyFill="1" applyBorder="1"/>
    <xf numFmtId="171" fontId="12" fillId="3" borderId="8" xfId="0" applyFont="1" applyNumberFormat="1" applyFill="1" applyBorder="1"/>
    <xf numFmtId="171" fontId="13" fillId="3" borderId="0" xfId="0" applyFont="1" applyNumberFormat="1" applyFill="1"/>
    <xf numFmtId="171" fontId="14" fillId="3" borderId="0" xfId="0" applyFont="1" applyNumberFormat="1" applyFill="1"/>
    <xf numFmtId="171" fontId="15" fillId="3" borderId="0" xfId="0" applyFont="1" applyNumberFormat="1" applyFill="1"/>
    <xf numFmtId="171" fontId="11" fillId="3" borderId="11" xfId="0" applyFont="1" applyNumberFormat="1" applyFill="1" applyBorder="1"/>
    <xf numFmtId="171" fontId="12" fillId="3" borderId="9" xfId="0" applyFont="1" applyNumberFormat="1" applyFill="1" applyBorder="1"/>
    <xf numFmtId="171" fontId="13" fillId="3" borderId="10" xfId="0" applyFont="1" applyNumberFormat="1" applyFill="1" applyBorder="1"/>
    <xf numFmtId="171" fontId="14" fillId="3" borderId="10" xfId="0" applyFont="1" applyNumberFormat="1" applyFill="1" applyBorder="1"/>
    <xf numFmtId="171" fontId="15" fillId="3" borderId="10" xfId="0" applyFont="1" applyNumberFormat="1" applyFill="1" applyBorder="1"/>
    <xf numFmtId="172" fontId="11" fillId="3" borderId="7" xfId="0" applyFont="1" applyNumberFormat="1" applyFill="1" applyBorder="1"/>
    <xf numFmtId="172" fontId="12" fillId="3" borderId="8" xfId="0" applyFont="1" applyNumberFormat="1" applyFill="1" applyBorder="1"/>
    <xf numFmtId="172" fontId="13" fillId="3" borderId="0" xfId="0" applyFont="1" applyNumberFormat="1" applyFill="1"/>
    <xf numFmtId="172" fontId="14" fillId="3" borderId="0" xfId="0" applyFont="1" applyNumberFormat="1" applyFill="1"/>
    <xf numFmtId="172" fontId="15" fillId="3" borderId="0" xfId="0" applyFont="1" applyNumberFormat="1" applyFill="1"/>
  </cellXfs>
  <cellStyles count="1">
    <cellStyle name="Normal" xfId="0" builtinId="0"/>
  </cellStyles>
  <dxfs count="10">
    <dxf>
      <font>
        <b val="0"/>
        <i val="0"/>
        <u val="none"/>
        <color auto="1"/>
      </font>
      <fill>
        <patternFill>
          <bgColor theme="0" tint="-0.34998626667073579"/>
        </patternFill>
      </fill>
    </dxf>
    <dxf>
      <font>
        <b val="0"/>
        <i val="0"/>
        <u val="none"/>
        <color auto="1"/>
      </font>
      <fill>
        <patternFill>
          <bgColor theme="0" tint="-0.24994659260841701"/>
        </patternFill>
      </fill>
    </dxf>
    <dxf>
      <font>
        <b val="0"/>
        <i val="0"/>
        <u val="none"/>
      </font>
      <fill>
        <patternFill>
          <bgColor theme="0" tint="-0.14996795556505021"/>
        </patternFill>
      </fill>
    </dxf>
    <dxf>
      <font>
        <b/>
        <i val="0"/>
        <u val="none"/>
      </font>
      <fill>
        <patternFill>
          <bgColor theme="0" tint="-4.9989318521683403E-2"/>
        </patternFill>
      </fill>
    </dxf>
    <dxf>
      <font>
        <b/>
        <i val="0"/>
        <u/>
      </font>
    </dxf>
    <dxf>
      <font>
        <b val="0"/>
        <i val="0"/>
        <u val="none"/>
        <color auto="1"/>
      </font>
      <fill>
        <patternFill>
          <bgColor theme="0" tint="-0.34998626667073579"/>
        </patternFill>
      </fill>
    </dxf>
    <dxf>
      <font>
        <b val="0"/>
        <i val="0"/>
        <u val="none"/>
        <color auto="1"/>
      </font>
      <fill>
        <patternFill>
          <bgColor theme="0" tint="-0.24994659260841701"/>
        </patternFill>
      </fill>
    </dxf>
    <dxf>
      <font>
        <b val="0"/>
        <i val="0"/>
        <u val="none"/>
      </font>
      <fill>
        <patternFill>
          <bgColor theme="0" tint="-0.14996795556505021"/>
        </patternFill>
      </fill>
    </dxf>
    <dxf>
      <font>
        <b/>
        <i val="0"/>
        <u val="none"/>
      </font>
      <fill>
        <patternFill>
          <bgColor theme="0" tint="-4.9989318521683403E-2"/>
        </patternFill>
      </fill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Relationship Id="rId11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file:///F:\ghg\grooming_code\Annual_Emissions_linked\MBIE-logo.png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2" Type="http://schemas.openxmlformats.org/officeDocument/2006/relationships/image" Target="file:///F:\ghg\grooming_code\Annual_Emissions_linked\MBIE-logo.png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2" Type="http://schemas.openxmlformats.org/officeDocument/2006/relationships/image" Target="file:///F:\ghg\grooming_code\Annual_Emissions_linked\MBIE-logo.png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<Relationships xmlns="http://schemas.openxmlformats.org/package/2006/relationships"><Relationship Id="rId2" Type="http://schemas.openxmlformats.org/officeDocument/2006/relationships/image" Target="file:///F:\ghg\grooming_code\Annual_Emissions_linked\MBIE-logo.png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<Relationships xmlns="http://schemas.openxmlformats.org/package/2006/relationships"><Relationship Id="rId2" Type="http://schemas.openxmlformats.org/officeDocument/2006/relationships/image" Target="file:///F:\ghg\grooming_code\Annual_Emissions_linked\MBIE-logo.png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<Relationships xmlns="http://schemas.openxmlformats.org/package/2006/relationships"><Relationship Id="rId2" Type="http://schemas.openxmlformats.org/officeDocument/2006/relationships/image" Target="file:///F:\ghg\grooming_code\Annual_Emissions_linked\MBIE-logo.png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<Relationships xmlns="http://schemas.openxmlformats.org/package/2006/relationships"><Relationship Id="rId2" Type="http://schemas.openxmlformats.org/officeDocument/2006/relationships/image" Target="file:///F:\ghg\grooming_code\Annual_Emissions_linked\MBIE-logo.png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<Relationships xmlns="http://schemas.openxmlformats.org/package/2006/relationships"><Relationship Id="rId2" Type="http://schemas.openxmlformats.org/officeDocument/2006/relationships/image" Target="file:///F:\ghg\grooming_code\Annual_Emissions_linked\MBIE-logo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1575</xdr:colOff>
      <xdr:row>5</xdr:row>
      <xdr:rowOff>122215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0"/>
          <a:ext cx="3859200" cy="1070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1575</xdr:colOff>
      <xdr:row>5</xdr:row>
      <xdr:rowOff>122215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0"/>
          <a:ext cx="3859200" cy="1070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1575</xdr:colOff>
      <xdr:row>5</xdr:row>
      <xdr:rowOff>122215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0"/>
          <a:ext cx="3859200" cy="10709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1575</xdr:colOff>
      <xdr:row>5</xdr:row>
      <xdr:rowOff>122215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0"/>
          <a:ext cx="3859200" cy="10709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1575</xdr:colOff>
      <xdr:row>5</xdr:row>
      <xdr:rowOff>122215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0"/>
          <a:ext cx="3859200" cy="10709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1575</xdr:colOff>
      <xdr:row>5</xdr:row>
      <xdr:rowOff>122215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0"/>
          <a:ext cx="3859200" cy="10709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1575</xdr:colOff>
      <xdr:row>5</xdr:row>
      <xdr:rowOff>122215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0"/>
          <a:ext cx="3859200" cy="10709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1575</xdr:colOff>
      <xdr:row>5</xdr:row>
      <xdr:rowOff>122215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0"/>
          <a:ext cx="3859200" cy="1070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vml" Type="http://schemas.openxmlformats.org/officeDocument/2006/relationships/vmlDrawing" Target="../drawings/vmlDrawing4.v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vml" Type="http://schemas.openxmlformats.org/officeDocument/2006/relationships/vmlDrawing" Target="../drawings/vmlDrawing5.v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vml" Type="http://schemas.openxmlformats.org/officeDocument/2006/relationships/vmlDrawing" Target="../drawings/vmlDrawing6.v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vml" Type="http://schemas.openxmlformats.org/officeDocument/2006/relationships/vmlDrawing" Target="../drawings/vmlDrawing7.v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vml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outlinePr summaryBelow="0"/>
  </sheetPr>
  <dimension ref="A1"/>
  <sheetViews>
    <sheetView workbookViewId="0">
      <pane xSplit="1" ySplit="12" topLeftCell="B102" activePane="bottomRight" state="frozen"/>
      <selection pane="topRight" activeCell="B1" sqref="B1"/>
      <selection pane="bottomLeft" activeCell="A13" sqref="A13"/>
      <selection pane="bottomRight" activeCell="A82" sqref="A82"/>
    </sheetView>
  </sheetViews>
  <sheetFormatPr defaultRowHeight="15.0" baseColWidth="10" outlineLevelRow="1"/>
  <cols>
    <col min="1" max="1" width="50.59765625" hidden="0" customWidth="1"/>
    <col min="2" max="2" width="11.71" hidden="0" customWidth="1"/>
    <col min="3" max="3" width="11.71" hidden="0" customWidth="1"/>
    <col min="4" max="4" width="11.71" hidden="0" customWidth="1"/>
    <col min="5" max="5" width="11.71" hidden="0" customWidth="1"/>
    <col min="6" max="6" width="11.71" hidden="0" customWidth="1"/>
    <col min="7" max="7" width="11.71" hidden="0" customWidth="1"/>
    <col min="8" max="8" width="11.71" hidden="0" customWidth="1"/>
    <col min="9" max="9" width="11.71" hidden="0" customWidth="1"/>
    <col min="10" max="10" width="11.71" hidden="0" customWidth="1"/>
    <col min="11" max="11" width="11.71" hidden="0" customWidth="1"/>
    <col min="12" max="12" width="11.71" hidden="0" customWidth="1"/>
    <col min="13" max="13" width="11.71" hidden="0" customWidth="1"/>
    <col min="14" max="14" width="11.71" hidden="0" customWidth="1"/>
    <col min="15" max="15" width="11.71" hidden="0" customWidth="1"/>
    <col min="16" max="16" width="11.71" hidden="0" customWidth="1"/>
    <col min="17" max="17" width="11.71" hidden="0" customWidth="1"/>
    <col min="18" max="18" width="11.71" hidden="0" customWidth="1"/>
    <col min="19" max="19" width="11.71" hidden="0" customWidth="1"/>
    <col min="20" max="20" width="11.71" hidden="0" customWidth="1"/>
    <col min="21" max="21" width="11.71" hidden="0" customWidth="1"/>
    <col min="22" max="22" width="11.71" hidden="0" customWidth="1"/>
    <col min="23" max="23" width="11.71" hidden="0" customWidth="1"/>
    <col min="24" max="24" width="11.71" hidden="0" customWidth="1"/>
    <col min="25" max="25" width="11.71" hidden="0" customWidth="1"/>
    <col min="26" max="26" width="11.71" hidden="0" customWidth="1"/>
    <col min="27" max="27" width="11.71" hidden="0" customWidth="1"/>
    <col min="28" max="28" width="11.71" hidden="0" customWidth="1"/>
    <col min="29" max="29" width="11.71" hidden="0" customWidth="1"/>
    <col min="30" max="30" width="11.71" hidden="0" customWidth="1"/>
    <col min="31" max="31" width="11.71" hidden="0" customWidth="1"/>
    <col min="32" max="32" width="11.71" hidden="0" customWidth="1"/>
    <col min="33" max="33" width="11.71" hidden="0" customWidth="1"/>
    <col min="34" max="34" width="11.71" hidden="0" customWidth="1"/>
    <col min="35" max="35" width="11.71" hidden="0" customWidth="1"/>
    <col min="36" max="36" width="11.71" hidden="0" customWidth="1"/>
    <col min="37" max="37" width="14.71" hidden="0" customWidth="1"/>
    <col min="38" max="38" width="14.71" hidden="0" customWidth="1"/>
    <col min="39" max="39" width="14.71" hidden="0" customWidth="1"/>
    <col min="40" max="40" width="21.71" hidden="0" customWidth="1"/>
  </cols>
  <sheetData>
    <row r="1" ht="14.4" customHeight="1">
      <c r="A1" s="1"/>
    </row>
    <row r="2" ht="14.4" customHeight="1">
      <c r="A2" s="1"/>
    </row>
    <row r="3" ht="14.4" customHeight="1">
      <c r="A3" s="1"/>
    </row>
    <row r="4" ht="14.4" customHeight="1">
      <c r="A4" s="1"/>
    </row>
    <row r="5" ht="14.4" customHeight="1">
      <c r="A5" s="1"/>
    </row>
    <row r="6" ht="14.4" customHeight="1">
      <c r="A6" s="1"/>
    </row>
    <row r="7" ht="21" customHeight="1">
      <c r="A7" s="10" t="s">
        <v>0</v>
      </c>
    </row>
    <row r="8" ht="15.6" customHeight="1">
      <c r="A8" s="11" t="s">
        <v>161</v>
      </c>
    </row>
    <row r="9" ht="14.4" customHeight="1">
      <c r="A9" s="1"/>
    </row>
    <row r="10" ht="14.4" customHeight="1">
      <c r="A10" s="12"/>
    </row>
    <row r="11" ht="42" customHeight="1">
      <c r="A11" s="13"/>
      <c r="B11" s="24" t="n">
        <v>1990</v>
      </c>
      <c r="C11" s="24" t="n">
        <v>1991</v>
      </c>
      <c r="D11" s="24" t="n">
        <v>1992</v>
      </c>
      <c r="E11" s="24" t="n">
        <v>1993</v>
      </c>
      <c r="F11" s="24" t="n">
        <v>1994</v>
      </c>
      <c r="G11" s="24" t="n">
        <v>1995</v>
      </c>
      <c r="H11" s="24" t="n">
        <v>1996</v>
      </c>
      <c r="I11" s="24" t="n">
        <v>1997</v>
      </c>
      <c r="J11" s="24" t="n">
        <v>1998</v>
      </c>
      <c r="K11" s="24" t="n">
        <v>1999</v>
      </c>
      <c r="L11" s="24" t="n">
        <v>2000</v>
      </c>
      <c r="M11" s="24" t="n">
        <v>2001</v>
      </c>
      <c r="N11" s="24" t="n">
        <v>2002</v>
      </c>
      <c r="O11" s="24" t="n">
        <v>2003</v>
      </c>
      <c r="P11" s="24" t="n">
        <v>2004</v>
      </c>
      <c r="Q11" s="24" t="n">
        <v>2005</v>
      </c>
      <c r="R11" s="24" t="n">
        <v>2006</v>
      </c>
      <c r="S11" s="24" t="n">
        <v>2007</v>
      </c>
      <c r="T11" s="24" t="n">
        <v>2008</v>
      </c>
      <c r="U11" s="24" t="n">
        <v>2009</v>
      </c>
      <c r="V11" s="24" t="n">
        <v>2010</v>
      </c>
      <c r="W11" s="24" t="n">
        <v>2011</v>
      </c>
      <c r="X11" s="24" t="n">
        <v>2012</v>
      </c>
      <c r="Y11" s="24" t="n">
        <v>2013</v>
      </c>
      <c r="Z11" s="24" t="n">
        <v>2014</v>
      </c>
      <c r="AA11" s="24" t="n">
        <v>2015</v>
      </c>
      <c r="AB11" s="24" t="n">
        <v>2016</v>
      </c>
      <c r="AC11" s="24" t="n">
        <v>2017</v>
      </c>
      <c r="AD11" s="24" t="n">
        <v>2018</v>
      </c>
      <c r="AE11" s="24" t="n">
        <v>2019</v>
      </c>
      <c r="AF11" s="24" t="n">
        <v>2020</v>
      </c>
      <c r="AG11" s="24" t="n">
        <v>2021</v>
      </c>
      <c r="AH11" s="24" t="n">
        <v>2022</v>
      </c>
      <c r="AI11" s="24" t="n">
        <v>2023</v>
      </c>
      <c r="AJ11" s="24" t="n">
        <v>2024</v>
      </c>
      <c r="AK11" s="27" t="s">
        <v>164</v>
      </c>
      <c r="AL11" s="24" t="s">
        <v>165</v>
      </c>
      <c r="AM11" s="24" t="s">
        <v>166</v>
      </c>
      <c r="AN11" s="24" t="s">
        <v>167</v>
      </c>
      <c r="AO11" s="29"/>
    </row>
    <row r="12" ht="15" customHeight="1">
      <c r="A12" s="1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8"/>
      <c r="AL12" s="25"/>
      <c r="AM12" s="25"/>
      <c r="AN12" s="25"/>
      <c r="AO12" s="29"/>
    </row>
    <row r="13" ht="15.6" customHeight="1">
      <c r="A13" s="14" t="s">
        <v>1</v>
      </c>
      <c r="B13" s="19" t="str">
        <f>=SUBTOTAL(9, B14:B111)</f>
      </c>
      <c r="C13" s="19" t="str">
        <f>=SUBTOTAL(9, C14:C111)</f>
      </c>
      <c r="D13" s="19" t="str">
        <f>=SUBTOTAL(9, D14:D111)</f>
      </c>
      <c r="E13" s="19" t="str">
        <f>=SUBTOTAL(9, E14:E111)</f>
      </c>
      <c r="F13" s="19" t="str">
        <f>=SUBTOTAL(9, F14:F111)</f>
      </c>
      <c r="G13" s="19" t="str">
        <f>=SUBTOTAL(9, G14:G111)</f>
      </c>
      <c r="H13" s="19" t="str">
        <f>=SUBTOTAL(9, H14:H111)</f>
      </c>
      <c r="I13" s="19" t="str">
        <f>=SUBTOTAL(9, I14:I111)</f>
      </c>
      <c r="J13" s="19" t="str">
        <f>=SUBTOTAL(9, J14:J111)</f>
      </c>
      <c r="K13" s="19" t="str">
        <f>=SUBTOTAL(9, K14:K111)</f>
      </c>
      <c r="L13" s="19" t="str">
        <f>=SUBTOTAL(9, L14:L111)</f>
      </c>
      <c r="M13" s="19" t="str">
        <f>=SUBTOTAL(9, M14:M111)</f>
      </c>
      <c r="N13" s="19" t="str">
        <f>=SUBTOTAL(9, N14:N111)</f>
      </c>
      <c r="O13" s="19" t="str">
        <f>=SUBTOTAL(9, O14:O111)</f>
      </c>
      <c r="P13" s="19" t="str">
        <f>=SUBTOTAL(9, P14:P111)</f>
      </c>
      <c r="Q13" s="19" t="str">
        <f>=SUBTOTAL(9, Q14:Q111)</f>
      </c>
      <c r="R13" s="19" t="str">
        <f>=SUBTOTAL(9, R14:R111)</f>
      </c>
      <c r="S13" s="19" t="str">
        <f>=SUBTOTAL(9, S14:S111)</f>
      </c>
      <c r="T13" s="19" t="str">
        <f>=SUBTOTAL(9, T14:T111)</f>
      </c>
      <c r="U13" s="19" t="str">
        <f>=SUBTOTAL(9, U14:U111)</f>
      </c>
      <c r="V13" s="19" t="str">
        <f>=SUBTOTAL(9, V14:V111)</f>
      </c>
      <c r="W13" s="19" t="str">
        <f>=SUBTOTAL(9, W14:W111)</f>
      </c>
      <c r="X13" s="19" t="str">
        <f>=SUBTOTAL(9, X14:X111)</f>
      </c>
      <c r="Y13" s="19" t="str">
        <f>=SUBTOTAL(9, Y14:Y111)</f>
      </c>
      <c r="Z13" s="19" t="str">
        <f>=SUBTOTAL(9, Z14:Z111)</f>
      </c>
      <c r="AA13" s="19" t="str">
        <f>=SUBTOTAL(9, AA14:AA111)</f>
      </c>
      <c r="AB13" s="19" t="str">
        <f>=SUBTOTAL(9, AB14:AB111)</f>
      </c>
      <c r="AC13" s="19" t="str">
        <f>=SUBTOTAL(9, AC14:AC111)</f>
      </c>
      <c r="AD13" s="19" t="str">
        <f>=SUBTOTAL(9, AD14:AD111)</f>
      </c>
      <c r="AE13" s="19" t="str">
        <f>=SUBTOTAL(9, AE14:AE111)</f>
      </c>
      <c r="AF13" s="19" t="str">
        <f>=SUBTOTAL(9, AF14:AF111)</f>
      </c>
      <c r="AG13" s="19" t="str">
        <f>=SUBTOTAL(9, AG14:AG111)</f>
      </c>
      <c r="AH13" s="19" t="str">
        <f>=SUBTOTAL(9, AH14:AH111)</f>
      </c>
      <c r="AI13" s="19" t="str">
        <f>=SUBTOTAL(9, AI14:AI111)</f>
      </c>
      <c r="AJ13" s="19" t="str">
        <f>=SUBTOTAL(9, AJ14:AJ111)</f>
      </c>
      <c r="AK13" s="35" t="str">
        <f>=IF(B13=0, "", AJ13 / B13 - 1)</f>
      </c>
      <c r="AL13" s="30" t="str">
        <f>=IF(B13=0, "", POWER(AJ13/B13, 1/(AJ11 - B11)) - 1)</f>
      </c>
      <c r="AM13" s="30" t="str">
        <f>=IF(AI13=0, "", AJ13 / AI13 - 1)</f>
      </c>
      <c r="AN13" s="40" t="str">
        <f>=AJ13 / AJ13</f>
      </c>
      <c r="AO13" s="29"/>
    </row>
    <row r="14" ht="14.4" customHeight="1">
      <c r="A14" s="15" t="s">
        <v>2</v>
      </c>
      <c r="B14" s="20" t="str">
        <f>=SUBTOTAL(9, B15:B103)</f>
      </c>
      <c r="C14" s="20" t="str">
        <f>=SUBTOTAL(9, C15:C103)</f>
      </c>
      <c r="D14" s="20" t="str">
        <f>=SUBTOTAL(9, D15:D103)</f>
      </c>
      <c r="E14" s="20" t="str">
        <f>=SUBTOTAL(9, E15:E103)</f>
      </c>
      <c r="F14" s="20" t="str">
        <f>=SUBTOTAL(9, F15:F103)</f>
      </c>
      <c r="G14" s="20" t="str">
        <f>=SUBTOTAL(9, G15:G103)</f>
      </c>
      <c r="H14" s="20" t="str">
        <f>=SUBTOTAL(9, H15:H103)</f>
      </c>
      <c r="I14" s="20" t="str">
        <f>=SUBTOTAL(9, I15:I103)</f>
      </c>
      <c r="J14" s="20" t="str">
        <f>=SUBTOTAL(9, J15:J103)</f>
      </c>
      <c r="K14" s="20" t="str">
        <f>=SUBTOTAL(9, K15:K103)</f>
      </c>
      <c r="L14" s="20" t="str">
        <f>=SUBTOTAL(9, L15:L103)</f>
      </c>
      <c r="M14" s="20" t="str">
        <f>=SUBTOTAL(9, M15:M103)</f>
      </c>
      <c r="N14" s="20" t="str">
        <f>=SUBTOTAL(9, N15:N103)</f>
      </c>
      <c r="O14" s="20" t="str">
        <f>=SUBTOTAL(9, O15:O103)</f>
      </c>
      <c r="P14" s="20" t="str">
        <f>=SUBTOTAL(9, P15:P103)</f>
      </c>
      <c r="Q14" s="20" t="str">
        <f>=SUBTOTAL(9, Q15:Q103)</f>
      </c>
      <c r="R14" s="20" t="str">
        <f>=SUBTOTAL(9, R15:R103)</f>
      </c>
      <c r="S14" s="20" t="str">
        <f>=SUBTOTAL(9, S15:S103)</f>
      </c>
      <c r="T14" s="20" t="str">
        <f>=SUBTOTAL(9, T15:T103)</f>
      </c>
      <c r="U14" s="20" t="str">
        <f>=SUBTOTAL(9, U15:U103)</f>
      </c>
      <c r="V14" s="20" t="str">
        <f>=SUBTOTAL(9, V15:V103)</f>
      </c>
      <c r="W14" s="20" t="str">
        <f>=SUBTOTAL(9, W15:W103)</f>
      </c>
      <c r="X14" s="20" t="str">
        <f>=SUBTOTAL(9, X15:X103)</f>
      </c>
      <c r="Y14" s="20" t="str">
        <f>=SUBTOTAL(9, Y15:Y103)</f>
      </c>
      <c r="Z14" s="20" t="str">
        <f>=SUBTOTAL(9, Z15:Z103)</f>
      </c>
      <c r="AA14" s="20" t="str">
        <f>=SUBTOTAL(9, AA15:AA103)</f>
      </c>
      <c r="AB14" s="20" t="str">
        <f>=SUBTOTAL(9, AB15:AB103)</f>
      </c>
      <c r="AC14" s="20" t="str">
        <f>=SUBTOTAL(9, AC15:AC103)</f>
      </c>
      <c r="AD14" s="20" t="str">
        <f>=SUBTOTAL(9, AD15:AD103)</f>
      </c>
      <c r="AE14" s="20" t="str">
        <f>=SUBTOTAL(9, AE15:AE103)</f>
      </c>
      <c r="AF14" s="20" t="str">
        <f>=SUBTOTAL(9, AF15:AF103)</f>
      </c>
      <c r="AG14" s="20" t="str">
        <f>=SUBTOTAL(9, AG15:AG103)</f>
      </c>
      <c r="AH14" s="20" t="str">
        <f>=SUBTOTAL(9, AH15:AH103)</f>
      </c>
      <c r="AI14" s="20" t="str">
        <f>=SUBTOTAL(9, AI15:AI103)</f>
      </c>
      <c r="AJ14" s="20" t="str">
        <f>=SUBTOTAL(9, AJ15:AJ103)</f>
      </c>
      <c r="AK14" s="36" t="str">
        <f>=IF(B14=0, "", AJ14 / B14 - 1)</f>
      </c>
      <c r="AL14" s="31" t="str">
        <f>=IF(B14=0, "", POWER(AJ14/B14, 1/(AJ11 - B11)) - 1)</f>
      </c>
      <c r="AM14" s="31" t="str">
        <f>=IF(AI14=0, "", AJ14 / AI14 - 1)</f>
      </c>
      <c r="AN14" s="41" t="str">
        <f>=AJ14 / AJ13</f>
      </c>
      <c r="AO14" s="29"/>
    </row>
    <row r="15" ht="14.4" customHeight="1">
      <c r="A15" s="16" t="s">
        <v>3</v>
      </c>
      <c r="B15" s="21" t="str">
        <f>=SUBTOTAL(9, B16:B27)</f>
      </c>
      <c r="C15" s="21" t="str">
        <f>=SUBTOTAL(9, C16:C27)</f>
      </c>
      <c r="D15" s="21" t="str">
        <f>=SUBTOTAL(9, D16:D27)</f>
      </c>
      <c r="E15" s="21" t="str">
        <f>=SUBTOTAL(9, E16:E27)</f>
      </c>
      <c r="F15" s="21" t="str">
        <f>=SUBTOTAL(9, F16:F27)</f>
      </c>
      <c r="G15" s="21" t="str">
        <f>=SUBTOTAL(9, G16:G27)</f>
      </c>
      <c r="H15" s="21" t="str">
        <f>=SUBTOTAL(9, H16:H27)</f>
      </c>
      <c r="I15" s="21" t="str">
        <f>=SUBTOTAL(9, I16:I27)</f>
      </c>
      <c r="J15" s="21" t="str">
        <f>=SUBTOTAL(9, J16:J27)</f>
      </c>
      <c r="K15" s="21" t="str">
        <f>=SUBTOTAL(9, K16:K27)</f>
      </c>
      <c r="L15" s="21" t="str">
        <f>=SUBTOTAL(9, L16:L27)</f>
      </c>
      <c r="M15" s="21" t="str">
        <f>=SUBTOTAL(9, M16:M27)</f>
      </c>
      <c r="N15" s="21" t="str">
        <f>=SUBTOTAL(9, N16:N27)</f>
      </c>
      <c r="O15" s="21" t="str">
        <f>=SUBTOTAL(9, O16:O27)</f>
      </c>
      <c r="P15" s="21" t="str">
        <f>=SUBTOTAL(9, P16:P27)</f>
      </c>
      <c r="Q15" s="21" t="str">
        <f>=SUBTOTAL(9, Q16:Q27)</f>
      </c>
      <c r="R15" s="21" t="str">
        <f>=SUBTOTAL(9, R16:R27)</f>
      </c>
      <c r="S15" s="21" t="str">
        <f>=SUBTOTAL(9, S16:S27)</f>
      </c>
      <c r="T15" s="21" t="str">
        <f>=SUBTOTAL(9, T16:T27)</f>
      </c>
      <c r="U15" s="21" t="str">
        <f>=SUBTOTAL(9, U16:U27)</f>
      </c>
      <c r="V15" s="21" t="str">
        <f>=SUBTOTAL(9, V16:V27)</f>
      </c>
      <c r="W15" s="21" t="str">
        <f>=SUBTOTAL(9, W16:W27)</f>
      </c>
      <c r="X15" s="21" t="str">
        <f>=SUBTOTAL(9, X16:X27)</f>
      </c>
      <c r="Y15" s="21" t="str">
        <f>=SUBTOTAL(9, Y16:Y27)</f>
      </c>
      <c r="Z15" s="21" t="str">
        <f>=SUBTOTAL(9, Z16:Z27)</f>
      </c>
      <c r="AA15" s="21" t="str">
        <f>=SUBTOTAL(9, AA16:AA27)</f>
      </c>
      <c r="AB15" s="21" t="str">
        <f>=SUBTOTAL(9, AB16:AB27)</f>
      </c>
      <c r="AC15" s="21" t="str">
        <f>=SUBTOTAL(9, AC16:AC27)</f>
      </c>
      <c r="AD15" s="21" t="str">
        <f>=SUBTOTAL(9, AD16:AD27)</f>
      </c>
      <c r="AE15" s="21" t="str">
        <f>=SUBTOTAL(9, AE16:AE27)</f>
      </c>
      <c r="AF15" s="21" t="str">
        <f>=SUBTOTAL(9, AF16:AF27)</f>
      </c>
      <c r="AG15" s="21" t="str">
        <f>=SUBTOTAL(9, AG16:AG27)</f>
      </c>
      <c r="AH15" s="21" t="str">
        <f>=SUBTOTAL(9, AH16:AH27)</f>
      </c>
      <c r="AI15" s="21" t="str">
        <f>=SUBTOTAL(9, AI16:AI27)</f>
      </c>
      <c r="AJ15" s="21" t="str">
        <f>=SUBTOTAL(9, AJ16:AJ27)</f>
      </c>
      <c r="AK15" s="37" t="str">
        <f>=IF(B15=0, "", AJ15 / B15 - 1)</f>
      </c>
      <c r="AL15" s="32" t="str">
        <f>=IF(B15=0, "", POWER(AJ15/B15, 1/(AJ11 - B11)) - 1)</f>
      </c>
      <c r="AM15" s="32" t="str">
        <f>=IF(AI15=0, "", AJ15 / AI15 - 1)</f>
      </c>
      <c r="AN15" s="42" t="str">
        <f>=AJ15 / AJ13</f>
      </c>
      <c r="AO15" s="29"/>
    </row>
    <row r="16" ht="14.4" customHeight="1">
      <c r="A16" s="17" t="s">
        <v>4</v>
      </c>
      <c r="B16" s="22" t="str">
        <f>=SUBTOTAL(9, B17:B20)</f>
      </c>
      <c r="C16" s="22" t="str">
        <f>=SUBTOTAL(9, C17:C20)</f>
      </c>
      <c r="D16" s="22" t="str">
        <f>=SUBTOTAL(9, D17:D20)</f>
      </c>
      <c r="E16" s="22" t="str">
        <f>=SUBTOTAL(9, E17:E20)</f>
      </c>
      <c r="F16" s="22" t="str">
        <f>=SUBTOTAL(9, F17:F20)</f>
      </c>
      <c r="G16" s="22" t="str">
        <f>=SUBTOTAL(9, G17:G20)</f>
      </c>
      <c r="H16" s="22" t="str">
        <f>=SUBTOTAL(9, H17:H20)</f>
      </c>
      <c r="I16" s="22" t="str">
        <f>=SUBTOTAL(9, I17:I20)</f>
      </c>
      <c r="J16" s="22" t="str">
        <f>=SUBTOTAL(9, J17:J20)</f>
      </c>
      <c r="K16" s="22" t="str">
        <f>=SUBTOTAL(9, K17:K20)</f>
      </c>
      <c r="L16" s="22" t="str">
        <f>=SUBTOTAL(9, L17:L20)</f>
      </c>
      <c r="M16" s="22" t="str">
        <f>=SUBTOTAL(9, M17:M20)</f>
      </c>
      <c r="N16" s="22" t="str">
        <f>=SUBTOTAL(9, N17:N20)</f>
      </c>
      <c r="O16" s="22" t="str">
        <f>=SUBTOTAL(9, O17:O20)</f>
      </c>
      <c r="P16" s="22" t="str">
        <f>=SUBTOTAL(9, P17:P20)</f>
      </c>
      <c r="Q16" s="22" t="str">
        <f>=SUBTOTAL(9, Q17:Q20)</f>
      </c>
      <c r="R16" s="22" t="str">
        <f>=SUBTOTAL(9, R17:R20)</f>
      </c>
      <c r="S16" s="22" t="str">
        <f>=SUBTOTAL(9, S17:S20)</f>
      </c>
      <c r="T16" s="22" t="str">
        <f>=SUBTOTAL(9, T17:T20)</f>
      </c>
      <c r="U16" s="22" t="str">
        <f>=SUBTOTAL(9, U17:U20)</f>
      </c>
      <c r="V16" s="22" t="str">
        <f>=SUBTOTAL(9, V17:V20)</f>
      </c>
      <c r="W16" s="22" t="str">
        <f>=SUBTOTAL(9, W17:W20)</f>
      </c>
      <c r="X16" s="22" t="str">
        <f>=SUBTOTAL(9, X17:X20)</f>
      </c>
      <c r="Y16" s="22" t="str">
        <f>=SUBTOTAL(9, Y17:Y20)</f>
      </c>
      <c r="Z16" s="22" t="str">
        <f>=SUBTOTAL(9, Z17:Z20)</f>
      </c>
      <c r="AA16" s="22" t="str">
        <f>=SUBTOTAL(9, AA17:AA20)</f>
      </c>
      <c r="AB16" s="22" t="str">
        <f>=SUBTOTAL(9, AB17:AB20)</f>
      </c>
      <c r="AC16" s="22" t="str">
        <f>=SUBTOTAL(9, AC17:AC20)</f>
      </c>
      <c r="AD16" s="22" t="str">
        <f>=SUBTOTAL(9, AD17:AD20)</f>
      </c>
      <c r="AE16" s="22" t="str">
        <f>=SUBTOTAL(9, AE17:AE20)</f>
      </c>
      <c r="AF16" s="22" t="str">
        <f>=SUBTOTAL(9, AF17:AF20)</f>
      </c>
      <c r="AG16" s="22" t="str">
        <f>=SUBTOTAL(9, AG17:AG20)</f>
      </c>
      <c r="AH16" s="22" t="str">
        <f>=SUBTOTAL(9, AH17:AH20)</f>
      </c>
      <c r="AI16" s="22" t="str">
        <f>=SUBTOTAL(9, AI17:AI20)</f>
      </c>
      <c r="AJ16" s="22" t="str">
        <f>=SUBTOTAL(9, AJ17:AJ20)</f>
      </c>
      <c r="AK16" s="38" t="str">
        <f>=IF(B16=0, "", AJ16 / B16 - 1)</f>
      </c>
      <c r="AL16" s="33" t="str">
        <f>=IF(B16=0, "", POWER(AJ16/B16, 1/(AJ11 - B11)) - 1)</f>
      </c>
      <c r="AM16" s="33" t="str">
        <f>=IF(AI16=0, "", AJ16 / AI16 - 1)</f>
      </c>
      <c r="AN16" s="43" t="str">
        <f>=AJ16 / AJ13</f>
      </c>
      <c r="AO16" s="29"/>
    </row>
    <row r="17" ht="14.4" customHeight="1" outlineLevel="1" hidden="1">
      <c r="A17" s="2" t="s">
        <v>5</v>
      </c>
      <c r="B17" s="23" t="n">
        <v>3002.38337608512</v>
      </c>
      <c r="C17" s="23" t="n">
        <v>3672.21524701188</v>
      </c>
      <c r="D17" s="23" t="n">
        <v>3962.3904798168</v>
      </c>
      <c r="E17" s="23" t="n">
        <v>3646.45664363947</v>
      </c>
      <c r="F17" s="23" t="n">
        <v>2907.45228974504</v>
      </c>
      <c r="G17" s="23" t="n">
        <v>2431.62138884264</v>
      </c>
      <c r="H17" s="23" t="n">
        <v>3382.39727024369</v>
      </c>
      <c r="I17" s="23" t="n">
        <v>4749.4681619713</v>
      </c>
      <c r="J17" s="23" t="n">
        <v>3644.66417205466</v>
      </c>
      <c r="K17" s="23" t="n">
        <v>4571.58979489145</v>
      </c>
      <c r="L17" s="23" t="n">
        <v>4459.00771989417</v>
      </c>
      <c r="M17" s="23" t="n">
        <v>5463.65831850278</v>
      </c>
      <c r="N17" s="23" t="n">
        <v>4656.81122695596</v>
      </c>
      <c r="O17" s="23" t="n">
        <v>4361.98182905201</v>
      </c>
      <c r="P17" s="23" t="n">
        <v>3034.10349146971</v>
      </c>
      <c r="Q17" s="23" t="n">
        <v>4026.92555941867</v>
      </c>
      <c r="R17" s="23" t="n">
        <v>4116.56698547265</v>
      </c>
      <c r="S17" s="23" t="n">
        <v>4831.95022110972</v>
      </c>
      <c r="T17" s="23" t="n">
        <v>4433.98579408153</v>
      </c>
      <c r="U17" s="23" t="n">
        <v>3688.55674070889</v>
      </c>
      <c r="V17" s="23" t="n">
        <v>4282.0249060497</v>
      </c>
      <c r="W17" s="23" t="n">
        <v>3519.36965002613</v>
      </c>
      <c r="X17" s="23" t="n">
        <v>3740.29995271582</v>
      </c>
      <c r="Y17" s="23" t="n">
        <v>3580.45845802214</v>
      </c>
      <c r="Z17" s="23" t="n">
        <v>3020.4077680865</v>
      </c>
      <c r="AA17" s="23" t="n">
        <v>2951.92619580108</v>
      </c>
      <c r="AB17" s="23" t="n">
        <v>2609.84682043959</v>
      </c>
      <c r="AC17" s="23" t="n">
        <v>3096.36022859791</v>
      </c>
      <c r="AD17" s="23" t="n">
        <v>2526.72496766958</v>
      </c>
      <c r="AE17" s="23" t="n">
        <v>2570.58226651975</v>
      </c>
      <c r="AF17" s="23" t="n">
        <v>2808.1747363672</v>
      </c>
      <c r="AG17" s="23" t="n">
        <v>2216.54844010667</v>
      </c>
      <c r="AH17" s="23" t="n">
        <v>2165.52009947701</v>
      </c>
      <c r="AI17" s="23" t="n">
        <v>2203.48251115497</v>
      </c>
      <c r="AJ17" s="23" t="n">
        <v>1966.5762812909</v>
      </c>
      <c r="AK17" s="39" t="str">
        <f>=IF(B17=0, "", AJ17 / B17 - 1)</f>
      </c>
      <c r="AL17" s="34" t="str">
        <f>=IF(B17=0, "", POWER(AJ17/B17, 1/(AJ11 - B11)) - 1)</f>
      </c>
      <c r="AM17" s="34" t="str">
        <f>=IF(AI17=0, "", AJ17 / AI17 - 1)</f>
      </c>
      <c r="AN17" s="44" t="str">
        <f>=AJ17 / AJ13</f>
      </c>
      <c r="AO17" s="29"/>
    </row>
    <row r="18" ht="14.4" customHeight="1" outlineLevel="1" hidden="1">
      <c r="A18" s="2" t="s">
        <v>6</v>
      </c>
      <c r="B18" s="23" t="n">
        <v>476.861315956861</v>
      </c>
      <c r="C18" s="23" t="n">
        <v>222.141507886856</v>
      </c>
      <c r="D18" s="23" t="n">
        <v>887.601462656423</v>
      </c>
      <c r="E18" s="23" t="n">
        <v>433.462231610617</v>
      </c>
      <c r="F18" s="23" t="n">
        <v>378.178825041463</v>
      </c>
      <c r="G18" s="23" t="n">
        <v>554.734096878331</v>
      </c>
      <c r="H18" s="23" t="n">
        <v>608.116892804363</v>
      </c>
      <c r="I18" s="23" t="n">
        <v>1185.80637645371</v>
      </c>
      <c r="J18" s="23" t="n">
        <v>759.360405084778</v>
      </c>
      <c r="K18" s="23" t="n">
        <v>1105.03042079055</v>
      </c>
      <c r="L18" s="23" t="n">
        <v>891.657373344788</v>
      </c>
      <c r="M18" s="23" t="n">
        <v>1365.86409495395</v>
      </c>
      <c r="N18" s="23" t="n">
        <v>1369.89200538692</v>
      </c>
      <c r="O18" s="23" t="n">
        <v>2998.57170922679</v>
      </c>
      <c r="P18" s="23" t="n">
        <v>3927.17802519476</v>
      </c>
      <c r="Q18" s="23" t="n">
        <v>4977.34510628091</v>
      </c>
      <c r="R18" s="23" t="n">
        <v>4706.77314182139</v>
      </c>
      <c r="S18" s="23" t="n">
        <v>2419.91423346632</v>
      </c>
      <c r="T18" s="23" t="n">
        <v>3995.57723240873</v>
      </c>
      <c r="U18" s="23" t="n">
        <v>2563.1158451825</v>
      </c>
      <c r="V18" s="23" t="n">
        <v>1281.09961908056</v>
      </c>
      <c r="W18" s="23" t="n">
        <v>1525.26505572169</v>
      </c>
      <c r="X18" s="23" t="n">
        <v>2709.60481948966</v>
      </c>
      <c r="Y18" s="23" t="n">
        <v>1623.00363629235</v>
      </c>
      <c r="Z18" s="23" t="n">
        <v>1221.34721459543</v>
      </c>
      <c r="AA18" s="23" t="n">
        <v>1108.34837335747</v>
      </c>
      <c r="AB18" s="23" t="n">
        <v>447.662712000031</v>
      </c>
      <c r="AC18" s="23" t="n">
        <v>524.953831483812</v>
      </c>
      <c r="AD18" s="23" t="n">
        <v>945.695533069874</v>
      </c>
      <c r="AE18" s="23" t="n">
        <v>1496.46703503904</v>
      </c>
      <c r="AF18" s="23" t="n">
        <v>1599.98966610292</v>
      </c>
      <c r="AG18" s="23" t="n">
        <v>2356.58981138437</v>
      </c>
      <c r="AH18" s="23" t="n">
        <v>719.134511019441</v>
      </c>
      <c r="AI18" s="23" t="n">
        <v>529.725098202194</v>
      </c>
      <c r="AJ18" s="23" t="n">
        <v>1719.58504943356</v>
      </c>
      <c r="AK18" s="39" t="str">
        <f>=IF(B18=0, "", AJ18 / B18 - 1)</f>
      </c>
      <c r="AL18" s="34" t="str">
        <f>=IF(B18=0, "", POWER(AJ18/B18, 1/(AJ11 - B11)) - 1)</f>
      </c>
      <c r="AM18" s="34" t="str">
        <f>=IF(AI18=0, "", AJ18 / AI18 - 1)</f>
      </c>
      <c r="AN18" s="44" t="str">
        <f>=AJ18 / AJ13</f>
      </c>
      <c r="AO18" s="29"/>
    </row>
    <row r="19" ht="14.4" customHeight="1" outlineLevel="1" hidden="1">
      <c r="A19" s="2" t="s">
        <v>7</v>
      </c>
      <c r="B19" s="23" t="n">
        <v>10.6019743019325</v>
      </c>
      <c r="C19" s="23" t="n">
        <v>22.7120380393615</v>
      </c>
      <c r="D19" s="23" t="n">
        <v>184.268730556528</v>
      </c>
      <c r="E19" s="23" t="n">
        <v>55.9133996382845</v>
      </c>
      <c r="F19" s="23" t="n">
        <v>18.9367996322169</v>
      </c>
      <c r="G19" s="23" t="n">
        <v>45.3048385718231</v>
      </c>
      <c r="H19" s="23" t="n">
        <v>17.6367762357425</v>
      </c>
      <c r="I19" s="23" t="n">
        <v>0.0806256545276657</v>
      </c>
      <c r="J19" s="23" t="n">
        <v>2.86096917338033</v>
      </c>
      <c r="K19" s="23" t="n">
        <v>0.0452168506254492</v>
      </c>
      <c r="L19" s="23" t="n">
        <v>0.0143176171570319</v>
      </c>
      <c r="M19" s="23" t="n">
        <v>0</v>
      </c>
      <c r="N19" s="23" t="n">
        <v>0.00380667848144508</v>
      </c>
      <c r="O19" s="23" t="n">
        <v>17.6974138569984</v>
      </c>
      <c r="P19" s="23" t="n">
        <v>21.4407038642461</v>
      </c>
      <c r="Q19" s="23" t="n">
        <v>3.27739437119775</v>
      </c>
      <c r="R19" s="23" t="n">
        <v>20.155830587137</v>
      </c>
      <c r="S19" s="23" t="n">
        <v>1.16385632411045</v>
      </c>
      <c r="T19" s="23" t="n">
        <v>110.668515645277</v>
      </c>
      <c r="U19" s="23" t="n">
        <v>7.88178806521444</v>
      </c>
      <c r="V19" s="23" t="n">
        <v>1.77583749111873</v>
      </c>
      <c r="W19" s="23" t="n">
        <v>1.39820276463734</v>
      </c>
      <c r="X19" s="23" t="n">
        <v>2.8138413864471</v>
      </c>
      <c r="Y19" s="23" t="n">
        <v>2.77430884750853</v>
      </c>
      <c r="Z19" s="23" t="n">
        <v>2.61490689825216</v>
      </c>
      <c r="AA19" s="23" t="n">
        <v>0.903576117644696</v>
      </c>
      <c r="AB19" s="23" t="n">
        <v>2.60228839750354</v>
      </c>
      <c r="AC19" s="23" t="n">
        <v>4.19750438479282</v>
      </c>
      <c r="AD19" s="23" t="n">
        <v>8.52856713466133</v>
      </c>
      <c r="AE19" s="23" t="n">
        <v>2.66299186381955</v>
      </c>
      <c r="AF19" s="23" t="n">
        <v>99.4300769083528</v>
      </c>
      <c r="AG19" s="23" t="n">
        <v>21.3512995485117</v>
      </c>
      <c r="AH19" s="23" t="n">
        <v>6.17438761108814</v>
      </c>
      <c r="AI19" s="23" t="n">
        <v>4.06516613859077</v>
      </c>
      <c r="AJ19" s="23" t="n">
        <v>21.6603800676107</v>
      </c>
      <c r="AK19" s="39" t="str">
        <f>=IF(B19=0, "", AJ19 / B19 - 1)</f>
      </c>
      <c r="AL19" s="34" t="str">
        <f>=IF(B19=0, "", POWER(AJ19/B19, 1/(AJ11 - B11)) - 1)</f>
      </c>
      <c r="AM19" s="34" t="str">
        <f>=IF(AI19=0, "", AJ19 / AI19 - 1)</f>
      </c>
      <c r="AN19" s="44" t="str">
        <f>=AJ19 / AJ13</f>
      </c>
      <c r="AO19" s="29"/>
    </row>
    <row r="20" ht="14.4" customHeight="1" outlineLevel="1" hidden="1">
      <c r="A20" s="2" t="s">
        <v>8</v>
      </c>
      <c r="B20" s="23" t="n">
        <v>0.01564428168</v>
      </c>
      <c r="C20" s="23" t="n">
        <v>0.02868118308</v>
      </c>
      <c r="D20" s="23" t="n">
        <v>0.03128856336</v>
      </c>
      <c r="E20" s="23" t="n">
        <v>0.03128856336</v>
      </c>
      <c r="F20" s="23" t="n">
        <v>0.03128856336</v>
      </c>
      <c r="G20" s="23" t="n">
        <v>0.036244475298</v>
      </c>
      <c r="H20" s="23" t="n">
        <v>0.042377487174</v>
      </c>
      <c r="I20" s="23" t="n">
        <v>0.049684449978</v>
      </c>
      <c r="J20" s="23" t="n">
        <v>0.041332015854</v>
      </c>
      <c r="K20" s="23" t="n">
        <v>0.045540352818</v>
      </c>
      <c r="L20" s="23" t="n">
        <v>0.04502139597</v>
      </c>
      <c r="M20" s="23" t="n">
        <v>0.042411496482</v>
      </c>
      <c r="N20" s="23" t="n">
        <v>0.048033715003524</v>
      </c>
      <c r="O20" s="23" t="n">
        <v>0.063915495647526</v>
      </c>
      <c r="P20" s="23" t="n">
        <v>0.075794633920332</v>
      </c>
      <c r="Q20" s="23" t="n">
        <v>0.079312971149568</v>
      </c>
      <c r="R20" s="23" t="n">
        <v>0.091801040413896</v>
      </c>
      <c r="S20" s="23" t="n">
        <v>0.090753203557584</v>
      </c>
      <c r="T20" s="23" t="n">
        <v>0.0874539746428005</v>
      </c>
      <c r="U20" s="23" t="n">
        <v>0.0919495861223265</v>
      </c>
      <c r="V20" s="23" t="n">
        <v>0.0948934029510446</v>
      </c>
      <c r="W20" s="23" t="n">
        <v>0.0991550232001139</v>
      </c>
      <c r="X20" s="23" t="n">
        <v>0.0956856147405165</v>
      </c>
      <c r="Y20" s="23" t="n">
        <v>0.0888695551323724</v>
      </c>
      <c r="Z20" s="23" t="n">
        <v>0.102807209581154</v>
      </c>
      <c r="AA20" s="23" t="n">
        <v>0.11026902792713</v>
      </c>
      <c r="AB20" s="23" t="n">
        <v>0.113380594587352</v>
      </c>
      <c r="AC20" s="23" t="n">
        <v>0.121632061020709</v>
      </c>
      <c r="AD20" s="23" t="n">
        <v>0.12290531222109</v>
      </c>
      <c r="AE20" s="23" t="n">
        <v>0.126554944654386</v>
      </c>
      <c r="AF20" s="23" t="n">
        <v>0.131128974895247</v>
      </c>
      <c r="AG20" s="23" t="n">
        <v>0.125609978904916</v>
      </c>
      <c r="AH20" s="23" t="n">
        <v>0.128945251319485</v>
      </c>
      <c r="AI20" s="23" t="n">
        <v>0.142704843987328</v>
      </c>
      <c r="AJ20" s="23" t="n">
        <v>0.149848812188055</v>
      </c>
      <c r="AK20" s="39" t="str">
        <f>=IF(B20=0, "", AJ20 / B20 - 1)</f>
      </c>
      <c r="AL20" s="34" t="str">
        <f>=IF(B20=0, "", POWER(AJ20/B20, 1/(AJ11 - B11)) - 1)</f>
      </c>
      <c r="AM20" s="34" t="str">
        <f>=IF(AI20=0, "", AJ20 / AI20 - 1)</f>
      </c>
      <c r="AN20" s="44" t="str">
        <f>=AJ20 / AJ13</f>
      </c>
      <c r="AO20" s="29"/>
    </row>
    <row r="21" ht="14.4" customHeight="1">
      <c r="A21" s="17" t="s">
        <v>9</v>
      </c>
      <c r="B21" s="22" t="str">
        <f>=SUBTOTAL(9, B22:B23)</f>
      </c>
      <c r="C21" s="22" t="str">
        <f>=SUBTOTAL(9, C22:C23)</f>
      </c>
      <c r="D21" s="22" t="str">
        <f>=SUBTOTAL(9, D22:D23)</f>
      </c>
      <c r="E21" s="22" t="str">
        <f>=SUBTOTAL(9, E22:E23)</f>
      </c>
      <c r="F21" s="22" t="str">
        <f>=SUBTOTAL(9, F22:F23)</f>
      </c>
      <c r="G21" s="22" t="str">
        <f>=SUBTOTAL(9, G22:G23)</f>
      </c>
      <c r="H21" s="22" t="str">
        <f>=SUBTOTAL(9, H22:H23)</f>
      </c>
      <c r="I21" s="22" t="str">
        <f>=SUBTOTAL(9, I22:I23)</f>
      </c>
      <c r="J21" s="22" t="str">
        <f>=SUBTOTAL(9, J22:J23)</f>
      </c>
      <c r="K21" s="22" t="str">
        <f>=SUBTOTAL(9, K22:K23)</f>
      </c>
      <c r="L21" s="22" t="str">
        <f>=SUBTOTAL(9, L22:L23)</f>
      </c>
      <c r="M21" s="22" t="str">
        <f>=SUBTOTAL(9, M22:M23)</f>
      </c>
      <c r="N21" s="22" t="str">
        <f>=SUBTOTAL(9, N22:N23)</f>
      </c>
      <c r="O21" s="22" t="str">
        <f>=SUBTOTAL(9, O22:O23)</f>
      </c>
      <c r="P21" s="22" t="str">
        <f>=SUBTOTAL(9, P22:P23)</f>
      </c>
      <c r="Q21" s="22" t="str">
        <f>=SUBTOTAL(9, Q22:Q23)</f>
      </c>
      <c r="R21" s="22" t="str">
        <f>=SUBTOTAL(9, R22:R23)</f>
      </c>
      <c r="S21" s="22" t="str">
        <f>=SUBTOTAL(9, S22:S23)</f>
      </c>
      <c r="T21" s="22" t="str">
        <f>=SUBTOTAL(9, T22:T23)</f>
      </c>
      <c r="U21" s="22" t="str">
        <f>=SUBTOTAL(9, U22:U23)</f>
      </c>
      <c r="V21" s="22" t="str">
        <f>=SUBTOTAL(9, V22:V23)</f>
      </c>
      <c r="W21" s="22" t="str">
        <f>=SUBTOTAL(9, W22:W23)</f>
      </c>
      <c r="X21" s="22" t="str">
        <f>=SUBTOTAL(9, X22:X23)</f>
      </c>
      <c r="Y21" s="22" t="str">
        <f>=SUBTOTAL(9, Y22:Y23)</f>
      </c>
      <c r="Z21" s="22" t="str">
        <f>=SUBTOTAL(9, Z22:Z23)</f>
      </c>
      <c r="AA21" s="22" t="str">
        <f>=SUBTOTAL(9, AA22:AA23)</f>
      </c>
      <c r="AB21" s="22" t="str">
        <f>=SUBTOTAL(9, AB22:AB23)</f>
      </c>
      <c r="AC21" s="22" t="str">
        <f>=SUBTOTAL(9, AC22:AC23)</f>
      </c>
      <c r="AD21" s="22" t="str">
        <f>=SUBTOTAL(9, AD22:AD23)</f>
      </c>
      <c r="AE21" s="22" t="str">
        <f>=SUBTOTAL(9, AE22:AE23)</f>
      </c>
      <c r="AF21" s="22" t="str">
        <f>=SUBTOTAL(9, AF22:AF23)</f>
      </c>
      <c r="AG21" s="22" t="str">
        <f>=SUBTOTAL(9, AG22:AG23)</f>
      </c>
      <c r="AH21" s="22" t="str">
        <f>=SUBTOTAL(9, AH22:AH23)</f>
      </c>
      <c r="AI21" s="22" t="str">
        <f>=SUBTOTAL(9, AI22:AI23)</f>
      </c>
      <c r="AJ21" s="22" t="str">
        <f>=SUBTOTAL(9, AJ22:AJ23)</f>
      </c>
      <c r="AK21" s="38" t="str">
        <f>=IF(B21=0, "", AJ21 / B21 - 1)</f>
      </c>
      <c r="AL21" s="33" t="str">
        <f>=IF(B21=0, "", POWER(AJ21/B21, 1/(AJ11 - B11)) - 1)</f>
      </c>
      <c r="AM21" s="33" t="str">
        <f>=IF(AI21=0, "", AJ21 / AI21 - 1)</f>
      </c>
      <c r="AN21" s="43" t="str">
        <f>=AJ21 / AJ13</f>
      </c>
      <c r="AO21" s="29"/>
    </row>
    <row r="22" ht="14.4" customHeight="1" outlineLevel="1" hidden="1">
      <c r="A22" s="2" t="s">
        <v>5</v>
      </c>
      <c r="B22" s="23" t="n">
        <v>0</v>
      </c>
      <c r="C22" s="23" t="n">
        <v>0</v>
      </c>
      <c r="D22" s="23" t="n">
        <v>0</v>
      </c>
      <c r="E22" s="23" t="n">
        <v>8.43783229159221</v>
      </c>
      <c r="F22" s="23" t="n">
        <v>72.8646334725875</v>
      </c>
      <c r="G22" s="23" t="n">
        <v>51.0573917607412</v>
      </c>
      <c r="H22" s="23" t="n">
        <v>49.9192351358017</v>
      </c>
      <c r="I22" s="23" t="n">
        <v>18.5837995205937</v>
      </c>
      <c r="J22" s="23" t="n">
        <v>5.05624321525837</v>
      </c>
      <c r="K22" s="23" t="n">
        <v>3.24406114416627</v>
      </c>
      <c r="L22" s="23" t="n">
        <v>54.0795967919709</v>
      </c>
      <c r="M22" s="23" t="n">
        <v>11.4677944301645</v>
      </c>
      <c r="N22" s="23" t="n">
        <v>25.556871940627</v>
      </c>
      <c r="O22" s="23" t="n">
        <v>3.90767711386197</v>
      </c>
      <c r="P22" s="23" t="n">
        <v>4.27521826630882</v>
      </c>
      <c r="Q22" s="23" t="n">
        <v>57.4096827127446</v>
      </c>
      <c r="R22" s="23" t="n">
        <v>61.147017807519</v>
      </c>
      <c r="S22" s="23" t="n">
        <v>81.5418379274777</v>
      </c>
      <c r="T22" s="23" t="n">
        <v>122.09709114378</v>
      </c>
      <c r="U22" s="23" t="n">
        <v>131.412978583547</v>
      </c>
      <c r="V22" s="23" t="n">
        <v>93.15743688709</v>
      </c>
      <c r="W22" s="23" t="n">
        <v>127.960473172016</v>
      </c>
      <c r="X22" s="23" t="n">
        <v>136.809986890996</v>
      </c>
      <c r="Y22" s="23" t="n">
        <v>107.597672378815</v>
      </c>
      <c r="Z22" s="23" t="n">
        <v>110.902990381722</v>
      </c>
      <c r="AA22" s="23" t="n">
        <v>107.972870638604</v>
      </c>
      <c r="AB22" s="23" t="n">
        <v>157.206712991428</v>
      </c>
      <c r="AC22" s="23" t="n">
        <v>170.053769405377</v>
      </c>
      <c r="AD22" s="23" t="n">
        <v>206.685904377724</v>
      </c>
      <c r="AE22" s="23" t="n">
        <v>218.095434158548</v>
      </c>
      <c r="AF22" s="23" t="n">
        <v>148.357518774619</v>
      </c>
      <c r="AG22" s="23" t="n">
        <v>111.849114082159</v>
      </c>
      <c r="AH22" s="23" t="n">
        <v>13.6057218171495</v>
      </c>
      <c r="AI22" s="23" t="n">
        <v>0</v>
      </c>
      <c r="AJ22" s="23" t="n">
        <v>0</v>
      </c>
      <c r="AK22" s="39" t="str">
        <f>=IF(B22=0, "", AJ22 / B22 - 1)</f>
      </c>
      <c r="AL22" s="34" t="str">
        <f>=IF(B22=0, "", POWER(AJ22/B22, 1/(AJ11 - B11)) - 1)</f>
      </c>
      <c r="AM22" s="34" t="str">
        <f>=IF(AI22=0, "", AJ22 / AI22 - 1)</f>
      </c>
      <c r="AN22" s="44" t="str">
        <f>=AJ22 / AJ13</f>
      </c>
      <c r="AO22" s="29"/>
    </row>
    <row r="23" ht="14.4" customHeight="1" outlineLevel="1" hidden="1">
      <c r="A23" s="2" t="s">
        <v>10</v>
      </c>
      <c r="B23" s="23" t="n">
        <v>780.01388413998</v>
      </c>
      <c r="C23" s="23" t="n">
        <v>775.049456431865</v>
      </c>
      <c r="D23" s="23" t="n">
        <v>776.29822378371</v>
      </c>
      <c r="E23" s="23" t="n">
        <v>833.004619070647</v>
      </c>
      <c r="F23" s="23" t="n">
        <v>767.299643564482</v>
      </c>
      <c r="G23" s="23" t="n">
        <v>755.249842213457</v>
      </c>
      <c r="H23" s="23" t="n">
        <v>762.89384913237</v>
      </c>
      <c r="I23" s="23" t="n">
        <v>826.177061272234</v>
      </c>
      <c r="J23" s="23" t="n">
        <v>863.801151569219</v>
      </c>
      <c r="K23" s="23" t="n">
        <v>831.039878469757</v>
      </c>
      <c r="L23" s="23" t="n">
        <v>777.572592733776</v>
      </c>
      <c r="M23" s="23" t="n">
        <v>816.962925021346</v>
      </c>
      <c r="N23" s="23" t="n">
        <v>840.207128544029</v>
      </c>
      <c r="O23" s="23" t="n">
        <v>864.249792972085</v>
      </c>
      <c r="P23" s="23" t="n">
        <v>825.308122562741</v>
      </c>
      <c r="Q23" s="23" t="n">
        <v>797.808034280661</v>
      </c>
      <c r="R23" s="23" t="n">
        <v>865.70397401654</v>
      </c>
      <c r="S23" s="23" t="n">
        <v>817.490752898042</v>
      </c>
      <c r="T23" s="23" t="n">
        <v>793.767395443614</v>
      </c>
      <c r="U23" s="23" t="n">
        <v>767.108444395625</v>
      </c>
      <c r="V23" s="23" t="n">
        <v>810.53817263247</v>
      </c>
      <c r="W23" s="23" t="n">
        <v>783.728903739854</v>
      </c>
      <c r="X23" s="23" t="n">
        <v>780.056812595271</v>
      </c>
      <c r="Y23" s="23" t="n">
        <v>779.323357135232</v>
      </c>
      <c r="Z23" s="23" t="n">
        <v>768.438233055857</v>
      </c>
      <c r="AA23" s="23" t="n">
        <v>829.192355116618</v>
      </c>
      <c r="AB23" s="23" t="n">
        <v>691.131654305429</v>
      </c>
      <c r="AC23" s="23" t="n">
        <v>675.261338363175</v>
      </c>
      <c r="AD23" s="23" t="n">
        <v>580.333145875572</v>
      </c>
      <c r="AE23" s="23" t="n">
        <v>664.621553713708</v>
      </c>
      <c r="AF23" s="23" t="n">
        <v>544.646341153309</v>
      </c>
      <c r="AG23" s="23" t="n">
        <v>618.227928750195</v>
      </c>
      <c r="AH23" s="23" t="n">
        <v>162.314382001188</v>
      </c>
      <c r="AI23" s="23" t="n">
        <v>0</v>
      </c>
      <c r="AJ23" s="23" t="n">
        <v>0</v>
      </c>
      <c r="AK23" s="39" t="str">
        <f>=IF(B23=0, "", AJ23 / B23 - 1)</f>
      </c>
      <c r="AL23" s="34" t="str">
        <f>=IF(B23=0, "", POWER(AJ23/B23, 1/(AJ11 - B11)) - 1)</f>
      </c>
      <c r="AM23" s="34" t="str">
        <f>=IF(AI23=0, "", AJ23 / AI23 - 1)</f>
      </c>
      <c r="AN23" s="44" t="str">
        <f>=AJ23 / AJ13</f>
      </c>
      <c r="AO23" s="29"/>
    </row>
    <row r="24" ht="14.4" customHeight="1" outlineLevel="1" hidden="1">
      <c r="A24" s="17" t="s">
        <v>11</v>
      </c>
      <c r="B24" s="23" t="n">
        <v>1496.25449600021</v>
      </c>
      <c r="C24" s="23" t="n">
        <v>1196.99645446458</v>
      </c>
      <c r="D24" s="23" t="n">
        <v>1496.23875780548</v>
      </c>
      <c r="E24" s="23" t="n">
        <v>1381.14304234706</v>
      </c>
      <c r="F24" s="23" t="n">
        <v>1076.30773207799</v>
      </c>
      <c r="G24" s="23" t="n">
        <v>666.634609431926</v>
      </c>
      <c r="H24" s="23" t="n">
        <v>405.310933407638</v>
      </c>
      <c r="I24" s="23" t="n">
        <v>32.7638988017681</v>
      </c>
      <c r="J24" s="23" t="n">
        <v>0</v>
      </c>
      <c r="K24" s="23" t="n">
        <v>0</v>
      </c>
      <c r="L24" s="23" t="n">
        <v>0</v>
      </c>
      <c r="M24" s="23" t="n">
        <v>0</v>
      </c>
      <c r="N24" s="23" t="n">
        <v>0</v>
      </c>
      <c r="O24" s="23" t="n">
        <v>0</v>
      </c>
      <c r="P24" s="23" t="n">
        <v>0</v>
      </c>
      <c r="Q24" s="23" t="n">
        <v>0</v>
      </c>
      <c r="R24" s="23" t="n">
        <v>0</v>
      </c>
      <c r="S24" s="23" t="n">
        <v>0</v>
      </c>
      <c r="T24" s="23" t="n">
        <v>0</v>
      </c>
      <c r="U24" s="23" t="n">
        <v>0</v>
      </c>
      <c r="V24" s="23" t="n">
        <v>0</v>
      </c>
      <c r="W24" s="23" t="n">
        <v>0</v>
      </c>
      <c r="X24" s="23" t="n">
        <v>0</v>
      </c>
      <c r="Y24" s="23" t="n">
        <v>0</v>
      </c>
      <c r="Z24" s="23" t="n">
        <v>0</v>
      </c>
      <c r="AA24" s="23" t="n">
        <v>0</v>
      </c>
      <c r="AB24" s="23" t="n">
        <v>0</v>
      </c>
      <c r="AC24" s="23" t="n">
        <v>0</v>
      </c>
      <c r="AD24" s="23" t="n">
        <v>0</v>
      </c>
      <c r="AE24" s="23" t="n">
        <v>0</v>
      </c>
      <c r="AF24" s="23" t="n">
        <v>0</v>
      </c>
      <c r="AG24" s="23" t="n">
        <v>0</v>
      </c>
      <c r="AH24" s="23" t="n">
        <v>0</v>
      </c>
      <c r="AI24" s="23" t="n">
        <v>0</v>
      </c>
      <c r="AJ24" s="23" t="n">
        <v>0</v>
      </c>
      <c r="AK24" s="39" t="str">
        <f>=IF(B24=0, "", AJ24 / B24 - 1)</f>
      </c>
      <c r="AL24" s="34" t="str">
        <f>=IF(B24=0, "", POWER(AJ24/B24, 1/(AJ11 - B11)) - 1)</f>
      </c>
      <c r="AM24" s="34" t="str">
        <f>=IF(AI24=0, "", AJ24 / AI24 - 1)</f>
      </c>
      <c r="AN24" s="44" t="str">
        <f>=AJ24 / AJ13</f>
      </c>
      <c r="AO24" s="29"/>
    </row>
    <row r="25" ht="14.4" customHeight="1">
      <c r="A25" s="17" t="s">
        <v>12</v>
      </c>
      <c r="B25" s="22" t="str">
        <f>=SUBTOTAL(9, B26:B27)</f>
      </c>
      <c r="C25" s="22" t="str">
        <f>=SUBTOTAL(9, C26:C27)</f>
      </c>
      <c r="D25" s="22" t="str">
        <f>=SUBTOTAL(9, D26:D27)</f>
      </c>
      <c r="E25" s="22" t="str">
        <f>=SUBTOTAL(9, E26:E27)</f>
      </c>
      <c r="F25" s="22" t="str">
        <f>=SUBTOTAL(9, F26:F27)</f>
      </c>
      <c r="G25" s="22" t="str">
        <f>=SUBTOTAL(9, G26:G27)</f>
      </c>
      <c r="H25" s="22" t="str">
        <f>=SUBTOTAL(9, H26:H27)</f>
      </c>
      <c r="I25" s="22" t="str">
        <f>=SUBTOTAL(9, I26:I27)</f>
      </c>
      <c r="J25" s="22" t="str">
        <f>=SUBTOTAL(9, J26:J27)</f>
      </c>
      <c r="K25" s="22" t="str">
        <f>=SUBTOTAL(9, K26:K27)</f>
      </c>
      <c r="L25" s="22" t="str">
        <f>=SUBTOTAL(9, L26:L27)</f>
      </c>
      <c r="M25" s="22" t="str">
        <f>=SUBTOTAL(9, M26:M27)</f>
      </c>
      <c r="N25" s="22" t="str">
        <f>=SUBTOTAL(9, N26:N27)</f>
      </c>
      <c r="O25" s="22" t="str">
        <f>=SUBTOTAL(9, O26:O27)</f>
      </c>
      <c r="P25" s="22" t="str">
        <f>=SUBTOTAL(9, P26:P27)</f>
      </c>
      <c r="Q25" s="22" t="str">
        <f>=SUBTOTAL(9, Q26:Q27)</f>
      </c>
      <c r="R25" s="22" t="str">
        <f>=SUBTOTAL(9, R26:R27)</f>
      </c>
      <c r="S25" s="22" t="str">
        <f>=SUBTOTAL(9, S26:S27)</f>
      </c>
      <c r="T25" s="22" t="str">
        <f>=SUBTOTAL(9, T26:T27)</f>
      </c>
      <c r="U25" s="22" t="str">
        <f>=SUBTOTAL(9, U26:U27)</f>
      </c>
      <c r="V25" s="22" t="str">
        <f>=SUBTOTAL(9, V26:V27)</f>
      </c>
      <c r="W25" s="22" t="str">
        <f>=SUBTOTAL(9, W26:W27)</f>
      </c>
      <c r="X25" s="22" t="str">
        <f>=SUBTOTAL(9, X26:X27)</f>
      </c>
      <c r="Y25" s="22" t="str">
        <f>=SUBTOTAL(9, Y26:Y27)</f>
      </c>
      <c r="Z25" s="22" t="str">
        <f>=SUBTOTAL(9, Z26:Z27)</f>
      </c>
      <c r="AA25" s="22" t="str">
        <f>=SUBTOTAL(9, AA26:AA27)</f>
      </c>
      <c r="AB25" s="22" t="str">
        <f>=SUBTOTAL(9, AB26:AB27)</f>
      </c>
      <c r="AC25" s="22" t="str">
        <f>=SUBTOTAL(9, AC26:AC27)</f>
      </c>
      <c r="AD25" s="22" t="str">
        <f>=SUBTOTAL(9, AD26:AD27)</f>
      </c>
      <c r="AE25" s="22" t="str">
        <f>=SUBTOTAL(9, AE26:AE27)</f>
      </c>
      <c r="AF25" s="22" t="str">
        <f>=SUBTOTAL(9, AF26:AF27)</f>
      </c>
      <c r="AG25" s="22" t="str">
        <f>=SUBTOTAL(9, AG26:AG27)</f>
      </c>
      <c r="AH25" s="22" t="str">
        <f>=SUBTOTAL(9, AH26:AH27)</f>
      </c>
      <c r="AI25" s="22" t="str">
        <f>=SUBTOTAL(9, AI26:AI27)</f>
      </c>
      <c r="AJ25" s="22" t="str">
        <f>=SUBTOTAL(9, AJ26:AJ27)</f>
      </c>
      <c r="AK25" s="38" t="str">
        <f>=IF(B25=0, "", AJ25 / B25 - 1)</f>
      </c>
      <c r="AL25" s="33" t="str">
        <f>=IF(B25=0, "", POWER(AJ25/B25, 1/(AJ11 - B11)) - 1)</f>
      </c>
      <c r="AM25" s="33" t="str">
        <f>=IF(AI25=0, "", AJ25 / AI25 - 1)</f>
      </c>
      <c r="AN25" s="43" t="str">
        <f>=AJ25 / AJ13</f>
      </c>
      <c r="AO25" s="29"/>
    </row>
    <row r="26" ht="14.4" customHeight="1" outlineLevel="1" hidden="1">
      <c r="A26" s="2" t="s">
        <v>10</v>
      </c>
      <c r="B26" s="23" t="n">
        <v>0</v>
      </c>
      <c r="C26" s="23" t="n">
        <v>0</v>
      </c>
      <c r="D26" s="23" t="n">
        <v>0</v>
      </c>
      <c r="E26" s="23" t="n">
        <v>0</v>
      </c>
      <c r="F26" s="23" t="n">
        <v>0</v>
      </c>
      <c r="G26" s="23" t="n">
        <v>0</v>
      </c>
      <c r="H26" s="23" t="n">
        <v>0</v>
      </c>
      <c r="I26" s="23" t="n">
        <v>0</v>
      </c>
      <c r="J26" s="23" t="n">
        <v>0</v>
      </c>
      <c r="K26" s="23" t="n">
        <v>0</v>
      </c>
      <c r="L26" s="23" t="n">
        <v>0</v>
      </c>
      <c r="M26" s="23" t="n">
        <v>0</v>
      </c>
      <c r="N26" s="23" t="n">
        <v>0</v>
      </c>
      <c r="O26" s="23" t="n">
        <v>0</v>
      </c>
      <c r="P26" s="23" t="n">
        <v>0</v>
      </c>
      <c r="Q26" s="23" t="n">
        <v>0</v>
      </c>
      <c r="R26" s="23" t="n">
        <v>0</v>
      </c>
      <c r="S26" s="23" t="n">
        <v>0</v>
      </c>
      <c r="T26" s="23" t="n">
        <v>0</v>
      </c>
      <c r="U26" s="23" t="n">
        <v>12.6233804774095</v>
      </c>
      <c r="V26" s="23" t="n">
        <v>6.93383365333333</v>
      </c>
      <c r="W26" s="23" t="n">
        <v>1.3288644680919</v>
      </c>
      <c r="X26" s="23" t="n">
        <v>2.75861407015254</v>
      </c>
      <c r="Y26" s="23" t="n">
        <v>7.86195689296894</v>
      </c>
      <c r="Z26" s="23" t="n">
        <v>9.36618036485262</v>
      </c>
      <c r="AA26" s="23" t="n">
        <v>0.908678775918422</v>
      </c>
      <c r="AB26" s="23" t="n">
        <v>1.98508947333333</v>
      </c>
      <c r="AC26" s="23" t="n">
        <v>0.46132361</v>
      </c>
      <c r="AD26" s="23" t="n">
        <v>0.0726934173333333</v>
      </c>
      <c r="AE26" s="23" t="n">
        <v>0.0726934173333333</v>
      </c>
      <c r="AF26" s="23" t="n">
        <v>0.0726934173333333</v>
      </c>
      <c r="AG26" s="23" t="n">
        <v>12.2188547860167</v>
      </c>
      <c r="AH26" s="23" t="n">
        <v>47.9658427596833</v>
      </c>
      <c r="AI26" s="23" t="n">
        <v>38.9623086890917</v>
      </c>
      <c r="AJ26" s="23" t="n">
        <v>25.93246796595</v>
      </c>
      <c r="AK26" s="39" t="str">
        <f>=IF(B26=0, "", AJ26 / B26 - 1)</f>
      </c>
      <c r="AL26" s="34" t="str">
        <f>=IF(B26=0, "", POWER(AJ26/B26, 1/(AJ11 - B11)) - 1)</f>
      </c>
      <c r="AM26" s="34" t="str">
        <f>=IF(AI26=0, "", AJ26 / AI26 - 1)</f>
      </c>
      <c r="AN26" s="44" t="str">
        <f>=AJ26 / AJ13</f>
      </c>
      <c r="AO26" s="29"/>
    </row>
    <row r="27" ht="14.4" customHeight="1" outlineLevel="1" hidden="1">
      <c r="A27" s="2" t="s">
        <v>5</v>
      </c>
      <c r="B27" s="23" t="n">
        <v>220.457873592373</v>
      </c>
      <c r="C27" s="23" t="n">
        <v>207.529538296131</v>
      </c>
      <c r="D27" s="23" t="n">
        <v>281.025401981559</v>
      </c>
      <c r="E27" s="23" t="n">
        <v>289.057906633381</v>
      </c>
      <c r="F27" s="23" t="n">
        <v>298.417255457908</v>
      </c>
      <c r="G27" s="23" t="n">
        <v>277.682229711845</v>
      </c>
      <c r="H27" s="23" t="n">
        <v>305.786098563826</v>
      </c>
      <c r="I27" s="23" t="n">
        <v>323.484155852638</v>
      </c>
      <c r="J27" s="23" t="n">
        <v>246.598727755024</v>
      </c>
      <c r="K27" s="23" t="n">
        <v>243.334727606378</v>
      </c>
      <c r="L27" s="23" t="n">
        <v>212.136149108522</v>
      </c>
      <c r="M27" s="23" t="n">
        <v>225.567993485019</v>
      </c>
      <c r="N27" s="23" t="n">
        <v>207.760020456884</v>
      </c>
      <c r="O27" s="23" t="n">
        <v>180.551525952543</v>
      </c>
      <c r="P27" s="23" t="n">
        <v>224.784064978248</v>
      </c>
      <c r="Q27" s="23" t="n">
        <v>221.736452873978</v>
      </c>
      <c r="R27" s="23" t="n">
        <v>198.062801315221</v>
      </c>
      <c r="S27" s="23" t="n">
        <v>159.72924931175</v>
      </c>
      <c r="T27" s="23" t="n">
        <v>132.176762918817</v>
      </c>
      <c r="U27" s="23" t="n">
        <v>187.768618231291</v>
      </c>
      <c r="V27" s="23" t="n">
        <v>228.446527287477</v>
      </c>
      <c r="W27" s="23" t="n">
        <v>323.445744684044</v>
      </c>
      <c r="X27" s="23" t="n">
        <v>369.636901371352</v>
      </c>
      <c r="Y27" s="23" t="n">
        <v>322.648419713812</v>
      </c>
      <c r="Z27" s="23" t="n">
        <v>343.064644305942</v>
      </c>
      <c r="AA27" s="23" t="n">
        <v>321.348266844452</v>
      </c>
      <c r="AB27" s="23" t="n">
        <v>287.842593580714</v>
      </c>
      <c r="AC27" s="23" t="n">
        <v>314.495293286439</v>
      </c>
      <c r="AD27" s="23" t="n">
        <v>379.628383291597</v>
      </c>
      <c r="AE27" s="23" t="n">
        <v>350.376634211226</v>
      </c>
      <c r="AF27" s="23" t="n">
        <v>263.983886396946</v>
      </c>
      <c r="AG27" s="23" t="n">
        <v>245.924328727434</v>
      </c>
      <c r="AH27" s="23" t="n">
        <v>201.693775505642</v>
      </c>
      <c r="AI27" s="23" t="n">
        <v>182.380910963521</v>
      </c>
      <c r="AJ27" s="23" t="n">
        <v>218.022516442552</v>
      </c>
      <c r="AK27" s="39" t="str">
        <f>=IF(B27=0, "", AJ27 / B27 - 1)</f>
      </c>
      <c r="AL27" s="34" t="str">
        <f>=IF(B27=0, "", POWER(AJ27/B27, 1/(AJ11 - B11)) - 1)</f>
      </c>
      <c r="AM27" s="34" t="str">
        <f>=IF(AI27=0, "", AJ27 / AI27 - 1)</f>
      </c>
      <c r="AN27" s="44" t="str">
        <f>=AJ27 / AJ13</f>
      </c>
      <c r="AO27" s="29"/>
    </row>
    <row r="28" ht="14.4" customHeight="1">
      <c r="A28" s="16" t="s">
        <v>13</v>
      </c>
      <c r="B28" s="21" t="str">
        <f>=SUBTOTAL(9, B29:B68)</f>
      </c>
      <c r="C28" s="21" t="str">
        <f>=SUBTOTAL(9, C29:C68)</f>
      </c>
      <c r="D28" s="21" t="str">
        <f>=SUBTOTAL(9, D29:D68)</f>
      </c>
      <c r="E28" s="21" t="str">
        <f>=SUBTOTAL(9, E29:E68)</f>
      </c>
      <c r="F28" s="21" t="str">
        <f>=SUBTOTAL(9, F29:F68)</f>
      </c>
      <c r="G28" s="21" t="str">
        <f>=SUBTOTAL(9, G29:G68)</f>
      </c>
      <c r="H28" s="21" t="str">
        <f>=SUBTOTAL(9, H29:H68)</f>
      </c>
      <c r="I28" s="21" t="str">
        <f>=SUBTOTAL(9, I29:I68)</f>
      </c>
      <c r="J28" s="21" t="str">
        <f>=SUBTOTAL(9, J29:J68)</f>
      </c>
      <c r="K28" s="21" t="str">
        <f>=SUBTOTAL(9, K29:K68)</f>
      </c>
      <c r="L28" s="21" t="str">
        <f>=SUBTOTAL(9, L29:L68)</f>
      </c>
      <c r="M28" s="21" t="str">
        <f>=SUBTOTAL(9, M29:M68)</f>
      </c>
      <c r="N28" s="21" t="str">
        <f>=SUBTOTAL(9, N29:N68)</f>
      </c>
      <c r="O28" s="21" t="str">
        <f>=SUBTOTAL(9, O29:O68)</f>
      </c>
      <c r="P28" s="21" t="str">
        <f>=SUBTOTAL(9, P29:P68)</f>
      </c>
      <c r="Q28" s="21" t="str">
        <f>=SUBTOTAL(9, Q29:Q68)</f>
      </c>
      <c r="R28" s="21" t="str">
        <f>=SUBTOTAL(9, R29:R68)</f>
      </c>
      <c r="S28" s="21" t="str">
        <f>=SUBTOTAL(9, S29:S68)</f>
      </c>
      <c r="T28" s="21" t="str">
        <f>=SUBTOTAL(9, T29:T68)</f>
      </c>
      <c r="U28" s="21" t="str">
        <f>=SUBTOTAL(9, U29:U68)</f>
      </c>
      <c r="V28" s="21" t="str">
        <f>=SUBTOTAL(9, V29:V68)</f>
      </c>
      <c r="W28" s="21" t="str">
        <f>=SUBTOTAL(9, W29:W68)</f>
      </c>
      <c r="X28" s="21" t="str">
        <f>=SUBTOTAL(9, X29:X68)</f>
      </c>
      <c r="Y28" s="21" t="str">
        <f>=SUBTOTAL(9, Y29:Y68)</f>
      </c>
      <c r="Z28" s="21" t="str">
        <f>=SUBTOTAL(9, Z29:Z68)</f>
      </c>
      <c r="AA28" s="21" t="str">
        <f>=SUBTOTAL(9, AA29:AA68)</f>
      </c>
      <c r="AB28" s="21" t="str">
        <f>=SUBTOTAL(9, AB29:AB68)</f>
      </c>
      <c r="AC28" s="21" t="str">
        <f>=SUBTOTAL(9, AC29:AC68)</f>
      </c>
      <c r="AD28" s="21" t="str">
        <f>=SUBTOTAL(9, AD29:AD68)</f>
      </c>
      <c r="AE28" s="21" t="str">
        <f>=SUBTOTAL(9, AE29:AE68)</f>
      </c>
      <c r="AF28" s="21" t="str">
        <f>=SUBTOTAL(9, AF29:AF68)</f>
      </c>
      <c r="AG28" s="21" t="str">
        <f>=SUBTOTAL(9, AG29:AG68)</f>
      </c>
      <c r="AH28" s="21" t="str">
        <f>=SUBTOTAL(9, AH29:AH68)</f>
      </c>
      <c r="AI28" s="21" t="str">
        <f>=SUBTOTAL(9, AI29:AI68)</f>
      </c>
      <c r="AJ28" s="21" t="str">
        <f>=SUBTOTAL(9, AJ29:AJ68)</f>
      </c>
      <c r="AK28" s="37" t="str">
        <f>=IF(B28=0, "", AJ28 / B28 - 1)</f>
      </c>
      <c r="AL28" s="32" t="str">
        <f>=IF(B28=0, "", POWER(AJ28/B28, 1/(AJ11 - B11)) - 1)</f>
      </c>
      <c r="AM28" s="32" t="str">
        <f>=IF(AI28=0, "", AJ28 / AI28 - 1)</f>
      </c>
      <c r="AN28" s="42" t="str">
        <f>=AJ28 / AJ13</f>
      </c>
      <c r="AO28" s="29"/>
    </row>
    <row r="29" ht="14.4" customHeight="1">
      <c r="A29" s="17" t="s">
        <v>14</v>
      </c>
      <c r="B29" s="22" t="str">
        <f>=SUBTOTAL(9, B30:B32)</f>
      </c>
      <c r="C29" s="22" t="str">
        <f>=SUBTOTAL(9, C30:C32)</f>
      </c>
      <c r="D29" s="22" t="str">
        <f>=SUBTOTAL(9, D30:D32)</f>
      </c>
      <c r="E29" s="22" t="str">
        <f>=SUBTOTAL(9, E30:E32)</f>
      </c>
      <c r="F29" s="22" t="str">
        <f>=SUBTOTAL(9, F30:F32)</f>
      </c>
      <c r="G29" s="22" t="str">
        <f>=SUBTOTAL(9, G30:G32)</f>
      </c>
      <c r="H29" s="22" t="str">
        <f>=SUBTOTAL(9, H30:H32)</f>
      </c>
      <c r="I29" s="22" t="str">
        <f>=SUBTOTAL(9, I30:I32)</f>
      </c>
      <c r="J29" s="22" t="str">
        <f>=SUBTOTAL(9, J30:J32)</f>
      </c>
      <c r="K29" s="22" t="str">
        <f>=SUBTOTAL(9, K30:K32)</f>
      </c>
      <c r="L29" s="22" t="str">
        <f>=SUBTOTAL(9, L30:L32)</f>
      </c>
      <c r="M29" s="22" t="str">
        <f>=SUBTOTAL(9, M30:M32)</f>
      </c>
      <c r="N29" s="22" t="str">
        <f>=SUBTOTAL(9, N30:N32)</f>
      </c>
      <c r="O29" s="22" t="str">
        <f>=SUBTOTAL(9, O30:O32)</f>
      </c>
      <c r="P29" s="22" t="str">
        <f>=SUBTOTAL(9, P30:P32)</f>
      </c>
      <c r="Q29" s="22" t="str">
        <f>=SUBTOTAL(9, Q30:Q32)</f>
      </c>
      <c r="R29" s="22" t="str">
        <f>=SUBTOTAL(9, R30:R32)</f>
      </c>
      <c r="S29" s="22" t="str">
        <f>=SUBTOTAL(9, S30:S32)</f>
      </c>
      <c r="T29" s="22" t="str">
        <f>=SUBTOTAL(9, T30:T32)</f>
      </c>
      <c r="U29" s="22" t="str">
        <f>=SUBTOTAL(9, U30:U32)</f>
      </c>
      <c r="V29" s="22" t="str">
        <f>=SUBTOTAL(9, V30:V32)</f>
      </c>
      <c r="W29" s="22" t="str">
        <f>=SUBTOTAL(9, W30:W32)</f>
      </c>
      <c r="X29" s="22" t="str">
        <f>=SUBTOTAL(9, X30:X32)</f>
      </c>
      <c r="Y29" s="22" t="str">
        <f>=SUBTOTAL(9, Y30:Y32)</f>
      </c>
      <c r="Z29" s="22" t="str">
        <f>=SUBTOTAL(9, Z30:Z32)</f>
      </c>
      <c r="AA29" s="22" t="str">
        <f>=SUBTOTAL(9, AA30:AA32)</f>
      </c>
      <c r="AB29" s="22" t="str">
        <f>=SUBTOTAL(9, AB30:AB32)</f>
      </c>
      <c r="AC29" s="22" t="str">
        <f>=SUBTOTAL(9, AC30:AC32)</f>
      </c>
      <c r="AD29" s="22" t="str">
        <f>=SUBTOTAL(9, AD30:AD32)</f>
      </c>
      <c r="AE29" s="22" t="str">
        <f>=SUBTOTAL(9, AE30:AE32)</f>
      </c>
      <c r="AF29" s="22" t="str">
        <f>=SUBTOTAL(9, AF30:AF32)</f>
      </c>
      <c r="AG29" s="22" t="str">
        <f>=SUBTOTAL(9, AG30:AG32)</f>
      </c>
      <c r="AH29" s="22" t="str">
        <f>=SUBTOTAL(9, AH30:AH32)</f>
      </c>
      <c r="AI29" s="22" t="str">
        <f>=SUBTOTAL(9, AI30:AI32)</f>
      </c>
      <c r="AJ29" s="22" t="str">
        <f>=SUBTOTAL(9, AJ30:AJ32)</f>
      </c>
      <c r="AK29" s="38" t="str">
        <f>=IF(B29=0, "", AJ29 / B29 - 1)</f>
      </c>
      <c r="AL29" s="33" t="str">
        <f>=IF(B29=0, "", POWER(AJ29/B29, 1/(AJ11 - B11)) - 1)</f>
      </c>
      <c r="AM29" s="33" t="str">
        <f>=IF(AI29=0, "", AJ29 / AI29 - 1)</f>
      </c>
      <c r="AN29" s="43" t="str">
        <f>=AJ29 / AJ13</f>
      </c>
      <c r="AO29" s="29"/>
    </row>
    <row r="30" ht="14.4" customHeight="1" outlineLevel="1" hidden="1">
      <c r="A30" s="2" t="s">
        <v>5</v>
      </c>
      <c r="B30" s="23" t="n">
        <v>10.7108476403571</v>
      </c>
      <c r="C30" s="23" t="n">
        <v>10.4263862457469</v>
      </c>
      <c r="D30" s="23" t="n">
        <v>10.8861193833768</v>
      </c>
      <c r="E30" s="23" t="n">
        <v>11.1664637329851</v>
      </c>
      <c r="F30" s="23" t="n">
        <v>9.47424654026563</v>
      </c>
      <c r="G30" s="23" t="n">
        <v>10.2544243906107</v>
      </c>
      <c r="H30" s="23" t="n">
        <v>9.87569112564125</v>
      </c>
      <c r="I30" s="23" t="n">
        <v>12.3054996202598</v>
      </c>
      <c r="J30" s="23" t="n">
        <v>11.0604480626508</v>
      </c>
      <c r="K30" s="23" t="n">
        <v>10.7824496615925</v>
      </c>
      <c r="L30" s="23" t="n">
        <v>10.4864257791776</v>
      </c>
      <c r="M30" s="23" t="n">
        <v>11.593786783748</v>
      </c>
      <c r="N30" s="23" t="n">
        <v>12.7053946969756</v>
      </c>
      <c r="O30" s="23" t="n">
        <v>14.3663971815505</v>
      </c>
      <c r="P30" s="23" t="n">
        <v>18.1135726013785</v>
      </c>
      <c r="Q30" s="23" t="n">
        <v>13.7013712657294</v>
      </c>
      <c r="R30" s="23" t="n">
        <v>15.3866793534396</v>
      </c>
      <c r="S30" s="23" t="n">
        <v>18.6587814838845</v>
      </c>
      <c r="T30" s="23" t="n">
        <v>11.8282015932501</v>
      </c>
      <c r="U30" s="23" t="n">
        <v>3.36887650401955</v>
      </c>
      <c r="V30" s="23" t="n">
        <v>2.13143003147667</v>
      </c>
      <c r="W30" s="23" t="n">
        <v>2.27118278768231</v>
      </c>
      <c r="X30" s="23" t="n">
        <v>3.03239660733374</v>
      </c>
      <c r="Y30" s="23" t="n">
        <v>14.4564902649347</v>
      </c>
      <c r="Z30" s="23" t="n">
        <v>27.0183921998511</v>
      </c>
      <c r="AA30" s="23" t="n">
        <v>27.7110862358668</v>
      </c>
      <c r="AB30" s="23" t="n">
        <v>33.0239689741346</v>
      </c>
      <c r="AC30" s="23" t="n">
        <v>35.3298791319839</v>
      </c>
      <c r="AD30" s="23" t="n">
        <v>34.8555344462795</v>
      </c>
      <c r="AE30" s="23" t="n">
        <v>35.0934436450809</v>
      </c>
      <c r="AF30" s="23" t="n">
        <v>29.3590604515798</v>
      </c>
      <c r="AG30" s="23" t="n">
        <v>27.5825520797252</v>
      </c>
      <c r="AH30" s="23" t="n">
        <v>26.3929417731659</v>
      </c>
      <c r="AI30" s="23" t="n">
        <v>26.465334455724</v>
      </c>
      <c r="AJ30" s="23" t="n">
        <v>30.6712401841358</v>
      </c>
      <c r="AK30" s="39" t="str">
        <f>=IF(B30=0, "", AJ30 / B30 - 1)</f>
      </c>
      <c r="AL30" s="34" t="str">
        <f>=IF(B30=0, "", POWER(AJ30/B30, 1/(AJ11 - B11)) - 1)</f>
      </c>
      <c r="AM30" s="34" t="str">
        <f>=IF(AI30=0, "", AJ30 / AI30 - 1)</f>
      </c>
      <c r="AN30" s="44" t="str">
        <f>=AJ30 / AJ13</f>
      </c>
      <c r="AO30" s="29"/>
    </row>
    <row r="31" ht="14.4" customHeight="1" outlineLevel="1" hidden="1">
      <c r="A31" s="2" t="s">
        <v>6</v>
      </c>
      <c r="B31" s="23" t="n">
        <v>20.0478271624811</v>
      </c>
      <c r="C31" s="23" t="n">
        <v>20.0575285929348</v>
      </c>
      <c r="D31" s="23" t="n">
        <v>20.0672300233885</v>
      </c>
      <c r="E31" s="23" t="n">
        <v>20.0769314538422</v>
      </c>
      <c r="F31" s="23" t="n">
        <v>20.0866328842959</v>
      </c>
      <c r="G31" s="23" t="n">
        <v>20.0963343147497</v>
      </c>
      <c r="H31" s="23" t="n">
        <v>20.1060357452034</v>
      </c>
      <c r="I31" s="23" t="n">
        <v>20.1157371756571</v>
      </c>
      <c r="J31" s="23" t="n">
        <v>20.1254386061108</v>
      </c>
      <c r="K31" s="23" t="n">
        <v>20.1351400365645</v>
      </c>
      <c r="L31" s="23" t="n">
        <v>20.1448414670182</v>
      </c>
      <c r="M31" s="23" t="n">
        <v>20.154542897472</v>
      </c>
      <c r="N31" s="23" t="n">
        <v>20.1642443279257</v>
      </c>
      <c r="O31" s="23" t="n">
        <v>20.1739457583794</v>
      </c>
      <c r="P31" s="23" t="n">
        <v>20.1836471888331</v>
      </c>
      <c r="Q31" s="23" t="n">
        <v>20.1933486192868</v>
      </c>
      <c r="R31" s="23" t="n">
        <v>20.2030500497405</v>
      </c>
      <c r="S31" s="23" t="n">
        <v>20.2127514801943</v>
      </c>
      <c r="T31" s="23" t="n">
        <v>20.222452910648</v>
      </c>
      <c r="U31" s="23" t="n">
        <v>13.2692606190996</v>
      </c>
      <c r="V31" s="23" t="n">
        <v>8.90888291287416</v>
      </c>
      <c r="W31" s="23" t="n">
        <v>1.97506879618009</v>
      </c>
      <c r="X31" s="23" t="n">
        <v>3.41974097363133</v>
      </c>
      <c r="Y31" s="23" t="n">
        <v>0.0142402876963207</v>
      </c>
      <c r="Z31" s="23" t="n">
        <v>0.0142117548632109</v>
      </c>
      <c r="AA31" s="23" t="n">
        <v>0</v>
      </c>
      <c r="AB31" s="23" t="n">
        <v>0</v>
      </c>
      <c r="AC31" s="23" t="n">
        <v>0</v>
      </c>
      <c r="AD31" s="23" t="n">
        <v>0</v>
      </c>
      <c r="AE31" s="23" t="n">
        <v>0</v>
      </c>
      <c r="AF31" s="23" t="n">
        <v>0</v>
      </c>
      <c r="AG31" s="23" t="n">
        <v>0</v>
      </c>
      <c r="AH31" s="23" t="n">
        <v>72.2135303286699</v>
      </c>
      <c r="AI31" s="23" t="n">
        <v>0.93107990182522</v>
      </c>
      <c r="AJ31" s="23" t="n">
        <v>0</v>
      </c>
      <c r="AK31" s="39" t="str">
        <f>=IF(B31=0, "", AJ31 / B31 - 1)</f>
      </c>
      <c r="AL31" s="34" t="str">
        <f>=IF(B31=0, "", POWER(AJ31/B31, 1/(AJ11 - B11)) - 1)</f>
      </c>
      <c r="AM31" s="34" t="str">
        <f>=IF(AI31=0, "", AJ31 / AI31 - 1)</f>
      </c>
      <c r="AN31" s="44" t="str">
        <f>=AJ31 / AJ13</f>
      </c>
      <c r="AO31" s="29"/>
    </row>
    <row r="32" ht="14.4" customHeight="1" outlineLevel="1" hidden="1">
      <c r="A32" s="2" t="s">
        <v>7</v>
      </c>
      <c r="B32" s="23" t="n">
        <v>337.267129047768</v>
      </c>
      <c r="C32" s="23" t="n">
        <v>318.073293413023</v>
      </c>
      <c r="D32" s="23" t="n">
        <v>380.441563223762</v>
      </c>
      <c r="E32" s="23" t="n">
        <v>418.315081069462</v>
      </c>
      <c r="F32" s="23" t="n">
        <v>432.533413815888</v>
      </c>
      <c r="G32" s="23" t="n">
        <v>478.112138851713</v>
      </c>
      <c r="H32" s="23" t="n">
        <v>465.6393969896</v>
      </c>
      <c r="I32" s="23" t="n">
        <v>442.793280668415</v>
      </c>
      <c r="J32" s="23" t="n">
        <v>402.572418862343</v>
      </c>
      <c r="K32" s="23" t="n">
        <v>403.466340164815</v>
      </c>
      <c r="L32" s="23" t="n">
        <v>408.430549268542</v>
      </c>
      <c r="M32" s="23" t="n">
        <v>426.229251391306</v>
      </c>
      <c r="N32" s="23" t="n">
        <v>466.802405826624</v>
      </c>
      <c r="O32" s="23" t="n">
        <v>507.585738862434</v>
      </c>
      <c r="P32" s="23" t="n">
        <v>529.918670598932</v>
      </c>
      <c r="Q32" s="23" t="n">
        <v>551.954866675787</v>
      </c>
      <c r="R32" s="23" t="n">
        <v>547.884520057553</v>
      </c>
      <c r="S32" s="23" t="n">
        <v>531.950457272997</v>
      </c>
      <c r="T32" s="23" t="n">
        <v>591.665077468506</v>
      </c>
      <c r="U32" s="23" t="n">
        <v>637.14507190166</v>
      </c>
      <c r="V32" s="23" t="n">
        <v>564.506759428491</v>
      </c>
      <c r="W32" s="23" t="n">
        <v>596.219574263402</v>
      </c>
      <c r="X32" s="23" t="n">
        <v>613.234742203899</v>
      </c>
      <c r="Y32" s="23" t="n">
        <v>651.941345021734</v>
      </c>
      <c r="Z32" s="23" t="n">
        <v>550.366262960631</v>
      </c>
      <c r="AA32" s="23" t="n">
        <v>580.476961039249</v>
      </c>
      <c r="AB32" s="23" t="n">
        <v>629.973995541252</v>
      </c>
      <c r="AC32" s="23" t="n">
        <v>768.736321460331</v>
      </c>
      <c r="AD32" s="23" t="n">
        <v>806.229543934394</v>
      </c>
      <c r="AE32" s="23" t="n">
        <v>957.868615414874</v>
      </c>
      <c r="AF32" s="23" t="n">
        <v>824.708682671221</v>
      </c>
      <c r="AG32" s="23" t="n">
        <v>903.813943005741</v>
      </c>
      <c r="AH32" s="23" t="n">
        <v>864.36039100727</v>
      </c>
      <c r="AI32" s="23" t="n">
        <v>858.129145929384</v>
      </c>
      <c r="AJ32" s="23" t="n">
        <v>737.672859998461</v>
      </c>
      <c r="AK32" s="39" t="str">
        <f>=IF(B32=0, "", AJ32 / B32 - 1)</f>
      </c>
      <c r="AL32" s="34" t="str">
        <f>=IF(B32=0, "", POWER(AJ32/B32, 1/(AJ11 - B11)) - 1)</f>
      </c>
      <c r="AM32" s="34" t="str">
        <f>=IF(AI32=0, "", AJ32 / AI32 - 1)</f>
      </c>
      <c r="AN32" s="44" t="str">
        <f>=AJ32 / AJ13</f>
      </c>
      <c r="AO32" s="29"/>
    </row>
    <row r="33" ht="14.4" customHeight="1">
      <c r="A33" s="17" t="s">
        <v>15</v>
      </c>
      <c r="B33" s="22" t="str">
        <f>=SUBTOTAL(9, B34:B36)</f>
      </c>
      <c r="C33" s="22" t="str">
        <f>=SUBTOTAL(9, C34:C36)</f>
      </c>
      <c r="D33" s="22" t="str">
        <f>=SUBTOTAL(9, D34:D36)</f>
      </c>
      <c r="E33" s="22" t="str">
        <f>=SUBTOTAL(9, E34:E36)</f>
      </c>
      <c r="F33" s="22" t="str">
        <f>=SUBTOTAL(9, F34:F36)</f>
      </c>
      <c r="G33" s="22" t="str">
        <f>=SUBTOTAL(9, G34:G36)</f>
      </c>
      <c r="H33" s="22" t="str">
        <f>=SUBTOTAL(9, H34:H36)</f>
      </c>
      <c r="I33" s="22" t="str">
        <f>=SUBTOTAL(9, I34:I36)</f>
      </c>
      <c r="J33" s="22" t="str">
        <f>=SUBTOTAL(9, J34:J36)</f>
      </c>
      <c r="K33" s="22" t="str">
        <f>=SUBTOTAL(9, K34:K36)</f>
      </c>
      <c r="L33" s="22" t="str">
        <f>=SUBTOTAL(9, L34:L36)</f>
      </c>
      <c r="M33" s="22" t="str">
        <f>=SUBTOTAL(9, M34:M36)</f>
      </c>
      <c r="N33" s="22" t="str">
        <f>=SUBTOTAL(9, N34:N36)</f>
      </c>
      <c r="O33" s="22" t="str">
        <f>=SUBTOTAL(9, O34:O36)</f>
      </c>
      <c r="P33" s="22" t="str">
        <f>=SUBTOTAL(9, P34:P36)</f>
      </c>
      <c r="Q33" s="22" t="str">
        <f>=SUBTOTAL(9, Q34:Q36)</f>
      </c>
      <c r="R33" s="22" t="str">
        <f>=SUBTOTAL(9, R34:R36)</f>
      </c>
      <c r="S33" s="22" t="str">
        <f>=SUBTOTAL(9, S34:S36)</f>
      </c>
      <c r="T33" s="22" t="str">
        <f>=SUBTOTAL(9, T34:T36)</f>
      </c>
      <c r="U33" s="22" t="str">
        <f>=SUBTOTAL(9, U34:U36)</f>
      </c>
      <c r="V33" s="22" t="str">
        <f>=SUBTOTAL(9, V34:V36)</f>
      </c>
      <c r="W33" s="22" t="str">
        <f>=SUBTOTAL(9, W34:W36)</f>
      </c>
      <c r="X33" s="22" t="str">
        <f>=SUBTOTAL(9, X34:X36)</f>
      </c>
      <c r="Y33" s="22" t="str">
        <f>=SUBTOTAL(9, Y34:Y36)</f>
      </c>
      <c r="Z33" s="22" t="str">
        <f>=SUBTOTAL(9, Z34:Z36)</f>
      </c>
      <c r="AA33" s="22" t="str">
        <f>=SUBTOTAL(9, AA34:AA36)</f>
      </c>
      <c r="AB33" s="22" t="str">
        <f>=SUBTOTAL(9, AB34:AB36)</f>
      </c>
      <c r="AC33" s="22" t="str">
        <f>=SUBTOTAL(9, AC34:AC36)</f>
      </c>
      <c r="AD33" s="22" t="str">
        <f>=SUBTOTAL(9, AD34:AD36)</f>
      </c>
      <c r="AE33" s="22" t="str">
        <f>=SUBTOTAL(9, AE34:AE36)</f>
      </c>
      <c r="AF33" s="22" t="str">
        <f>=SUBTOTAL(9, AF34:AF36)</f>
      </c>
      <c r="AG33" s="22" t="str">
        <f>=SUBTOTAL(9, AG34:AG36)</f>
      </c>
      <c r="AH33" s="22" t="str">
        <f>=SUBTOTAL(9, AH34:AH36)</f>
      </c>
      <c r="AI33" s="22" t="str">
        <f>=SUBTOTAL(9, AI34:AI36)</f>
      </c>
      <c r="AJ33" s="22" t="str">
        <f>=SUBTOTAL(9, AJ34:AJ36)</f>
      </c>
      <c r="AK33" s="38" t="str">
        <f>=IF(B33=0, "", AJ33 / B33 - 1)</f>
      </c>
      <c r="AL33" s="33" t="str">
        <f>=IF(B33=0, "", POWER(AJ33/B33, 1/(AJ11 - B11)) - 1)</f>
      </c>
      <c r="AM33" s="33" t="str">
        <f>=IF(AI33=0, "", AJ33 / AI33 - 1)</f>
      </c>
      <c r="AN33" s="43" t="str">
        <f>=AJ33 / AJ13</f>
      </c>
      <c r="AO33" s="29"/>
    </row>
    <row r="34" ht="14.4" customHeight="1" outlineLevel="1" hidden="1">
      <c r="A34" s="2" t="s">
        <v>5</v>
      </c>
      <c r="B34" s="23" t="n">
        <v>525.244168648089</v>
      </c>
      <c r="C34" s="23" t="n">
        <v>913.036529515925</v>
      </c>
      <c r="D34" s="23" t="n">
        <v>720.133844204714</v>
      </c>
      <c r="E34" s="23" t="n">
        <v>820.285979560274</v>
      </c>
      <c r="F34" s="23" t="n">
        <v>1120.96746496024</v>
      </c>
      <c r="G34" s="23" t="n">
        <v>1361.18208813451</v>
      </c>
      <c r="H34" s="23" t="n">
        <v>1677.31896770625</v>
      </c>
      <c r="I34" s="23" t="n">
        <v>1836.49337399064</v>
      </c>
      <c r="J34" s="23" t="n">
        <v>1726.16634097241</v>
      </c>
      <c r="K34" s="23" t="n">
        <v>1876.99858415085</v>
      </c>
      <c r="L34" s="23" t="n">
        <v>2127.04073941334</v>
      </c>
      <c r="M34" s="23" t="n">
        <v>1981.19816908963</v>
      </c>
      <c r="N34" s="23" t="n">
        <v>2218.7935014519</v>
      </c>
      <c r="O34" s="23" t="n">
        <v>1211.13799009039</v>
      </c>
      <c r="P34" s="23" t="n">
        <v>1041.59931499315</v>
      </c>
      <c r="Q34" s="23" t="n">
        <v>438.614703023973</v>
      </c>
      <c r="R34" s="23" t="n">
        <v>493.83311980827</v>
      </c>
      <c r="S34" s="23" t="n">
        <v>491.127560894484</v>
      </c>
      <c r="T34" s="23" t="n">
        <v>613.219287986132</v>
      </c>
      <c r="U34" s="23" t="n">
        <v>903.898087077931</v>
      </c>
      <c r="V34" s="23" t="n">
        <v>897.805201481544</v>
      </c>
      <c r="W34" s="23" t="n">
        <v>863.673590387231</v>
      </c>
      <c r="X34" s="23" t="n">
        <v>1050.74863899342</v>
      </c>
      <c r="Y34" s="23" t="n">
        <v>1373.86581308366</v>
      </c>
      <c r="Z34" s="23" t="n">
        <v>2020.35156080031</v>
      </c>
      <c r="AA34" s="23" t="n">
        <v>1737.13859393406</v>
      </c>
      <c r="AB34" s="23" t="n">
        <v>1975.42757289167</v>
      </c>
      <c r="AC34" s="23" t="n">
        <v>1741.44419213161</v>
      </c>
      <c r="AD34" s="23" t="n">
        <v>1505.49446241296</v>
      </c>
      <c r="AE34" s="23" t="n">
        <v>1637.44000417374</v>
      </c>
      <c r="AF34" s="23" t="n">
        <v>1541.48427173693</v>
      </c>
      <c r="AG34" s="23" t="n">
        <v>1273.44009528708</v>
      </c>
      <c r="AH34" s="23" t="n">
        <v>1264.62796119959</v>
      </c>
      <c r="AI34" s="23" t="n">
        <v>1307.06297714218</v>
      </c>
      <c r="AJ34" s="23" t="n">
        <v>718.336372183088</v>
      </c>
      <c r="AK34" s="39" t="str">
        <f>=IF(B34=0, "", AJ34 / B34 - 1)</f>
      </c>
      <c r="AL34" s="34" t="str">
        <f>=IF(B34=0, "", POWER(AJ34/B34, 1/(AJ11 - B11)) - 1)</f>
      </c>
      <c r="AM34" s="34" t="str">
        <f>=IF(AI34=0, "", AJ34 / AI34 - 1)</f>
      </c>
      <c r="AN34" s="44" t="str">
        <f>=AJ34 / AJ13</f>
      </c>
      <c r="AO34" s="29"/>
    </row>
    <row r="35" ht="14.4" customHeight="1" outlineLevel="1" hidden="1">
      <c r="A35" s="2" t="s">
        <v>6</v>
      </c>
      <c r="B35" s="23" t="n">
        <v>0</v>
      </c>
      <c r="C35" s="23" t="n">
        <v>0</v>
      </c>
      <c r="D35" s="23" t="n">
        <v>0</v>
      </c>
      <c r="E35" s="23" t="n">
        <v>0</v>
      </c>
      <c r="F35" s="23" t="n">
        <v>0</v>
      </c>
      <c r="G35" s="23" t="n">
        <v>0</v>
      </c>
      <c r="H35" s="23" t="n">
        <v>0</v>
      </c>
      <c r="I35" s="23" t="n">
        <v>0</v>
      </c>
      <c r="J35" s="23" t="n">
        <v>0</v>
      </c>
      <c r="K35" s="23" t="n">
        <v>0</v>
      </c>
      <c r="L35" s="23" t="n">
        <v>0</v>
      </c>
      <c r="M35" s="23" t="n">
        <v>0</v>
      </c>
      <c r="N35" s="23" t="n">
        <v>0</v>
      </c>
      <c r="O35" s="23" t="n">
        <v>0</v>
      </c>
      <c r="P35" s="23" t="n">
        <v>0</v>
      </c>
      <c r="Q35" s="23" t="n">
        <v>0</v>
      </c>
      <c r="R35" s="23" t="n">
        <v>0</v>
      </c>
      <c r="S35" s="23" t="n">
        <v>0</v>
      </c>
      <c r="T35" s="23" t="n">
        <v>0</v>
      </c>
      <c r="U35" s="23" t="n">
        <v>0</v>
      </c>
      <c r="V35" s="23" t="n">
        <v>0</v>
      </c>
      <c r="W35" s="23" t="n">
        <v>0</v>
      </c>
      <c r="X35" s="23" t="n">
        <v>0</v>
      </c>
      <c r="Y35" s="23" t="n">
        <v>0.350848097749486</v>
      </c>
      <c r="Z35" s="23" t="n">
        <v>0.235607566716275</v>
      </c>
      <c r="AA35" s="23" t="n">
        <v>0.196460066404984</v>
      </c>
      <c r="AB35" s="23" t="n">
        <v>0.141621984561425</v>
      </c>
      <c r="AC35" s="23" t="n">
        <v>0.113565966853955</v>
      </c>
      <c r="AD35" s="23" t="n">
        <v>2.59651688374152</v>
      </c>
      <c r="AE35" s="23" t="n">
        <v>1.355289818459</v>
      </c>
      <c r="AF35" s="23" t="n">
        <v>1.72663557196742</v>
      </c>
      <c r="AG35" s="23" t="n">
        <v>0.721480809977124</v>
      </c>
      <c r="AH35" s="23" t="n">
        <v>0.430181687778767</v>
      </c>
      <c r="AI35" s="23" t="n">
        <v>0.421479224177703</v>
      </c>
      <c r="AJ35" s="23" t="n">
        <v>0.482523387436326</v>
      </c>
      <c r="AK35" s="39" t="str">
        <f>=IF(B35=0, "", AJ35 / B35 - 1)</f>
      </c>
      <c r="AL35" s="34" t="str">
        <f>=IF(B35=0, "", POWER(AJ35/B35, 1/(AJ11 - B11)) - 1)</f>
      </c>
      <c r="AM35" s="34" t="str">
        <f>=IF(AI35=0, "", AJ35 / AI35 - 1)</f>
      </c>
      <c r="AN35" s="44" t="str">
        <f>=AJ35 / AJ13</f>
      </c>
      <c r="AO35" s="29"/>
    </row>
    <row r="36" ht="14.4" customHeight="1" outlineLevel="1" hidden="1">
      <c r="A36" s="2" t="s">
        <v>7</v>
      </c>
      <c r="B36" s="23" t="n">
        <v>10.7618600750104</v>
      </c>
      <c r="C36" s="23" t="n">
        <v>9.82444941487025</v>
      </c>
      <c r="D36" s="23" t="n">
        <v>11.9763425297658</v>
      </c>
      <c r="E36" s="23" t="n">
        <v>7.96914178912167</v>
      </c>
      <c r="F36" s="23" t="n">
        <v>8.45836638829456</v>
      </c>
      <c r="G36" s="23" t="n">
        <v>8.55042256312278</v>
      </c>
      <c r="H36" s="23" t="n">
        <v>9.08958404979029</v>
      </c>
      <c r="I36" s="23" t="n">
        <v>10.2025778820235</v>
      </c>
      <c r="J36" s="23" t="n">
        <v>9.57813551723993</v>
      </c>
      <c r="K36" s="23" t="n">
        <v>7.0536438156744</v>
      </c>
      <c r="L36" s="23" t="n">
        <v>11.6809390816155</v>
      </c>
      <c r="M36" s="23" t="n">
        <v>11.189230354036</v>
      </c>
      <c r="N36" s="23" t="n">
        <v>10.4404205044295</v>
      </c>
      <c r="O36" s="23" t="n">
        <v>9.12121365038525</v>
      </c>
      <c r="P36" s="23" t="n">
        <v>12.9934696892856</v>
      </c>
      <c r="Q36" s="23" t="n">
        <v>13.4239356207007</v>
      </c>
      <c r="R36" s="23" t="n">
        <v>13.4284631268384</v>
      </c>
      <c r="S36" s="23" t="n">
        <v>16.0205211802262</v>
      </c>
      <c r="T36" s="23" t="n">
        <v>12.4238434602511</v>
      </c>
      <c r="U36" s="23" t="n">
        <v>8.29323463152094</v>
      </c>
      <c r="V36" s="23" t="n">
        <v>6.81944509040425</v>
      </c>
      <c r="W36" s="23" t="n">
        <v>7.81979885371449</v>
      </c>
      <c r="X36" s="23" t="n">
        <v>8.38276242589624</v>
      </c>
      <c r="Y36" s="23" t="n">
        <v>11.5838063282128</v>
      </c>
      <c r="Z36" s="23" t="n">
        <v>14.2326521200873</v>
      </c>
      <c r="AA36" s="23" t="n">
        <v>14.184280252599</v>
      </c>
      <c r="AB36" s="23" t="n">
        <v>15.7978203278675</v>
      </c>
      <c r="AC36" s="23" t="n">
        <v>12.7552579960458</v>
      </c>
      <c r="AD36" s="23" t="n">
        <v>10.1147217449281</v>
      </c>
      <c r="AE36" s="23" t="n">
        <v>11.3784515344287</v>
      </c>
      <c r="AF36" s="23" t="n">
        <v>8.26446772470121</v>
      </c>
      <c r="AG36" s="23" t="n">
        <v>9.89595542321496</v>
      </c>
      <c r="AH36" s="23" t="n">
        <v>7.95661689874102</v>
      </c>
      <c r="AI36" s="23" t="n">
        <v>5.15074426850251</v>
      </c>
      <c r="AJ36" s="23" t="n">
        <v>2.50847031854026</v>
      </c>
      <c r="AK36" s="39" t="str">
        <f>=IF(B36=0, "", AJ36 / B36 - 1)</f>
      </c>
      <c r="AL36" s="34" t="str">
        <f>=IF(B36=0, "", POWER(AJ36/B36, 1/(AJ11 - B11)) - 1)</f>
      </c>
      <c r="AM36" s="34" t="str">
        <f>=IF(AI36=0, "", AJ36 / AI36 - 1)</f>
      </c>
      <c r="AN36" s="44" t="str">
        <f>=AJ36 / AJ13</f>
      </c>
      <c r="AO36" s="29"/>
    </row>
    <row r="37" ht="14.4" customHeight="1">
      <c r="A37" s="17" t="s">
        <v>16</v>
      </c>
      <c r="B37" s="22" t="str">
        <f>=SUBTOTAL(9, B38:B41)</f>
      </c>
      <c r="C37" s="22" t="str">
        <f>=SUBTOTAL(9, C38:C41)</f>
      </c>
      <c r="D37" s="22" t="str">
        <f>=SUBTOTAL(9, D38:D41)</f>
      </c>
      <c r="E37" s="22" t="str">
        <f>=SUBTOTAL(9, E38:E41)</f>
      </c>
      <c r="F37" s="22" t="str">
        <f>=SUBTOTAL(9, F38:F41)</f>
      </c>
      <c r="G37" s="22" t="str">
        <f>=SUBTOTAL(9, G38:G41)</f>
      </c>
      <c r="H37" s="22" t="str">
        <f>=SUBTOTAL(9, H38:H41)</f>
      </c>
      <c r="I37" s="22" t="str">
        <f>=SUBTOTAL(9, I38:I41)</f>
      </c>
      <c r="J37" s="22" t="str">
        <f>=SUBTOTAL(9, J38:J41)</f>
      </c>
      <c r="K37" s="22" t="str">
        <f>=SUBTOTAL(9, K38:K41)</f>
      </c>
      <c r="L37" s="22" t="str">
        <f>=SUBTOTAL(9, L38:L41)</f>
      </c>
      <c r="M37" s="22" t="str">
        <f>=SUBTOTAL(9, M38:M41)</f>
      </c>
      <c r="N37" s="22" t="str">
        <f>=SUBTOTAL(9, N38:N41)</f>
      </c>
      <c r="O37" s="22" t="str">
        <f>=SUBTOTAL(9, O38:O41)</f>
      </c>
      <c r="P37" s="22" t="str">
        <f>=SUBTOTAL(9, P38:P41)</f>
      </c>
      <c r="Q37" s="22" t="str">
        <f>=SUBTOTAL(9, Q38:Q41)</f>
      </c>
      <c r="R37" s="22" t="str">
        <f>=SUBTOTAL(9, R38:R41)</f>
      </c>
      <c r="S37" s="22" t="str">
        <f>=SUBTOTAL(9, S38:S41)</f>
      </c>
      <c r="T37" s="22" t="str">
        <f>=SUBTOTAL(9, T38:T41)</f>
      </c>
      <c r="U37" s="22" t="str">
        <f>=SUBTOTAL(9, U38:U41)</f>
      </c>
      <c r="V37" s="22" t="str">
        <f>=SUBTOTAL(9, V38:V41)</f>
      </c>
      <c r="W37" s="22" t="str">
        <f>=SUBTOTAL(9, W38:W41)</f>
      </c>
      <c r="X37" s="22" t="str">
        <f>=SUBTOTAL(9, X38:X41)</f>
      </c>
      <c r="Y37" s="22" t="str">
        <f>=SUBTOTAL(9, Y38:Y41)</f>
      </c>
      <c r="Z37" s="22" t="str">
        <f>=SUBTOTAL(9, Z38:Z41)</f>
      </c>
      <c r="AA37" s="22" t="str">
        <f>=SUBTOTAL(9, AA38:AA41)</f>
      </c>
      <c r="AB37" s="22" t="str">
        <f>=SUBTOTAL(9, AB38:AB41)</f>
      </c>
      <c r="AC37" s="22" t="str">
        <f>=SUBTOTAL(9, AC38:AC41)</f>
      </c>
      <c r="AD37" s="22" t="str">
        <f>=SUBTOTAL(9, AD38:AD41)</f>
      </c>
      <c r="AE37" s="22" t="str">
        <f>=SUBTOTAL(9, AE38:AE41)</f>
      </c>
      <c r="AF37" s="22" t="str">
        <f>=SUBTOTAL(9, AF38:AF41)</f>
      </c>
      <c r="AG37" s="22" t="str">
        <f>=SUBTOTAL(9, AG38:AG41)</f>
      </c>
      <c r="AH37" s="22" t="str">
        <f>=SUBTOTAL(9, AH38:AH41)</f>
      </c>
      <c r="AI37" s="22" t="str">
        <f>=SUBTOTAL(9, AI38:AI41)</f>
      </c>
      <c r="AJ37" s="22" t="str">
        <f>=SUBTOTAL(9, AJ38:AJ41)</f>
      </c>
      <c r="AK37" s="38" t="str">
        <f>=IF(B37=0, "", AJ37 / B37 - 1)</f>
      </c>
      <c r="AL37" s="33" t="str">
        <f>=IF(B37=0, "", POWER(AJ37/B37, 1/(AJ11 - B11)) - 1)</f>
      </c>
      <c r="AM37" s="33" t="str">
        <f>=IF(AI37=0, "", AJ37 / AI37 - 1)</f>
      </c>
      <c r="AN37" s="43" t="str">
        <f>=AJ37 / AJ13</f>
      </c>
      <c r="AO37" s="29"/>
    </row>
    <row r="38" ht="14.4" customHeight="1" outlineLevel="1" hidden="1">
      <c r="A38" s="2" t="s">
        <v>5</v>
      </c>
      <c r="B38" s="23" t="n">
        <v>347.961278979056</v>
      </c>
      <c r="C38" s="23" t="n">
        <v>348.798389205347</v>
      </c>
      <c r="D38" s="23" t="n">
        <v>338.357230048</v>
      </c>
      <c r="E38" s="23" t="n">
        <v>356.777384525844</v>
      </c>
      <c r="F38" s="23" t="n">
        <v>396.484333185137</v>
      </c>
      <c r="G38" s="23" t="n">
        <v>430.474300770319</v>
      </c>
      <c r="H38" s="23" t="n">
        <v>429.009372852599</v>
      </c>
      <c r="I38" s="23" t="n">
        <v>430.030329941136</v>
      </c>
      <c r="J38" s="23" t="n">
        <v>457.882067178813</v>
      </c>
      <c r="K38" s="23" t="n">
        <v>486.576387692121</v>
      </c>
      <c r="L38" s="23" t="n">
        <v>508.041958224718</v>
      </c>
      <c r="M38" s="23" t="n">
        <v>494.910019801607</v>
      </c>
      <c r="N38" s="23" t="n">
        <v>425.443321330895</v>
      </c>
      <c r="O38" s="23" t="n">
        <v>370.586072699159</v>
      </c>
      <c r="P38" s="23" t="n">
        <v>448.146666333685</v>
      </c>
      <c r="Q38" s="23" t="n">
        <v>411.931057099872</v>
      </c>
      <c r="R38" s="23" t="n">
        <v>373.282055366032</v>
      </c>
      <c r="S38" s="23" t="n">
        <v>348.702104282524</v>
      </c>
      <c r="T38" s="23" t="n">
        <v>321.796456009482</v>
      </c>
      <c r="U38" s="23" t="n">
        <v>308.538918510823</v>
      </c>
      <c r="V38" s="23" t="n">
        <v>314.852467510991</v>
      </c>
      <c r="W38" s="23" t="n">
        <v>310.175769114091</v>
      </c>
      <c r="X38" s="23" t="n">
        <v>347.889563931635</v>
      </c>
      <c r="Y38" s="23" t="n">
        <v>270.049121137468</v>
      </c>
      <c r="Z38" s="23" t="n">
        <v>272.93507280609</v>
      </c>
      <c r="AA38" s="23" t="n">
        <v>270.560320097112</v>
      </c>
      <c r="AB38" s="23" t="n">
        <v>249.987102717654</v>
      </c>
      <c r="AC38" s="23" t="n">
        <v>328.337538028625</v>
      </c>
      <c r="AD38" s="23" t="n">
        <v>320.324027097401</v>
      </c>
      <c r="AE38" s="23" t="n">
        <v>315.810186097145</v>
      </c>
      <c r="AF38" s="23" t="n">
        <v>306.984329128801</v>
      </c>
      <c r="AG38" s="23" t="n">
        <v>260.056961222682</v>
      </c>
      <c r="AH38" s="23" t="n">
        <v>240.52551701392</v>
      </c>
      <c r="AI38" s="23" t="n">
        <v>240.238550464919</v>
      </c>
      <c r="AJ38" s="23" t="n">
        <v>222.87481279333</v>
      </c>
      <c r="AK38" s="39" t="str">
        <f>=IF(B38=0, "", AJ38 / B38 - 1)</f>
      </c>
      <c r="AL38" s="34" t="str">
        <f>=IF(B38=0, "", POWER(AJ38/B38, 1/(AJ11 - B11)) - 1)</f>
      </c>
      <c r="AM38" s="34" t="str">
        <f>=IF(AI38=0, "", AJ38 / AI38 - 1)</f>
      </c>
      <c r="AN38" s="44" t="str">
        <f>=AJ38 / AJ13</f>
      </c>
      <c r="AO38" s="29"/>
    </row>
    <row r="39" ht="14.4" customHeight="1" outlineLevel="1" hidden="1">
      <c r="A39" s="2" t="s">
        <v>6</v>
      </c>
      <c r="B39" s="23" t="n">
        <v>110.228089484112</v>
      </c>
      <c r="C39" s="23" t="n">
        <v>97.6756602606601</v>
      </c>
      <c r="D39" s="23" t="n">
        <v>85.1110367130585</v>
      </c>
      <c r="E39" s="23" t="n">
        <v>72.5342188413071</v>
      </c>
      <c r="F39" s="23" t="n">
        <v>59.945206645406</v>
      </c>
      <c r="G39" s="23" t="n">
        <v>48.1053106801349</v>
      </c>
      <c r="H39" s="23" t="n">
        <v>47.7797356612818</v>
      </c>
      <c r="I39" s="23" t="n">
        <v>48.3327521162226</v>
      </c>
      <c r="J39" s="23" t="n">
        <v>7.98768225243648</v>
      </c>
      <c r="K39" s="23" t="n">
        <v>25.1984286398024</v>
      </c>
      <c r="L39" s="23" t="n">
        <v>24.6998505286224</v>
      </c>
      <c r="M39" s="23" t="n">
        <v>26.0223372545497</v>
      </c>
      <c r="N39" s="23" t="n">
        <v>26.6066554066388</v>
      </c>
      <c r="O39" s="23" t="n">
        <v>28.2047182717064</v>
      </c>
      <c r="P39" s="23" t="n">
        <v>41.6070525339948</v>
      </c>
      <c r="Q39" s="23" t="n">
        <v>59.5126276833445</v>
      </c>
      <c r="R39" s="23" t="n">
        <v>95.433206799002</v>
      </c>
      <c r="S39" s="23" t="n">
        <v>107.455792523729</v>
      </c>
      <c r="T39" s="23" t="n">
        <v>105.064318544614</v>
      </c>
      <c r="U39" s="23" t="n">
        <v>73.5698768725759</v>
      </c>
      <c r="V39" s="23" t="n">
        <v>62.4229879029834</v>
      </c>
      <c r="W39" s="23" t="n">
        <v>74.7464765206629</v>
      </c>
      <c r="X39" s="23" t="n">
        <v>69.6997128467985</v>
      </c>
      <c r="Y39" s="23" t="n">
        <v>68.7206479476925</v>
      </c>
      <c r="Z39" s="23" t="n">
        <v>50.7144809017508</v>
      </c>
      <c r="AA39" s="23" t="n">
        <v>39.3864150235509</v>
      </c>
      <c r="AB39" s="23" t="n">
        <v>53.2565427392352</v>
      </c>
      <c r="AC39" s="23" t="n">
        <v>53.0576110898609</v>
      </c>
      <c r="AD39" s="23" t="n">
        <v>41.4338074175429</v>
      </c>
      <c r="AE39" s="23" t="n">
        <v>41.3912543535963</v>
      </c>
      <c r="AF39" s="23" t="n">
        <v>20.6550817664338</v>
      </c>
      <c r="AG39" s="23" t="n">
        <v>24.9853810994605</v>
      </c>
      <c r="AH39" s="23" t="n">
        <v>18.0552492274042</v>
      </c>
      <c r="AI39" s="23" t="n">
        <v>11.6999712955776</v>
      </c>
      <c r="AJ39" s="23" t="n">
        <v>11.9684435393636</v>
      </c>
      <c r="AK39" s="39" t="str">
        <f>=IF(B39=0, "", AJ39 / B39 - 1)</f>
      </c>
      <c r="AL39" s="34" t="str">
        <f>=IF(B39=0, "", POWER(AJ39/B39, 1/(AJ11 - B11)) - 1)</f>
      </c>
      <c r="AM39" s="34" t="str">
        <f>=IF(AI39=0, "", AJ39 / AI39 - 1)</f>
      </c>
      <c r="AN39" s="44" t="str">
        <f>=AJ39 / AJ13</f>
      </c>
      <c r="AO39" s="29"/>
    </row>
    <row r="40" ht="14.4" customHeight="1" outlineLevel="1" hidden="1">
      <c r="A40" s="2" t="s">
        <v>7</v>
      </c>
      <c r="B40" s="23" t="n">
        <v>50.4974042018861</v>
      </c>
      <c r="C40" s="23" t="n">
        <v>48.5361080750326</v>
      </c>
      <c r="D40" s="23" t="n">
        <v>64.3014733987674</v>
      </c>
      <c r="E40" s="23" t="n">
        <v>37.1103822007111</v>
      </c>
      <c r="F40" s="23" t="n">
        <v>40.5877059159107</v>
      </c>
      <c r="G40" s="23" t="n">
        <v>41.7215807601233</v>
      </c>
      <c r="H40" s="23" t="n">
        <v>46.9469217058243</v>
      </c>
      <c r="I40" s="23" t="n">
        <v>49.2316948262522</v>
      </c>
      <c r="J40" s="23" t="n">
        <v>42.6052394188877</v>
      </c>
      <c r="K40" s="23" t="n">
        <v>34.7688129077941</v>
      </c>
      <c r="L40" s="23" t="n">
        <v>55.9963980485143</v>
      </c>
      <c r="M40" s="23" t="n">
        <v>52.230245656938</v>
      </c>
      <c r="N40" s="23" t="n">
        <v>50.7611433723164</v>
      </c>
      <c r="O40" s="23" t="n">
        <v>46.2761484868221</v>
      </c>
      <c r="P40" s="23" t="n">
        <v>63.613330888505</v>
      </c>
      <c r="Q40" s="23" t="n">
        <v>64.1757906771375</v>
      </c>
      <c r="R40" s="23" t="n">
        <v>72.0680579849773</v>
      </c>
      <c r="S40" s="23" t="n">
        <v>85.708473451872</v>
      </c>
      <c r="T40" s="23" t="n">
        <v>68.3801402464619</v>
      </c>
      <c r="U40" s="23" t="n">
        <v>55.9263531369255</v>
      </c>
      <c r="V40" s="23" t="n">
        <v>52.2333931264416</v>
      </c>
      <c r="W40" s="23" t="n">
        <v>56.118131761513</v>
      </c>
      <c r="X40" s="23" t="n">
        <v>57.6762360755404</v>
      </c>
      <c r="Y40" s="23" t="n">
        <v>72.8913325340447</v>
      </c>
      <c r="Z40" s="23" t="n">
        <v>86.1875218326337</v>
      </c>
      <c r="AA40" s="23" t="n">
        <v>87.2737687321025</v>
      </c>
      <c r="AB40" s="23" t="n">
        <v>104.132703974692</v>
      </c>
      <c r="AC40" s="23" t="n">
        <v>91.5611397655539</v>
      </c>
      <c r="AD40" s="23" t="n">
        <v>87.0168996889285</v>
      </c>
      <c r="AE40" s="23" t="n">
        <v>84.6206677004925</v>
      </c>
      <c r="AF40" s="23" t="n">
        <v>69.3145636222459</v>
      </c>
      <c r="AG40" s="23" t="n">
        <v>79.7741129407282</v>
      </c>
      <c r="AH40" s="23" t="n">
        <v>88.0351161161422</v>
      </c>
      <c r="AI40" s="23" t="n">
        <v>82.5425069971206</v>
      </c>
      <c r="AJ40" s="23" t="n">
        <v>63.8589181831951</v>
      </c>
      <c r="AK40" s="39" t="str">
        <f>=IF(B40=0, "", AJ40 / B40 - 1)</f>
      </c>
      <c r="AL40" s="34" t="str">
        <f>=IF(B40=0, "", POWER(AJ40/B40, 1/(AJ11 - B11)) - 1)</f>
      </c>
      <c r="AM40" s="34" t="str">
        <f>=IF(AI40=0, "", AJ40 / AI40 - 1)</f>
      </c>
      <c r="AN40" s="44" t="str">
        <f>=AJ40 / AJ13</f>
      </c>
      <c r="AO40" s="29"/>
    </row>
    <row r="41" ht="14.4" customHeight="1" outlineLevel="1" hidden="1">
      <c r="A41" s="2" t="s">
        <v>8</v>
      </c>
      <c r="B41" s="23" t="n">
        <v>34.2615740775785</v>
      </c>
      <c r="C41" s="23" t="n">
        <v>34.5679809530366</v>
      </c>
      <c r="D41" s="23" t="n">
        <v>35.9062958214718</v>
      </c>
      <c r="E41" s="23" t="n">
        <v>38.7295959845527</v>
      </c>
      <c r="F41" s="23" t="n">
        <v>41.1412917823154</v>
      </c>
      <c r="G41" s="23" t="n">
        <v>42.8821928902887</v>
      </c>
      <c r="H41" s="23" t="n">
        <v>42.5883309188621</v>
      </c>
      <c r="I41" s="23" t="n">
        <v>44.4779673724402</v>
      </c>
      <c r="J41" s="23" t="n">
        <v>44.4328491042409</v>
      </c>
      <c r="K41" s="23" t="n">
        <v>50.543921242724</v>
      </c>
      <c r="L41" s="23" t="n">
        <v>53.7300788070706</v>
      </c>
      <c r="M41" s="23" t="n">
        <v>53.9407631504612</v>
      </c>
      <c r="N41" s="23" t="n">
        <v>58.1539619337902</v>
      </c>
      <c r="O41" s="23" t="n">
        <v>57.3810879828922</v>
      </c>
      <c r="P41" s="23" t="n">
        <v>62.4947891410482</v>
      </c>
      <c r="Q41" s="23" t="n">
        <v>62.0060406511524</v>
      </c>
      <c r="R41" s="23" t="n">
        <v>61.7307594113382</v>
      </c>
      <c r="S41" s="23" t="n">
        <v>61.3976538019085</v>
      </c>
      <c r="T41" s="23" t="n">
        <v>56.2383142540803</v>
      </c>
      <c r="U41" s="23" t="n">
        <v>51.4582645968616</v>
      </c>
      <c r="V41" s="23" t="n">
        <v>57.4412096401948</v>
      </c>
      <c r="W41" s="23" t="n">
        <v>57.2731406557877</v>
      </c>
      <c r="X41" s="23" t="n">
        <v>57.6993081039518</v>
      </c>
      <c r="Y41" s="23" t="n">
        <v>55.2494306379435</v>
      </c>
      <c r="Z41" s="23" t="n">
        <v>55.3013148830603</v>
      </c>
      <c r="AA41" s="23" t="n">
        <v>57.0889165436761</v>
      </c>
      <c r="AB41" s="23" t="n">
        <v>57.9534253371212</v>
      </c>
      <c r="AC41" s="23" t="n">
        <v>56.0391846303919</v>
      </c>
      <c r="AD41" s="23" t="n">
        <v>54.867613311793</v>
      </c>
      <c r="AE41" s="23" t="n">
        <v>52.6074877430666</v>
      </c>
      <c r="AF41" s="23" t="n">
        <v>46.2512396632709</v>
      </c>
      <c r="AG41" s="23" t="n">
        <v>51.5682127889205</v>
      </c>
      <c r="AH41" s="23" t="n">
        <v>50.7402025504704</v>
      </c>
      <c r="AI41" s="23" t="n">
        <v>40.715024587812</v>
      </c>
      <c r="AJ41" s="23" t="n">
        <v>43.3599733742503</v>
      </c>
      <c r="AK41" s="39" t="str">
        <f>=IF(B41=0, "", AJ41 / B41 - 1)</f>
      </c>
      <c r="AL41" s="34" t="str">
        <f>=IF(B41=0, "", POWER(AJ41/B41, 1/(AJ11 - B11)) - 1)</f>
      </c>
      <c r="AM41" s="34" t="str">
        <f>=IF(AI41=0, "", AJ41 / AI41 - 1)</f>
      </c>
      <c r="AN41" s="44" t="str">
        <f>=AJ41 / AJ13</f>
      </c>
      <c r="AO41" s="29"/>
    </row>
    <row r="42" ht="14.4" customHeight="1">
      <c r="A42" s="17" t="s">
        <v>17</v>
      </c>
      <c r="B42" s="22" t="str">
        <f>=SUBTOTAL(9, B43:B46)</f>
      </c>
      <c r="C42" s="22" t="str">
        <f>=SUBTOTAL(9, C43:C46)</f>
      </c>
      <c r="D42" s="22" t="str">
        <f>=SUBTOTAL(9, D43:D46)</f>
      </c>
      <c r="E42" s="22" t="str">
        <f>=SUBTOTAL(9, E43:E46)</f>
      </c>
      <c r="F42" s="22" t="str">
        <f>=SUBTOTAL(9, F43:F46)</f>
      </c>
      <c r="G42" s="22" t="str">
        <f>=SUBTOTAL(9, G43:G46)</f>
      </c>
      <c r="H42" s="22" t="str">
        <f>=SUBTOTAL(9, H43:H46)</f>
      </c>
      <c r="I42" s="22" t="str">
        <f>=SUBTOTAL(9, I43:I46)</f>
      </c>
      <c r="J42" s="22" t="str">
        <f>=SUBTOTAL(9, J43:J46)</f>
      </c>
      <c r="K42" s="22" t="str">
        <f>=SUBTOTAL(9, K43:K46)</f>
      </c>
      <c r="L42" s="22" t="str">
        <f>=SUBTOTAL(9, L43:L46)</f>
      </c>
      <c r="M42" s="22" t="str">
        <f>=SUBTOTAL(9, M43:M46)</f>
      </c>
      <c r="N42" s="22" t="str">
        <f>=SUBTOTAL(9, N43:N46)</f>
      </c>
      <c r="O42" s="22" t="str">
        <f>=SUBTOTAL(9, O43:O46)</f>
      </c>
      <c r="P42" s="22" t="str">
        <f>=SUBTOTAL(9, P43:P46)</f>
      </c>
      <c r="Q42" s="22" t="str">
        <f>=SUBTOTAL(9, Q43:Q46)</f>
      </c>
      <c r="R42" s="22" t="str">
        <f>=SUBTOTAL(9, R43:R46)</f>
      </c>
      <c r="S42" s="22" t="str">
        <f>=SUBTOTAL(9, S43:S46)</f>
      </c>
      <c r="T42" s="22" t="str">
        <f>=SUBTOTAL(9, T43:T46)</f>
      </c>
      <c r="U42" s="22" t="str">
        <f>=SUBTOTAL(9, U43:U46)</f>
      </c>
      <c r="V42" s="22" t="str">
        <f>=SUBTOTAL(9, V43:V46)</f>
      </c>
      <c r="W42" s="22" t="str">
        <f>=SUBTOTAL(9, W43:W46)</f>
      </c>
      <c r="X42" s="22" t="str">
        <f>=SUBTOTAL(9, X43:X46)</f>
      </c>
      <c r="Y42" s="22" t="str">
        <f>=SUBTOTAL(9, Y43:Y46)</f>
      </c>
      <c r="Z42" s="22" t="str">
        <f>=SUBTOTAL(9, Z43:Z46)</f>
      </c>
      <c r="AA42" s="22" t="str">
        <f>=SUBTOTAL(9, AA43:AA46)</f>
      </c>
      <c r="AB42" s="22" t="str">
        <f>=SUBTOTAL(9, AB43:AB46)</f>
      </c>
      <c r="AC42" s="22" t="str">
        <f>=SUBTOTAL(9, AC43:AC46)</f>
      </c>
      <c r="AD42" s="22" t="str">
        <f>=SUBTOTAL(9, AD43:AD46)</f>
      </c>
      <c r="AE42" s="22" t="str">
        <f>=SUBTOTAL(9, AE43:AE46)</f>
      </c>
      <c r="AF42" s="22" t="str">
        <f>=SUBTOTAL(9, AF43:AF46)</f>
      </c>
      <c r="AG42" s="22" t="str">
        <f>=SUBTOTAL(9, AG43:AG46)</f>
      </c>
      <c r="AH42" s="22" t="str">
        <f>=SUBTOTAL(9, AH43:AH46)</f>
      </c>
      <c r="AI42" s="22" t="str">
        <f>=SUBTOTAL(9, AI43:AI46)</f>
      </c>
      <c r="AJ42" s="22" t="str">
        <f>=SUBTOTAL(9, AJ43:AJ46)</f>
      </c>
      <c r="AK42" s="38" t="str">
        <f>=IF(B42=0, "", AJ42 / B42 - 1)</f>
      </c>
      <c r="AL42" s="33" t="str">
        <f>=IF(B42=0, "", POWER(AJ42/B42, 1/(AJ11 - B11)) - 1)</f>
      </c>
      <c r="AM42" s="33" t="str">
        <f>=IF(AI42=0, "", AJ42 / AI42 - 1)</f>
      </c>
      <c r="AN42" s="43" t="str">
        <f>=AJ42 / AJ13</f>
      </c>
      <c r="AO42" s="29"/>
    </row>
    <row r="43" ht="14.4" customHeight="1" outlineLevel="1" hidden="1">
      <c r="A43" s="2" t="s">
        <v>5</v>
      </c>
      <c r="B43" s="23" t="n">
        <v>443.870832261036</v>
      </c>
      <c r="C43" s="23" t="n">
        <v>456.901151199038</v>
      </c>
      <c r="D43" s="23" t="n">
        <v>460.417593894042</v>
      </c>
      <c r="E43" s="23" t="n">
        <v>477.728137618208</v>
      </c>
      <c r="F43" s="23" t="n">
        <v>503.148154828695</v>
      </c>
      <c r="G43" s="23" t="n">
        <v>532.349753208483</v>
      </c>
      <c r="H43" s="23" t="n">
        <v>547.146926480385</v>
      </c>
      <c r="I43" s="23" t="n">
        <v>579.11592459993</v>
      </c>
      <c r="J43" s="23" t="n">
        <v>578.1917825523</v>
      </c>
      <c r="K43" s="23" t="n">
        <v>565.963128378772</v>
      </c>
      <c r="L43" s="23" t="n">
        <v>602.908129648392</v>
      </c>
      <c r="M43" s="23" t="n">
        <v>628.7517147865</v>
      </c>
      <c r="N43" s="23" t="n">
        <v>620.899158461925</v>
      </c>
      <c r="O43" s="23" t="n">
        <v>601.00087834959</v>
      </c>
      <c r="P43" s="23" t="n">
        <v>620.920723486186</v>
      </c>
      <c r="Q43" s="23" t="n">
        <v>602.487643197477</v>
      </c>
      <c r="R43" s="23" t="n">
        <v>521.683660886471</v>
      </c>
      <c r="S43" s="23" t="n">
        <v>637.600613909431</v>
      </c>
      <c r="T43" s="23" t="n">
        <v>514.077240818143</v>
      </c>
      <c r="U43" s="23" t="n">
        <v>590.501741907622</v>
      </c>
      <c r="V43" s="23" t="n">
        <v>836.425787905862</v>
      </c>
      <c r="W43" s="23" t="n">
        <v>837.751141750191</v>
      </c>
      <c r="X43" s="23" t="n">
        <v>911.980421710343</v>
      </c>
      <c r="Y43" s="23" t="n">
        <v>835.141549780686</v>
      </c>
      <c r="Z43" s="23" t="n">
        <v>880.400172214844</v>
      </c>
      <c r="AA43" s="23" t="n">
        <v>946.242329226499</v>
      </c>
      <c r="AB43" s="23" t="n">
        <v>791.242953830031</v>
      </c>
      <c r="AC43" s="23" t="n">
        <v>955.241707319556</v>
      </c>
      <c r="AD43" s="23" t="n">
        <v>1010.39825307202</v>
      </c>
      <c r="AE43" s="23" t="n">
        <v>1197.96048148461</v>
      </c>
      <c r="AF43" s="23" t="n">
        <v>1087.68909357032</v>
      </c>
      <c r="AG43" s="23" t="n">
        <v>1064.64619848896</v>
      </c>
      <c r="AH43" s="23" t="n">
        <v>954.587295476608</v>
      </c>
      <c r="AI43" s="23" t="n">
        <v>1117.71965206473</v>
      </c>
      <c r="AJ43" s="23" t="n">
        <v>1139.50718955277</v>
      </c>
      <c r="AK43" s="39" t="str">
        <f>=IF(B43=0, "", AJ43 / B43 - 1)</f>
      </c>
      <c r="AL43" s="34" t="str">
        <f>=IF(B43=0, "", POWER(AJ43/B43, 1/(AJ11 - B11)) - 1)</f>
      </c>
      <c r="AM43" s="34" t="str">
        <f>=IF(AI43=0, "", AJ43 / AI43 - 1)</f>
      </c>
      <c r="AN43" s="44" t="str">
        <f>=AJ43 / AJ13</f>
      </c>
      <c r="AO43" s="29"/>
    </row>
    <row r="44" ht="14.4" customHeight="1" outlineLevel="1" hidden="1">
      <c r="A44" s="2" t="s">
        <v>6</v>
      </c>
      <c r="B44" s="23" t="n">
        <v>945.128680594144</v>
      </c>
      <c r="C44" s="23" t="n">
        <v>955.141206302158</v>
      </c>
      <c r="D44" s="23" t="n">
        <v>949.214349391646</v>
      </c>
      <c r="E44" s="23" t="n">
        <v>963.50029892633</v>
      </c>
      <c r="F44" s="23" t="n">
        <v>999.792292053159</v>
      </c>
      <c r="G44" s="23" t="n">
        <v>997.217446829858</v>
      </c>
      <c r="H44" s="23" t="n">
        <v>958.7406259208</v>
      </c>
      <c r="I44" s="23" t="n">
        <v>959.586358113034</v>
      </c>
      <c r="J44" s="23" t="n">
        <v>984.411440761225</v>
      </c>
      <c r="K44" s="23" t="n">
        <v>851.393360128582</v>
      </c>
      <c r="L44" s="23" t="n">
        <v>756.967948029325</v>
      </c>
      <c r="M44" s="23" t="n">
        <v>791.112306926991</v>
      </c>
      <c r="N44" s="23" t="n">
        <v>877.017246894105</v>
      </c>
      <c r="O44" s="23" t="n">
        <v>946.685050127863</v>
      </c>
      <c r="P44" s="23" t="n">
        <v>989.553435075639</v>
      </c>
      <c r="Q44" s="23" t="n">
        <v>1003.21745900094</v>
      </c>
      <c r="R44" s="23" t="n">
        <v>1031.92434860066</v>
      </c>
      <c r="S44" s="23" t="n">
        <v>1071.04944511535</v>
      </c>
      <c r="T44" s="23" t="n">
        <v>1135.06686914158</v>
      </c>
      <c r="U44" s="23" t="n">
        <v>1074.56246653399</v>
      </c>
      <c r="V44" s="23" t="n">
        <v>1316.66628659474</v>
      </c>
      <c r="W44" s="23" t="n">
        <v>1229.03777047733</v>
      </c>
      <c r="X44" s="23" t="n">
        <v>1344.6505559766</v>
      </c>
      <c r="Y44" s="23" t="n">
        <v>1216.29323168155</v>
      </c>
      <c r="Z44" s="23" t="n">
        <v>1395.33198468064</v>
      </c>
      <c r="AA44" s="23" t="n">
        <v>1617.21841944728</v>
      </c>
      <c r="AB44" s="23" t="n">
        <v>1501.98919500055</v>
      </c>
      <c r="AC44" s="23" t="n">
        <v>1424.98091478047</v>
      </c>
      <c r="AD44" s="23" t="n">
        <v>1731.73844218296</v>
      </c>
      <c r="AE44" s="23" t="n">
        <v>1579.34256871802</v>
      </c>
      <c r="AF44" s="23" t="n">
        <v>1541.38297670751</v>
      </c>
      <c r="AG44" s="23" t="n">
        <v>1456.59937455102</v>
      </c>
      <c r="AH44" s="23" t="n">
        <v>1374.77134190401</v>
      </c>
      <c r="AI44" s="23" t="n">
        <v>1266.60167622284</v>
      </c>
      <c r="AJ44" s="23" t="n">
        <v>1110.97702337569</v>
      </c>
      <c r="AK44" s="39" t="str">
        <f>=IF(B44=0, "", AJ44 / B44 - 1)</f>
      </c>
      <c r="AL44" s="34" t="str">
        <f>=IF(B44=0, "", POWER(AJ44/B44, 1/(AJ11 - B11)) - 1)</f>
      </c>
      <c r="AM44" s="34" t="str">
        <f>=IF(AI44=0, "", AJ44 / AI44 - 1)</f>
      </c>
      <c r="AN44" s="44" t="str">
        <f>=AJ44 / AJ13</f>
      </c>
      <c r="AO44" s="29"/>
    </row>
    <row r="45" ht="14.4" customHeight="1" outlineLevel="1" hidden="1">
      <c r="A45" s="2" t="s">
        <v>7</v>
      </c>
      <c r="B45" s="23" t="n">
        <v>282.714159148699</v>
      </c>
      <c r="C45" s="23" t="n">
        <v>281.467798671749</v>
      </c>
      <c r="D45" s="23" t="n">
        <v>405.15477900395</v>
      </c>
      <c r="E45" s="23" t="n">
        <v>218.120273670364</v>
      </c>
      <c r="F45" s="23" t="n">
        <v>243.153852664978</v>
      </c>
      <c r="G45" s="23" t="n">
        <v>245.083617440823</v>
      </c>
      <c r="H45" s="23" t="n">
        <v>286.78814105342</v>
      </c>
      <c r="I45" s="23" t="n">
        <v>291.17033376917</v>
      </c>
      <c r="J45" s="23" t="n">
        <v>252.979511086241</v>
      </c>
      <c r="K45" s="23" t="n">
        <v>190.945283873438</v>
      </c>
      <c r="L45" s="23" t="n">
        <v>313.683439945739</v>
      </c>
      <c r="M45" s="23" t="n">
        <v>284.372185732559</v>
      </c>
      <c r="N45" s="23" t="n">
        <v>296.421832623538</v>
      </c>
      <c r="O45" s="23" t="n">
        <v>285.719837590859</v>
      </c>
      <c r="P45" s="23" t="n">
        <v>349.653667684338</v>
      </c>
      <c r="Q45" s="23" t="n">
        <v>364.637021426577</v>
      </c>
      <c r="R45" s="23" t="n">
        <v>378.45523589939</v>
      </c>
      <c r="S45" s="23" t="n">
        <v>452.633723980972</v>
      </c>
      <c r="T45" s="23" t="n">
        <v>402.782655635429</v>
      </c>
      <c r="U45" s="23" t="n">
        <v>267.02208432807</v>
      </c>
      <c r="V45" s="23" t="n">
        <v>216.646757973045</v>
      </c>
      <c r="W45" s="23" t="n">
        <v>253.429664564124</v>
      </c>
      <c r="X45" s="23" t="n">
        <v>269.389831198407</v>
      </c>
      <c r="Y45" s="23" t="n">
        <v>342.312740964932</v>
      </c>
      <c r="Z45" s="23" t="n">
        <v>417.048291489738</v>
      </c>
      <c r="AA45" s="23" t="n">
        <v>424.095284588088</v>
      </c>
      <c r="AB45" s="23" t="n">
        <v>440.134412892989</v>
      </c>
      <c r="AC45" s="23" t="n">
        <v>381.080885553708</v>
      </c>
      <c r="AD45" s="23" t="n">
        <v>295.467567936686</v>
      </c>
      <c r="AE45" s="23" t="n">
        <v>330.419619719379</v>
      </c>
      <c r="AF45" s="23" t="n">
        <v>256.423060461593</v>
      </c>
      <c r="AG45" s="23" t="n">
        <v>289.176905097383</v>
      </c>
      <c r="AH45" s="23" t="n">
        <v>360.816727377316</v>
      </c>
      <c r="AI45" s="23" t="n">
        <v>316.554917295082</v>
      </c>
      <c r="AJ45" s="23" t="n">
        <v>191.786650553597</v>
      </c>
      <c r="AK45" s="39" t="str">
        <f>=IF(B45=0, "", AJ45 / B45 - 1)</f>
      </c>
      <c r="AL45" s="34" t="str">
        <f>=IF(B45=0, "", POWER(AJ45/B45, 1/(AJ11 - B11)) - 1)</f>
      </c>
      <c r="AM45" s="34" t="str">
        <f>=IF(AI45=0, "", AJ45 / AI45 - 1)</f>
      </c>
      <c r="AN45" s="44" t="str">
        <f>=AJ45 / AJ13</f>
      </c>
      <c r="AO45" s="29"/>
    </row>
    <row r="46" ht="14.4" customHeight="1" outlineLevel="1" hidden="1">
      <c r="A46" s="2" t="s">
        <v>8</v>
      </c>
      <c r="B46" s="23" t="n">
        <v>0.00954804145684346</v>
      </c>
      <c r="C46" s="23" t="n">
        <v>0.00981349015987023</v>
      </c>
      <c r="D46" s="23" t="n">
        <v>0.0109949979937155</v>
      </c>
      <c r="E46" s="23" t="n">
        <v>0.0121111428616813</v>
      </c>
      <c r="F46" s="23" t="n">
        <v>0.0133942457729927</v>
      </c>
      <c r="G46" s="23" t="n">
        <v>0.0142625863175546</v>
      </c>
      <c r="H46" s="23" t="n">
        <v>0.0148434875942549</v>
      </c>
      <c r="I46" s="23" t="n">
        <v>0.0157976818660463</v>
      </c>
      <c r="J46" s="23" t="n">
        <v>0.0149495768554625</v>
      </c>
      <c r="K46" s="23" t="n">
        <v>0.0184105444734108</v>
      </c>
      <c r="L46" s="23" t="n">
        <v>0.0191625474414252</v>
      </c>
      <c r="M46" s="23" t="n">
        <v>0.0213801405323482</v>
      </c>
      <c r="N46" s="23" t="n">
        <v>0.0258461245083717</v>
      </c>
      <c r="O46" s="23" t="n">
        <v>0.0265177148497151</v>
      </c>
      <c r="P46" s="23" t="n">
        <v>0.0279708476232472</v>
      </c>
      <c r="Q46" s="23" t="n">
        <v>0.0272676497807126</v>
      </c>
      <c r="R46" s="23" t="n">
        <v>0.0267311562810571</v>
      </c>
      <c r="S46" s="23" t="n">
        <v>0.0262579278239722</v>
      </c>
      <c r="T46" s="23" t="n">
        <v>0.0234624452944949</v>
      </c>
      <c r="U46" s="23" t="n">
        <v>0.0204953375240682</v>
      </c>
      <c r="V46" s="23" t="n">
        <v>0.0234855686851608</v>
      </c>
      <c r="W46" s="23" t="n">
        <v>0.0232578845057982</v>
      </c>
      <c r="X46" s="23" t="n">
        <v>0.0235456921237818</v>
      </c>
      <c r="Y46" s="23" t="n">
        <v>0.0222062433671331</v>
      </c>
      <c r="Z46" s="23" t="n">
        <v>0.02242830982263</v>
      </c>
      <c r="AA46" s="23" t="n">
        <v>0.0235192697738774</v>
      </c>
      <c r="AB46" s="23" t="n">
        <v>0.0242556397526771</v>
      </c>
      <c r="AC46" s="23" t="n">
        <v>0.0237774860471372</v>
      </c>
      <c r="AD46" s="23" t="n">
        <v>0.0230066180989024</v>
      </c>
      <c r="AE46" s="23" t="n">
        <v>0.0224011632875211</v>
      </c>
      <c r="AF46" s="23" t="n">
        <v>0.0189243922858639</v>
      </c>
      <c r="AG46" s="23" t="n">
        <v>0.0219140818671546</v>
      </c>
      <c r="AH46" s="23" t="n">
        <v>0.0219609065320942</v>
      </c>
      <c r="AI46" s="23" t="n">
        <v>0.0165772607839921</v>
      </c>
      <c r="AJ46" s="23" t="n">
        <v>0.0177579233520528</v>
      </c>
      <c r="AK46" s="39" t="str">
        <f>=IF(B46=0, "", AJ46 / B46 - 1)</f>
      </c>
      <c r="AL46" s="34" t="str">
        <f>=IF(B46=0, "", POWER(AJ46/B46, 1/(AJ11 - B11)) - 1)</f>
      </c>
      <c r="AM46" s="34" t="str">
        <f>=IF(AI46=0, "", AJ46 / AI46 - 1)</f>
      </c>
      <c r="AN46" s="44" t="str">
        <f>=AJ46 / AJ13</f>
      </c>
      <c r="AO46" s="29"/>
    </row>
    <row r="47" ht="14.4" customHeight="1">
      <c r="A47" s="17" t="s">
        <v>18</v>
      </c>
      <c r="B47" s="22" t="str">
        <f>=SUBTOTAL(9, B48:B50)</f>
      </c>
      <c r="C47" s="22" t="str">
        <f>=SUBTOTAL(9, C48:C50)</f>
      </c>
      <c r="D47" s="22" t="str">
        <f>=SUBTOTAL(9, D48:D50)</f>
      </c>
      <c r="E47" s="22" t="str">
        <f>=SUBTOTAL(9, E48:E50)</f>
      </c>
      <c r="F47" s="22" t="str">
        <f>=SUBTOTAL(9, F48:F50)</f>
      </c>
      <c r="G47" s="22" t="str">
        <f>=SUBTOTAL(9, G48:G50)</f>
      </c>
      <c r="H47" s="22" t="str">
        <f>=SUBTOTAL(9, H48:H50)</f>
      </c>
      <c r="I47" s="22" t="str">
        <f>=SUBTOTAL(9, I48:I50)</f>
      </c>
      <c r="J47" s="22" t="str">
        <f>=SUBTOTAL(9, J48:J50)</f>
      </c>
      <c r="K47" s="22" t="str">
        <f>=SUBTOTAL(9, K48:K50)</f>
      </c>
      <c r="L47" s="22" t="str">
        <f>=SUBTOTAL(9, L48:L50)</f>
      </c>
      <c r="M47" s="22" t="str">
        <f>=SUBTOTAL(9, M48:M50)</f>
      </c>
      <c r="N47" s="22" t="str">
        <f>=SUBTOTAL(9, N48:N50)</f>
      </c>
      <c r="O47" s="22" t="str">
        <f>=SUBTOTAL(9, O48:O50)</f>
      </c>
      <c r="P47" s="22" t="str">
        <f>=SUBTOTAL(9, P48:P50)</f>
      </c>
      <c r="Q47" s="22" t="str">
        <f>=SUBTOTAL(9, Q48:Q50)</f>
      </c>
      <c r="R47" s="22" t="str">
        <f>=SUBTOTAL(9, R48:R50)</f>
      </c>
      <c r="S47" s="22" t="str">
        <f>=SUBTOTAL(9, S48:S50)</f>
      </c>
      <c r="T47" s="22" t="str">
        <f>=SUBTOTAL(9, T48:T50)</f>
      </c>
      <c r="U47" s="22" t="str">
        <f>=SUBTOTAL(9, U48:U50)</f>
      </c>
      <c r="V47" s="22" t="str">
        <f>=SUBTOTAL(9, V48:V50)</f>
      </c>
      <c r="W47" s="22" t="str">
        <f>=SUBTOTAL(9, W48:W50)</f>
      </c>
      <c r="X47" s="22" t="str">
        <f>=SUBTOTAL(9, X48:X50)</f>
      </c>
      <c r="Y47" s="22" t="str">
        <f>=SUBTOTAL(9, Y48:Y50)</f>
      </c>
      <c r="Z47" s="22" t="str">
        <f>=SUBTOTAL(9, Z48:Z50)</f>
      </c>
      <c r="AA47" s="22" t="str">
        <f>=SUBTOTAL(9, AA48:AA50)</f>
      </c>
      <c r="AB47" s="22" t="str">
        <f>=SUBTOTAL(9, AB48:AB50)</f>
      </c>
      <c r="AC47" s="22" t="str">
        <f>=SUBTOTAL(9, AC48:AC50)</f>
      </c>
      <c r="AD47" s="22" t="str">
        <f>=SUBTOTAL(9, AD48:AD50)</f>
      </c>
      <c r="AE47" s="22" t="str">
        <f>=SUBTOTAL(9, AE48:AE50)</f>
      </c>
      <c r="AF47" s="22" t="str">
        <f>=SUBTOTAL(9, AF48:AF50)</f>
      </c>
      <c r="AG47" s="22" t="str">
        <f>=SUBTOTAL(9, AG48:AG50)</f>
      </c>
      <c r="AH47" s="22" t="str">
        <f>=SUBTOTAL(9, AH48:AH50)</f>
      </c>
      <c r="AI47" s="22" t="str">
        <f>=SUBTOTAL(9, AI48:AI50)</f>
      </c>
      <c r="AJ47" s="22" t="str">
        <f>=SUBTOTAL(9, AJ48:AJ50)</f>
      </c>
      <c r="AK47" s="38" t="str">
        <f>=IF(B47=0, "", AJ47 / B47 - 1)</f>
      </c>
      <c r="AL47" s="33" t="str">
        <f>=IF(B47=0, "", POWER(AJ47/B47, 1/(AJ11 - B11)) - 1)</f>
      </c>
      <c r="AM47" s="33" t="str">
        <f>=IF(AI47=0, "", AJ47 / AI47 - 1)</f>
      </c>
      <c r="AN47" s="43" t="str">
        <f>=AJ47 / AJ13</f>
      </c>
      <c r="AO47" s="29"/>
    </row>
    <row r="48" ht="14.4" customHeight="1" outlineLevel="1" hidden="1">
      <c r="A48" s="2" t="s">
        <v>5</v>
      </c>
      <c r="B48" s="23" t="n">
        <v>41.7979962128178</v>
      </c>
      <c r="C48" s="23" t="n">
        <v>37.4070739718395</v>
      </c>
      <c r="D48" s="23" t="n">
        <v>38.0290521907339</v>
      </c>
      <c r="E48" s="23" t="n">
        <v>39.8499761540012</v>
      </c>
      <c r="F48" s="23" t="n">
        <v>43.2145573245406</v>
      </c>
      <c r="G48" s="23" t="n">
        <v>45.6782554059466</v>
      </c>
      <c r="H48" s="23" t="n">
        <v>47.5202426014379</v>
      </c>
      <c r="I48" s="23" t="n">
        <v>45.3763152491597</v>
      </c>
      <c r="J48" s="23" t="n">
        <v>44.8277871875547</v>
      </c>
      <c r="K48" s="23" t="n">
        <v>45.2260075781972</v>
      </c>
      <c r="L48" s="23" t="n">
        <v>48.4682377307687</v>
      </c>
      <c r="M48" s="23" t="n">
        <v>51.500311285344</v>
      </c>
      <c r="N48" s="23" t="n">
        <v>52.2001983831971</v>
      </c>
      <c r="O48" s="23" t="n">
        <v>33.1985952465154</v>
      </c>
      <c r="P48" s="23" t="n">
        <v>29.4759194017363</v>
      </c>
      <c r="Q48" s="23" t="n">
        <v>31.0276672665288</v>
      </c>
      <c r="R48" s="23" t="n">
        <v>44.9806302141846</v>
      </c>
      <c r="S48" s="23" t="n">
        <v>36.4059815555521</v>
      </c>
      <c r="T48" s="23" t="n">
        <v>32.4450904308928</v>
      </c>
      <c r="U48" s="23" t="n">
        <v>23.4942021283921</v>
      </c>
      <c r="V48" s="23" t="n">
        <v>73.9737041272331</v>
      </c>
      <c r="W48" s="23" t="n">
        <v>82.3878085682391</v>
      </c>
      <c r="X48" s="23" t="n">
        <v>85.9398477077107</v>
      </c>
      <c r="Y48" s="23" t="n">
        <v>88.4153790779489</v>
      </c>
      <c r="Z48" s="23" t="n">
        <v>39.8084449422326</v>
      </c>
      <c r="AA48" s="23" t="n">
        <v>14.3079282145369</v>
      </c>
      <c r="AB48" s="23" t="n">
        <v>14.4239117467589</v>
      </c>
      <c r="AC48" s="23" t="n">
        <v>14.0396777799626</v>
      </c>
      <c r="AD48" s="23" t="n">
        <v>13.9967918066907</v>
      </c>
      <c r="AE48" s="23" t="n">
        <v>13.4874637432837</v>
      </c>
      <c r="AF48" s="23" t="n">
        <v>14.6564695706672</v>
      </c>
      <c r="AG48" s="23" t="n">
        <v>11.7518327860269</v>
      </c>
      <c r="AH48" s="23" t="n">
        <v>13.7117428787566</v>
      </c>
      <c r="AI48" s="23" t="n">
        <v>12.6947984477412</v>
      </c>
      <c r="AJ48" s="23" t="n">
        <v>15.1844046653052</v>
      </c>
      <c r="AK48" s="39" t="str">
        <f>=IF(B48=0, "", AJ48 / B48 - 1)</f>
      </c>
      <c r="AL48" s="34" t="str">
        <f>=IF(B48=0, "", POWER(AJ48/B48, 1/(AJ11 - B11)) - 1)</f>
      </c>
      <c r="AM48" s="34" t="str">
        <f>=IF(AI48=0, "", AJ48 / AI48 - 1)</f>
      </c>
      <c r="AN48" s="44" t="str">
        <f>=AJ48 / AJ13</f>
      </c>
      <c r="AO48" s="29"/>
    </row>
    <row r="49" ht="14.4" customHeight="1" outlineLevel="1" hidden="1">
      <c r="A49" s="2" t="s">
        <v>6</v>
      </c>
      <c r="B49" s="23" t="n">
        <v>1.8368725</v>
      </c>
      <c r="C49" s="23" t="n">
        <v>1.83776138888889</v>
      </c>
      <c r="D49" s="23" t="n">
        <v>1.83865027777778</v>
      </c>
      <c r="E49" s="23" t="n">
        <v>1.83953916666667</v>
      </c>
      <c r="F49" s="23" t="n">
        <v>1.84042805555556</v>
      </c>
      <c r="G49" s="23" t="n">
        <v>1.84131694444444</v>
      </c>
      <c r="H49" s="23" t="n">
        <v>1.84220583333333</v>
      </c>
      <c r="I49" s="23" t="n">
        <v>1.84309472222222</v>
      </c>
      <c r="J49" s="23" t="n">
        <v>1.84398361111111</v>
      </c>
      <c r="K49" s="23" t="n">
        <v>1.8448725</v>
      </c>
      <c r="L49" s="23" t="n">
        <v>1.84576138888889</v>
      </c>
      <c r="M49" s="23" t="n">
        <v>1.84665027777778</v>
      </c>
      <c r="N49" s="23" t="n">
        <v>1.84753916666667</v>
      </c>
      <c r="O49" s="23" t="n">
        <v>1.84842805555556</v>
      </c>
      <c r="P49" s="23" t="n">
        <v>1.84931694444444</v>
      </c>
      <c r="Q49" s="23" t="n">
        <v>1.85020583333333</v>
      </c>
      <c r="R49" s="23" t="n">
        <v>1.85109472222222</v>
      </c>
      <c r="S49" s="23" t="n">
        <v>1.85198361111111</v>
      </c>
      <c r="T49" s="23" t="n">
        <v>1.8528725</v>
      </c>
      <c r="U49" s="23" t="n">
        <v>1.15079703665304</v>
      </c>
      <c r="V49" s="23" t="n">
        <v>1.91624665635651</v>
      </c>
      <c r="W49" s="23" t="n">
        <v>2.44991771173679</v>
      </c>
      <c r="X49" s="23" t="n">
        <v>2.52221651197528</v>
      </c>
      <c r="Y49" s="23" t="n">
        <v>4.92157269154481</v>
      </c>
      <c r="Z49" s="23" t="n">
        <v>0.151487467253278</v>
      </c>
      <c r="AA49" s="23" t="n">
        <v>0.180584505483369</v>
      </c>
      <c r="AB49" s="23" t="n">
        <v>0.131787124522437</v>
      </c>
      <c r="AC49" s="23" t="n">
        <v>1.75759537053344</v>
      </c>
      <c r="AD49" s="23" t="n">
        <v>0.010650192304108</v>
      </c>
      <c r="AE49" s="23" t="n">
        <v>0</v>
      </c>
      <c r="AF49" s="23" t="n">
        <v>0</v>
      </c>
      <c r="AG49" s="23" t="n">
        <v>0</v>
      </c>
      <c r="AH49" s="23" t="n">
        <v>0</v>
      </c>
      <c r="AI49" s="23" t="n">
        <v>0</v>
      </c>
      <c r="AJ49" s="23" t="n">
        <v>0</v>
      </c>
      <c r="AK49" s="39" t="str">
        <f>=IF(B49=0, "", AJ49 / B49 - 1)</f>
      </c>
      <c r="AL49" s="34" t="str">
        <f>=IF(B49=0, "", POWER(AJ49/B49, 1/(AJ11 - B11)) - 1)</f>
      </c>
      <c r="AM49" s="34" t="str">
        <f>=IF(AI49=0, "", AJ49 / AI49 - 1)</f>
      </c>
      <c r="AN49" s="44" t="str">
        <f>=AJ49 / AJ13</f>
      </c>
      <c r="AO49" s="29"/>
    </row>
    <row r="50" ht="14.4" customHeight="1" outlineLevel="1" hidden="1">
      <c r="A50" s="2" t="s">
        <v>7</v>
      </c>
      <c r="B50" s="23" t="n">
        <v>19.9808259225928</v>
      </c>
      <c r="C50" s="23" t="n">
        <v>16.2244579885549</v>
      </c>
      <c r="D50" s="23" t="n">
        <v>34.4165976144796</v>
      </c>
      <c r="E50" s="23" t="n">
        <v>12.5985192849409</v>
      </c>
      <c r="F50" s="23" t="n">
        <v>10.5517763290556</v>
      </c>
      <c r="G50" s="23" t="n">
        <v>9.89265879595344</v>
      </c>
      <c r="H50" s="23" t="n">
        <v>15.727640015587</v>
      </c>
      <c r="I50" s="23" t="n">
        <v>10.8548831778218</v>
      </c>
      <c r="J50" s="23" t="n">
        <v>8.95765686848784</v>
      </c>
      <c r="K50" s="23" t="n">
        <v>6.84763119542585</v>
      </c>
      <c r="L50" s="23" t="n">
        <v>10.5926389420929</v>
      </c>
      <c r="M50" s="23" t="n">
        <v>10.1059065505388</v>
      </c>
      <c r="N50" s="23" t="n">
        <v>9.49485748982208</v>
      </c>
      <c r="O50" s="23" t="n">
        <v>9.19875868971409</v>
      </c>
      <c r="P50" s="23" t="n">
        <v>17.5109193279685</v>
      </c>
      <c r="Q50" s="23" t="n">
        <v>19.8959125741083</v>
      </c>
      <c r="R50" s="23" t="n">
        <v>19.9277529023057</v>
      </c>
      <c r="S50" s="23" t="n">
        <v>21.7515376998838</v>
      </c>
      <c r="T50" s="23" t="n">
        <v>16.5311842352992</v>
      </c>
      <c r="U50" s="23" t="n">
        <v>11.2659368619337</v>
      </c>
      <c r="V50" s="23" t="n">
        <v>6.58551456776599</v>
      </c>
      <c r="W50" s="23" t="n">
        <v>11.0401133423125</v>
      </c>
      <c r="X50" s="23" t="n">
        <v>7.54739223862512</v>
      </c>
      <c r="Y50" s="23" t="n">
        <v>10.5952100579957</v>
      </c>
      <c r="Z50" s="23" t="n">
        <v>12.9726975114975</v>
      </c>
      <c r="AA50" s="23" t="n">
        <v>19.216474806379</v>
      </c>
      <c r="AB50" s="23" t="n">
        <v>20.578631584763</v>
      </c>
      <c r="AC50" s="23" t="n">
        <v>13.0168219526464</v>
      </c>
      <c r="AD50" s="23" t="n">
        <v>9.3073579301763</v>
      </c>
      <c r="AE50" s="23" t="n">
        <v>10.3109121322476</v>
      </c>
      <c r="AF50" s="23" t="n">
        <v>9.024996524494</v>
      </c>
      <c r="AG50" s="23" t="n">
        <v>11.6210827033532</v>
      </c>
      <c r="AH50" s="23" t="n">
        <v>12.8897031613</v>
      </c>
      <c r="AI50" s="23" t="n">
        <v>12.353961568997</v>
      </c>
      <c r="AJ50" s="23" t="n">
        <v>5.33825054223762</v>
      </c>
      <c r="AK50" s="39" t="str">
        <f>=IF(B50=0, "", AJ50 / B50 - 1)</f>
      </c>
      <c r="AL50" s="34" t="str">
        <f>=IF(B50=0, "", POWER(AJ50/B50, 1/(AJ11 - B11)) - 1)</f>
      </c>
      <c r="AM50" s="34" t="str">
        <f>=IF(AI50=0, "", AJ50 / AI50 - 1)</f>
      </c>
      <c r="AN50" s="44" t="str">
        <f>=AJ50 / AJ13</f>
      </c>
      <c r="AO50" s="29"/>
    </row>
    <row r="51" ht="14.4" customHeight="1">
      <c r="A51" s="17" t="s">
        <v>19</v>
      </c>
      <c r="B51" s="22" t="str">
        <f>=SUBTOTAL(9, B52:B54)</f>
      </c>
      <c r="C51" s="22" t="str">
        <f>=SUBTOTAL(9, C52:C54)</f>
      </c>
      <c r="D51" s="22" t="str">
        <f>=SUBTOTAL(9, D52:D54)</f>
      </c>
      <c r="E51" s="22" t="str">
        <f>=SUBTOTAL(9, E52:E54)</f>
      </c>
      <c r="F51" s="22" t="str">
        <f>=SUBTOTAL(9, F52:F54)</f>
      </c>
      <c r="G51" s="22" t="str">
        <f>=SUBTOTAL(9, G52:G54)</f>
      </c>
      <c r="H51" s="22" t="str">
        <f>=SUBTOTAL(9, H52:H54)</f>
      </c>
      <c r="I51" s="22" t="str">
        <f>=SUBTOTAL(9, I52:I54)</f>
      </c>
      <c r="J51" s="22" t="str">
        <f>=SUBTOTAL(9, J52:J54)</f>
      </c>
      <c r="K51" s="22" t="str">
        <f>=SUBTOTAL(9, K52:K54)</f>
      </c>
      <c r="L51" s="22" t="str">
        <f>=SUBTOTAL(9, L52:L54)</f>
      </c>
      <c r="M51" s="22" t="str">
        <f>=SUBTOTAL(9, M52:M54)</f>
      </c>
      <c r="N51" s="22" t="str">
        <f>=SUBTOTAL(9, N52:N54)</f>
      </c>
      <c r="O51" s="22" t="str">
        <f>=SUBTOTAL(9, O52:O54)</f>
      </c>
      <c r="P51" s="22" t="str">
        <f>=SUBTOTAL(9, P52:P54)</f>
      </c>
      <c r="Q51" s="22" t="str">
        <f>=SUBTOTAL(9, Q52:Q54)</f>
      </c>
      <c r="R51" s="22" t="str">
        <f>=SUBTOTAL(9, R52:R54)</f>
      </c>
      <c r="S51" s="22" t="str">
        <f>=SUBTOTAL(9, S52:S54)</f>
      </c>
      <c r="T51" s="22" t="str">
        <f>=SUBTOTAL(9, T52:T54)</f>
      </c>
      <c r="U51" s="22" t="str">
        <f>=SUBTOTAL(9, U52:U54)</f>
      </c>
      <c r="V51" s="22" t="str">
        <f>=SUBTOTAL(9, V52:V54)</f>
      </c>
      <c r="W51" s="22" t="str">
        <f>=SUBTOTAL(9, W52:W54)</f>
      </c>
      <c r="X51" s="22" t="str">
        <f>=SUBTOTAL(9, X52:X54)</f>
      </c>
      <c r="Y51" s="22" t="str">
        <f>=SUBTOTAL(9, Y52:Y54)</f>
      </c>
      <c r="Z51" s="22" t="str">
        <f>=SUBTOTAL(9, Z52:Z54)</f>
      </c>
      <c r="AA51" s="22" t="str">
        <f>=SUBTOTAL(9, AA52:AA54)</f>
      </c>
      <c r="AB51" s="22" t="str">
        <f>=SUBTOTAL(9, AB52:AB54)</f>
      </c>
      <c r="AC51" s="22" t="str">
        <f>=SUBTOTAL(9, AC52:AC54)</f>
      </c>
      <c r="AD51" s="22" t="str">
        <f>=SUBTOTAL(9, AD52:AD54)</f>
      </c>
      <c r="AE51" s="22" t="str">
        <f>=SUBTOTAL(9, AE52:AE54)</f>
      </c>
      <c r="AF51" s="22" t="str">
        <f>=SUBTOTAL(9, AF52:AF54)</f>
      </c>
      <c r="AG51" s="22" t="str">
        <f>=SUBTOTAL(9, AG52:AG54)</f>
      </c>
      <c r="AH51" s="22" t="str">
        <f>=SUBTOTAL(9, AH52:AH54)</f>
      </c>
      <c r="AI51" s="22" t="str">
        <f>=SUBTOTAL(9, AI52:AI54)</f>
      </c>
      <c r="AJ51" s="22" t="str">
        <f>=SUBTOTAL(9, AJ52:AJ54)</f>
      </c>
      <c r="AK51" s="38" t="str">
        <f>=IF(B51=0, "", AJ51 / B51 - 1)</f>
      </c>
      <c r="AL51" s="33" t="str">
        <f>=IF(B51=0, "", POWER(AJ51/B51, 1/(AJ11 - B11)) - 1)</f>
      </c>
      <c r="AM51" s="33" t="str">
        <f>=IF(AI51=0, "", AJ51 / AI51 - 1)</f>
      </c>
      <c r="AN51" s="43" t="str">
        <f>=AJ51 / AJ13</f>
      </c>
      <c r="AO51" s="29"/>
    </row>
    <row r="52" ht="14.4" customHeight="1" outlineLevel="1" hidden="1">
      <c r="A52" s="2" t="s">
        <v>5</v>
      </c>
      <c r="B52" s="23" t="n">
        <v>58.9961836867303</v>
      </c>
      <c r="C52" s="23" t="n">
        <v>62.9936824123186</v>
      </c>
      <c r="D52" s="23" t="n">
        <v>60.985461146398</v>
      </c>
      <c r="E52" s="23" t="n">
        <v>63.7841495910035</v>
      </c>
      <c r="F52" s="23" t="n">
        <v>66.2473893674555</v>
      </c>
      <c r="G52" s="23" t="n">
        <v>63.1584031661986</v>
      </c>
      <c r="H52" s="23" t="n">
        <v>67.6186901210806</v>
      </c>
      <c r="I52" s="23" t="n">
        <v>64.9611064556375</v>
      </c>
      <c r="J52" s="23" t="n">
        <v>59.9389644851854</v>
      </c>
      <c r="K52" s="23" t="n">
        <v>63.624550373996</v>
      </c>
      <c r="L52" s="23" t="n">
        <v>59.0442891521369</v>
      </c>
      <c r="M52" s="23" t="n">
        <v>54.4899696142879</v>
      </c>
      <c r="N52" s="23" t="n">
        <v>54.9163160499347</v>
      </c>
      <c r="O52" s="23" t="n">
        <v>53.0313854905473</v>
      </c>
      <c r="P52" s="23" t="n">
        <v>53.6002573758341</v>
      </c>
      <c r="Q52" s="23" t="n">
        <v>47.0928904701205</v>
      </c>
      <c r="R52" s="23" t="n">
        <v>42.4095844618685</v>
      </c>
      <c r="S52" s="23" t="n">
        <v>40.4687548489907</v>
      </c>
      <c r="T52" s="23" t="n">
        <v>37.1523640488688</v>
      </c>
      <c r="U52" s="23" t="n">
        <v>21.5866806091709</v>
      </c>
      <c r="V52" s="23" t="n">
        <v>20.3196270214322</v>
      </c>
      <c r="W52" s="23" t="n">
        <v>19.299535483339</v>
      </c>
      <c r="X52" s="23" t="n">
        <v>20.3848152825667</v>
      </c>
      <c r="Y52" s="23" t="n">
        <v>23.046252265992</v>
      </c>
      <c r="Z52" s="23" t="n">
        <v>29.9430835187205</v>
      </c>
      <c r="AA52" s="23" t="n">
        <v>27.0552959135457</v>
      </c>
      <c r="AB52" s="23" t="n">
        <v>26.8901028278868</v>
      </c>
      <c r="AC52" s="23" t="n">
        <v>25.8506842578427</v>
      </c>
      <c r="AD52" s="23" t="n">
        <v>27.5158228853181</v>
      </c>
      <c r="AE52" s="23" t="n">
        <v>37.0609101986311</v>
      </c>
      <c r="AF52" s="23" t="n">
        <v>22.0865880719061</v>
      </c>
      <c r="AG52" s="23" t="n">
        <v>21.043491846955</v>
      </c>
      <c r="AH52" s="23" t="n">
        <v>20.5582243116063</v>
      </c>
      <c r="AI52" s="23" t="n">
        <v>14.2127324850512</v>
      </c>
      <c r="AJ52" s="23" t="n">
        <v>16.4353269517429</v>
      </c>
      <c r="AK52" s="39" t="str">
        <f>=IF(B52=0, "", AJ52 / B52 - 1)</f>
      </c>
      <c r="AL52" s="34" t="str">
        <f>=IF(B52=0, "", POWER(AJ52/B52, 1/(AJ11 - B11)) - 1)</f>
      </c>
      <c r="AM52" s="34" t="str">
        <f>=IF(AI52=0, "", AJ52 / AI52 - 1)</f>
      </c>
      <c r="AN52" s="44" t="str">
        <f>=AJ52 / AJ13</f>
      </c>
      <c r="AO52" s="29"/>
    </row>
    <row r="53" ht="14.4" customHeight="1" outlineLevel="1" hidden="1">
      <c r="A53" s="2" t="s">
        <v>6</v>
      </c>
      <c r="B53" s="23" t="n">
        <v>23.1120493109896</v>
      </c>
      <c r="C53" s="23" t="n">
        <v>23.1232335623909</v>
      </c>
      <c r="D53" s="23" t="n">
        <v>23.1344178137921</v>
      </c>
      <c r="E53" s="23" t="n">
        <v>23.4971585803282</v>
      </c>
      <c r="F53" s="23" t="n">
        <v>23.5085127083408</v>
      </c>
      <c r="G53" s="23" t="n">
        <v>23.871763104711</v>
      </c>
      <c r="H53" s="23" t="n">
        <v>23.883287109335</v>
      </c>
      <c r="I53" s="23" t="n">
        <v>23.894811113959</v>
      </c>
      <c r="J53" s="23" t="n">
        <v>23.9063351185829</v>
      </c>
      <c r="K53" s="23" t="n">
        <v>23.9178591232069</v>
      </c>
      <c r="L53" s="23" t="n">
        <v>24.0261456693345</v>
      </c>
      <c r="M53" s="23" t="n">
        <v>25.3301414627523</v>
      </c>
      <c r="N53" s="23" t="n">
        <v>26.9275122056738</v>
      </c>
      <c r="O53" s="23" t="n">
        <v>29.7517178197102</v>
      </c>
      <c r="P53" s="23" t="n">
        <v>38.4022852545423</v>
      </c>
      <c r="Q53" s="23" t="n">
        <v>36.5754416317379</v>
      </c>
      <c r="R53" s="23" t="n">
        <v>24.381502545917</v>
      </c>
      <c r="S53" s="23" t="n">
        <v>22.6846570272733</v>
      </c>
      <c r="T53" s="23" t="n">
        <v>23.5348876612245</v>
      </c>
      <c r="U53" s="23" t="n">
        <v>10.6914048170445</v>
      </c>
      <c r="V53" s="23" t="n">
        <v>14.1350065875409</v>
      </c>
      <c r="W53" s="23" t="n">
        <v>9.22266320055355</v>
      </c>
      <c r="X53" s="23" t="n">
        <v>7.8746338947965</v>
      </c>
      <c r="Y53" s="23" t="n">
        <v>8.73459576938713</v>
      </c>
      <c r="Z53" s="23" t="n">
        <v>5.69949317971745</v>
      </c>
      <c r="AA53" s="23" t="n">
        <v>9.54796427998353</v>
      </c>
      <c r="AB53" s="23" t="n">
        <v>5.26361709286629</v>
      </c>
      <c r="AC53" s="23" t="n">
        <v>1.59188156986664</v>
      </c>
      <c r="AD53" s="23" t="n">
        <v>14.7035906808948</v>
      </c>
      <c r="AE53" s="23" t="n">
        <v>18.8739661814914</v>
      </c>
      <c r="AF53" s="23" t="n">
        <v>13.5126909800041</v>
      </c>
      <c r="AG53" s="23" t="n">
        <v>17.0030792907871</v>
      </c>
      <c r="AH53" s="23" t="n">
        <v>17.7157126236919</v>
      </c>
      <c r="AI53" s="23" t="n">
        <v>7.54613503422229</v>
      </c>
      <c r="AJ53" s="23" t="n">
        <v>1.34997370857416</v>
      </c>
      <c r="AK53" s="39" t="str">
        <f>=IF(B53=0, "", AJ53 / B53 - 1)</f>
      </c>
      <c r="AL53" s="34" t="str">
        <f>=IF(B53=0, "", POWER(AJ53/B53, 1/(AJ11 - B11)) - 1)</f>
      </c>
      <c r="AM53" s="34" t="str">
        <f>=IF(AI53=0, "", AJ53 / AI53 - 1)</f>
      </c>
      <c r="AN53" s="44" t="str">
        <f>=AJ53 / AJ13</f>
      </c>
      <c r="AO53" s="29"/>
    </row>
    <row r="54" ht="14.4" customHeight="1" outlineLevel="1" hidden="1">
      <c r="A54" s="2" t="s">
        <v>7</v>
      </c>
      <c r="B54" s="23" t="n">
        <v>19.4519675209354</v>
      </c>
      <c r="C54" s="23" t="n">
        <v>20.9560965838181</v>
      </c>
      <c r="D54" s="23" t="n">
        <v>38.5630793006221</v>
      </c>
      <c r="E54" s="23" t="n">
        <v>15.6857037010541</v>
      </c>
      <c r="F54" s="23" t="n">
        <v>19.5307352185968</v>
      </c>
      <c r="G54" s="23" t="n">
        <v>16.6848718592811</v>
      </c>
      <c r="H54" s="23" t="n">
        <v>21.9661957547935</v>
      </c>
      <c r="I54" s="23" t="n">
        <v>18.0929590180559</v>
      </c>
      <c r="J54" s="23" t="n">
        <v>11.7781286521306</v>
      </c>
      <c r="K54" s="23" t="n">
        <v>9.4531151427502</v>
      </c>
      <c r="L54" s="23" t="n">
        <v>14.4284158249208</v>
      </c>
      <c r="M54" s="23" t="n">
        <v>10.4458112218813</v>
      </c>
      <c r="N54" s="23" t="n">
        <v>9.88376017139069</v>
      </c>
      <c r="O54" s="23" t="n">
        <v>6.62016079018177</v>
      </c>
      <c r="P54" s="23" t="n">
        <v>4.73273165518051</v>
      </c>
      <c r="Q54" s="23" t="n">
        <v>4.91144607557809</v>
      </c>
      <c r="R54" s="23" t="n">
        <v>5.17474040502103</v>
      </c>
      <c r="S54" s="23" t="n">
        <v>5.41619708762108</v>
      </c>
      <c r="T54" s="23" t="n">
        <v>8.44978555834046</v>
      </c>
      <c r="U54" s="23" t="n">
        <v>4.26760116874777</v>
      </c>
      <c r="V54" s="23" t="n">
        <v>3.84125951199803</v>
      </c>
      <c r="W54" s="23" t="n">
        <v>4.42512493592555</v>
      </c>
      <c r="X54" s="23" t="n">
        <v>3.77416651687858</v>
      </c>
      <c r="Y54" s="23" t="n">
        <v>3.82342735554948</v>
      </c>
      <c r="Z54" s="23" t="n">
        <v>4.73542421770759</v>
      </c>
      <c r="AA54" s="23" t="n">
        <v>5.48552312148499</v>
      </c>
      <c r="AB54" s="23" t="n">
        <v>4.48956620903709</v>
      </c>
      <c r="AC54" s="23" t="n">
        <v>4.92685499462431</v>
      </c>
      <c r="AD54" s="23" t="n">
        <v>3.36710488678534</v>
      </c>
      <c r="AE54" s="23" t="n">
        <v>3.70649711485764</v>
      </c>
      <c r="AF54" s="23" t="n">
        <v>2.15808265391807</v>
      </c>
      <c r="AG54" s="23" t="n">
        <v>1.14275091887849</v>
      </c>
      <c r="AH54" s="23" t="n">
        <v>2.65783710610034</v>
      </c>
      <c r="AI54" s="23" t="n">
        <v>3.22832428704413</v>
      </c>
      <c r="AJ54" s="23" t="n">
        <v>2.55668295276848</v>
      </c>
      <c r="AK54" s="39" t="str">
        <f>=IF(B54=0, "", AJ54 / B54 - 1)</f>
      </c>
      <c r="AL54" s="34" t="str">
        <f>=IF(B54=0, "", POWER(AJ54/B54, 1/(AJ11 - B11)) - 1)</f>
      </c>
      <c r="AM54" s="34" t="str">
        <f>=IF(AI54=0, "", AJ54 / AI54 - 1)</f>
      </c>
      <c r="AN54" s="44" t="str">
        <f>=AJ54 / AJ13</f>
      </c>
      <c r="AO54" s="29"/>
    </row>
    <row r="55" ht="14.4" customHeight="1">
      <c r="A55" s="17" t="s">
        <v>20</v>
      </c>
      <c r="B55" s="22" t="str">
        <f>=SUBTOTAL(9, B56:B58)</f>
      </c>
      <c r="C55" s="22" t="str">
        <f>=SUBTOTAL(9, C56:C58)</f>
      </c>
      <c r="D55" s="22" t="str">
        <f>=SUBTOTAL(9, D56:D58)</f>
      </c>
      <c r="E55" s="22" t="str">
        <f>=SUBTOTAL(9, E56:E58)</f>
      </c>
      <c r="F55" s="22" t="str">
        <f>=SUBTOTAL(9, F56:F58)</f>
      </c>
      <c r="G55" s="22" t="str">
        <f>=SUBTOTAL(9, G56:G58)</f>
      </c>
      <c r="H55" s="22" t="str">
        <f>=SUBTOTAL(9, H56:H58)</f>
      </c>
      <c r="I55" s="22" t="str">
        <f>=SUBTOTAL(9, I56:I58)</f>
      </c>
      <c r="J55" s="22" t="str">
        <f>=SUBTOTAL(9, J56:J58)</f>
      </c>
      <c r="K55" s="22" t="str">
        <f>=SUBTOTAL(9, K56:K58)</f>
      </c>
      <c r="L55" s="22" t="str">
        <f>=SUBTOTAL(9, L56:L58)</f>
      </c>
      <c r="M55" s="22" t="str">
        <f>=SUBTOTAL(9, M56:M58)</f>
      </c>
      <c r="N55" s="22" t="str">
        <f>=SUBTOTAL(9, N56:N58)</f>
      </c>
      <c r="O55" s="22" t="str">
        <f>=SUBTOTAL(9, O56:O58)</f>
      </c>
      <c r="P55" s="22" t="str">
        <f>=SUBTOTAL(9, P56:P58)</f>
      </c>
      <c r="Q55" s="22" t="str">
        <f>=SUBTOTAL(9, Q56:Q58)</f>
      </c>
      <c r="R55" s="22" t="str">
        <f>=SUBTOTAL(9, R56:R58)</f>
      </c>
      <c r="S55" s="22" t="str">
        <f>=SUBTOTAL(9, S56:S58)</f>
      </c>
      <c r="T55" s="22" t="str">
        <f>=SUBTOTAL(9, T56:T58)</f>
      </c>
      <c r="U55" s="22" t="str">
        <f>=SUBTOTAL(9, U56:U58)</f>
      </c>
      <c r="V55" s="22" t="str">
        <f>=SUBTOTAL(9, V56:V58)</f>
      </c>
      <c r="W55" s="22" t="str">
        <f>=SUBTOTAL(9, W56:W58)</f>
      </c>
      <c r="X55" s="22" t="str">
        <f>=SUBTOTAL(9, X56:X58)</f>
      </c>
      <c r="Y55" s="22" t="str">
        <f>=SUBTOTAL(9, Y56:Y58)</f>
      </c>
      <c r="Z55" s="22" t="str">
        <f>=SUBTOTAL(9, Z56:Z58)</f>
      </c>
      <c r="AA55" s="22" t="str">
        <f>=SUBTOTAL(9, AA56:AA58)</f>
      </c>
      <c r="AB55" s="22" t="str">
        <f>=SUBTOTAL(9, AB56:AB58)</f>
      </c>
      <c r="AC55" s="22" t="str">
        <f>=SUBTOTAL(9, AC56:AC58)</f>
      </c>
      <c r="AD55" s="22" t="str">
        <f>=SUBTOTAL(9, AD56:AD58)</f>
      </c>
      <c r="AE55" s="22" t="str">
        <f>=SUBTOTAL(9, AE56:AE58)</f>
      </c>
      <c r="AF55" s="22" t="str">
        <f>=SUBTOTAL(9, AF56:AF58)</f>
      </c>
      <c r="AG55" s="22" t="str">
        <f>=SUBTOTAL(9, AG56:AG58)</f>
      </c>
      <c r="AH55" s="22" t="str">
        <f>=SUBTOTAL(9, AH56:AH58)</f>
      </c>
      <c r="AI55" s="22" t="str">
        <f>=SUBTOTAL(9, AI56:AI58)</f>
      </c>
      <c r="AJ55" s="22" t="str">
        <f>=SUBTOTAL(9, AJ56:AJ58)</f>
      </c>
      <c r="AK55" s="38" t="str">
        <f>=IF(B55=0, "", AJ55 / B55 - 1)</f>
      </c>
      <c r="AL55" s="33" t="str">
        <f>=IF(B55=0, "", POWER(AJ55/B55, 1/(AJ11 - B11)) - 1)</f>
      </c>
      <c r="AM55" s="33" t="str">
        <f>=IF(AI55=0, "", AJ55 / AI55 - 1)</f>
      </c>
      <c r="AN55" s="43" t="str">
        <f>=AJ55 / AJ13</f>
      </c>
      <c r="AO55" s="29"/>
    </row>
    <row r="56" ht="14.4" customHeight="1" outlineLevel="1" hidden="1">
      <c r="A56" s="2" t="s">
        <v>5</v>
      </c>
      <c r="B56" s="23" t="n">
        <v>135.204383712346</v>
      </c>
      <c r="C56" s="23" t="n">
        <v>165.471005344793</v>
      </c>
      <c r="D56" s="23" t="n">
        <v>148.864089345394</v>
      </c>
      <c r="E56" s="23" t="n">
        <v>150.83298442935</v>
      </c>
      <c r="F56" s="23" t="n">
        <v>158.815549211897</v>
      </c>
      <c r="G56" s="23" t="n">
        <v>140.270166372135</v>
      </c>
      <c r="H56" s="23" t="n">
        <v>171.618990512299</v>
      </c>
      <c r="I56" s="23" t="n">
        <v>156.561109000771</v>
      </c>
      <c r="J56" s="23" t="n">
        <v>157.552365770337</v>
      </c>
      <c r="K56" s="23" t="n">
        <v>162.163882671367</v>
      </c>
      <c r="L56" s="23" t="n">
        <v>141.658201764812</v>
      </c>
      <c r="M56" s="23" t="n">
        <v>175.962541882092</v>
      </c>
      <c r="N56" s="23" t="n">
        <v>155.357323575667</v>
      </c>
      <c r="O56" s="23" t="n">
        <v>176.625610211325</v>
      </c>
      <c r="P56" s="23" t="n">
        <v>187.0294102734</v>
      </c>
      <c r="Q56" s="23" t="n">
        <v>166.475284832902</v>
      </c>
      <c r="R56" s="23" t="n">
        <v>161.314576524726</v>
      </c>
      <c r="S56" s="23" t="n">
        <v>154.113431476239</v>
      </c>
      <c r="T56" s="23" t="n">
        <v>160.662414074911</v>
      </c>
      <c r="U56" s="23" t="n">
        <v>145.692342105605</v>
      </c>
      <c r="V56" s="23" t="n">
        <v>155.120244488414</v>
      </c>
      <c r="W56" s="23" t="n">
        <v>151.419281270347</v>
      </c>
      <c r="X56" s="23" t="n">
        <v>157.751561116338</v>
      </c>
      <c r="Y56" s="23" t="n">
        <v>233.121082733095</v>
      </c>
      <c r="Z56" s="23" t="n">
        <v>186.292335365922</v>
      </c>
      <c r="AA56" s="23" t="n">
        <v>127.839391485091</v>
      </c>
      <c r="AB56" s="23" t="n">
        <v>126.978494266648</v>
      </c>
      <c r="AC56" s="23" t="n">
        <v>135.0754495298</v>
      </c>
      <c r="AD56" s="23" t="n">
        <v>135.730573807487</v>
      </c>
      <c r="AE56" s="23" t="n">
        <v>158.338106045027</v>
      </c>
      <c r="AF56" s="23" t="n">
        <v>142.233375021161</v>
      </c>
      <c r="AG56" s="23" t="n">
        <v>120.208533387733</v>
      </c>
      <c r="AH56" s="23" t="n">
        <v>134.649305724691</v>
      </c>
      <c r="AI56" s="23" t="n">
        <v>122.29107856137</v>
      </c>
      <c r="AJ56" s="23" t="n">
        <v>137.880507239274</v>
      </c>
      <c r="AK56" s="39" t="str">
        <f>=IF(B56=0, "", AJ56 / B56 - 1)</f>
      </c>
      <c r="AL56" s="34" t="str">
        <f>=IF(B56=0, "", POWER(AJ56/B56, 1/(AJ11 - B11)) - 1)</f>
      </c>
      <c r="AM56" s="34" t="str">
        <f>=IF(AI56=0, "", AJ56 / AI56 - 1)</f>
      </c>
      <c r="AN56" s="44" t="str">
        <f>=AJ56 / AJ13</f>
      </c>
      <c r="AO56" s="29"/>
    </row>
    <row r="57" ht="14.4" customHeight="1" outlineLevel="1" hidden="1">
      <c r="A57" s="2" t="s">
        <v>6</v>
      </c>
      <c r="B57" s="23" t="n">
        <v>0</v>
      </c>
      <c r="C57" s="23" t="n">
        <v>0</v>
      </c>
      <c r="D57" s="23" t="n">
        <v>0</v>
      </c>
      <c r="E57" s="23" t="n">
        <v>0</v>
      </c>
      <c r="F57" s="23" t="n">
        <v>0</v>
      </c>
      <c r="G57" s="23" t="n">
        <v>0</v>
      </c>
      <c r="H57" s="23" t="n">
        <v>0</v>
      </c>
      <c r="I57" s="23" t="n">
        <v>0</v>
      </c>
      <c r="J57" s="23" t="n">
        <v>0</v>
      </c>
      <c r="K57" s="23" t="n">
        <v>0</v>
      </c>
      <c r="L57" s="23" t="n">
        <v>0</v>
      </c>
      <c r="M57" s="23" t="n">
        <v>0</v>
      </c>
      <c r="N57" s="23" t="n">
        <v>0</v>
      </c>
      <c r="O57" s="23" t="n">
        <v>0</v>
      </c>
      <c r="P57" s="23" t="n">
        <v>0</v>
      </c>
      <c r="Q57" s="23" t="n">
        <v>0</v>
      </c>
      <c r="R57" s="23" t="n">
        <v>0</v>
      </c>
      <c r="S57" s="23" t="n">
        <v>0</v>
      </c>
      <c r="T57" s="23" t="n">
        <v>0</v>
      </c>
      <c r="U57" s="23" t="n">
        <v>0.622431092867994</v>
      </c>
      <c r="V57" s="23" t="n">
        <v>0</v>
      </c>
      <c r="W57" s="23" t="n">
        <v>0</v>
      </c>
      <c r="X57" s="23" t="n">
        <v>2.346665093073</v>
      </c>
      <c r="Y57" s="23" t="n">
        <v>2.25344721068813</v>
      </c>
      <c r="Z57" s="23" t="n">
        <v>0</v>
      </c>
      <c r="AA57" s="23" t="n">
        <v>6.56057555085734</v>
      </c>
      <c r="AB57" s="23" t="n">
        <v>1.02085847204694</v>
      </c>
      <c r="AC57" s="23" t="n">
        <v>18.528557877373</v>
      </c>
      <c r="AD57" s="23" t="n">
        <v>0.13081269959634</v>
      </c>
      <c r="AE57" s="23" t="n">
        <v>0</v>
      </c>
      <c r="AF57" s="23" t="n">
        <v>0</v>
      </c>
      <c r="AG57" s="23" t="n">
        <v>0</v>
      </c>
      <c r="AH57" s="23" t="n">
        <v>22.1368351606045</v>
      </c>
      <c r="AI57" s="23" t="n">
        <v>0</v>
      </c>
      <c r="AJ57" s="23" t="n">
        <v>23.2140860295975</v>
      </c>
      <c r="AK57" s="39" t="str">
        <f>=IF(B57=0, "", AJ57 / B57 - 1)</f>
      </c>
      <c r="AL57" s="34" t="str">
        <f>=IF(B57=0, "", POWER(AJ57/B57, 1/(AJ11 - B11)) - 1)</f>
      </c>
      <c r="AM57" s="34" t="str">
        <f>=IF(AI57=0, "", AJ57 / AI57 - 1)</f>
      </c>
      <c r="AN57" s="44" t="str">
        <f>=AJ57 / AJ13</f>
      </c>
      <c r="AO57" s="29"/>
    </row>
    <row r="58" ht="14.4" customHeight="1" outlineLevel="1" hidden="1">
      <c r="A58" s="2" t="s">
        <v>7</v>
      </c>
      <c r="B58" s="23" t="n">
        <v>19.0844918801534</v>
      </c>
      <c r="C58" s="23" t="n">
        <v>16.4117457418116</v>
      </c>
      <c r="D58" s="23" t="n">
        <v>22.8226500462408</v>
      </c>
      <c r="E58" s="23" t="n">
        <v>13.6138511829181</v>
      </c>
      <c r="F58" s="23" t="n">
        <v>13.4597978794453</v>
      </c>
      <c r="G58" s="23" t="n">
        <v>14.2714176479278</v>
      </c>
      <c r="H58" s="23" t="n">
        <v>15.7383129282385</v>
      </c>
      <c r="I58" s="23" t="n">
        <v>17.0900160920828</v>
      </c>
      <c r="J58" s="23" t="n">
        <v>16.1728195203183</v>
      </c>
      <c r="K58" s="23" t="n">
        <v>13.164651515442</v>
      </c>
      <c r="L58" s="23" t="n">
        <v>20.7285523699994</v>
      </c>
      <c r="M58" s="23" t="n">
        <v>20.0976966293818</v>
      </c>
      <c r="N58" s="23" t="n">
        <v>20.4853736633481</v>
      </c>
      <c r="O58" s="23" t="n">
        <v>21.1809786497088</v>
      </c>
      <c r="P58" s="23" t="n">
        <v>30.7819794624715</v>
      </c>
      <c r="Q58" s="23" t="n">
        <v>31.6152206549644</v>
      </c>
      <c r="R58" s="23" t="n">
        <v>31.7739990605788</v>
      </c>
      <c r="S58" s="23" t="n">
        <v>36.0361922985366</v>
      </c>
      <c r="T58" s="23" t="n">
        <v>25.2677555743705</v>
      </c>
      <c r="U58" s="23" t="n">
        <v>15.4439332631683</v>
      </c>
      <c r="V58" s="23" t="n">
        <v>11.8636545141902</v>
      </c>
      <c r="W58" s="23" t="n">
        <v>13.9262790001914</v>
      </c>
      <c r="X58" s="23" t="n">
        <v>13.9720950705408</v>
      </c>
      <c r="Y58" s="23" t="n">
        <v>18.6343639020471</v>
      </c>
      <c r="Z58" s="23" t="n">
        <v>24.057014937879</v>
      </c>
      <c r="AA58" s="23" t="n">
        <v>25.726671211832</v>
      </c>
      <c r="AB58" s="23" t="n">
        <v>27.699435465572</v>
      </c>
      <c r="AC58" s="23" t="n">
        <v>20.9361635887057</v>
      </c>
      <c r="AD58" s="23" t="n">
        <v>16.5977168937163</v>
      </c>
      <c r="AE58" s="23" t="n">
        <v>18.7526360376084</v>
      </c>
      <c r="AF58" s="23" t="n">
        <v>14.2348460209148</v>
      </c>
      <c r="AG58" s="23" t="n">
        <v>18.8273691416829</v>
      </c>
      <c r="AH58" s="23" t="n">
        <v>22.2543987996654</v>
      </c>
      <c r="AI58" s="23" t="n">
        <v>17.432320538042</v>
      </c>
      <c r="AJ58" s="23" t="n">
        <v>8.3039242168164</v>
      </c>
      <c r="AK58" s="39" t="str">
        <f>=IF(B58=0, "", AJ58 / B58 - 1)</f>
      </c>
      <c r="AL58" s="34" t="str">
        <f>=IF(B58=0, "", POWER(AJ58/B58, 1/(AJ11 - B11)) - 1)</f>
      </c>
      <c r="AM58" s="34" t="str">
        <f>=IF(AI58=0, "", AJ58 / AI58 - 1)</f>
      </c>
      <c r="AN58" s="44" t="str">
        <f>=AJ58 / AJ13</f>
      </c>
      <c r="AO58" s="29"/>
    </row>
    <row r="59" ht="14.4" customHeight="1">
      <c r="A59" s="17" t="s">
        <v>21</v>
      </c>
      <c r="B59" s="22" t="str">
        <f>=SUBTOTAL(9, B60:B63)</f>
      </c>
      <c r="C59" s="22" t="str">
        <f>=SUBTOTAL(9, C60:C63)</f>
      </c>
      <c r="D59" s="22" t="str">
        <f>=SUBTOTAL(9, D60:D63)</f>
      </c>
      <c r="E59" s="22" t="str">
        <f>=SUBTOTAL(9, E60:E63)</f>
      </c>
      <c r="F59" s="22" t="str">
        <f>=SUBTOTAL(9, F60:F63)</f>
      </c>
      <c r="G59" s="22" t="str">
        <f>=SUBTOTAL(9, G60:G63)</f>
      </c>
      <c r="H59" s="22" t="str">
        <f>=SUBTOTAL(9, H60:H63)</f>
      </c>
      <c r="I59" s="22" t="str">
        <f>=SUBTOTAL(9, I60:I63)</f>
      </c>
      <c r="J59" s="22" t="str">
        <f>=SUBTOTAL(9, J60:J63)</f>
      </c>
      <c r="K59" s="22" t="str">
        <f>=SUBTOTAL(9, K60:K63)</f>
      </c>
      <c r="L59" s="22" t="str">
        <f>=SUBTOTAL(9, L60:L63)</f>
      </c>
      <c r="M59" s="22" t="str">
        <f>=SUBTOTAL(9, M60:M63)</f>
      </c>
      <c r="N59" s="22" t="str">
        <f>=SUBTOTAL(9, N60:N63)</f>
      </c>
      <c r="O59" s="22" t="str">
        <f>=SUBTOTAL(9, O60:O63)</f>
      </c>
      <c r="P59" s="22" t="str">
        <f>=SUBTOTAL(9, P60:P63)</f>
      </c>
      <c r="Q59" s="22" t="str">
        <f>=SUBTOTAL(9, Q60:Q63)</f>
      </c>
      <c r="R59" s="22" t="str">
        <f>=SUBTOTAL(9, R60:R63)</f>
      </c>
      <c r="S59" s="22" t="str">
        <f>=SUBTOTAL(9, S60:S63)</f>
      </c>
      <c r="T59" s="22" t="str">
        <f>=SUBTOTAL(9, T60:T63)</f>
      </c>
      <c r="U59" s="22" t="str">
        <f>=SUBTOTAL(9, U60:U63)</f>
      </c>
      <c r="V59" s="22" t="str">
        <f>=SUBTOTAL(9, V60:V63)</f>
      </c>
      <c r="W59" s="22" t="str">
        <f>=SUBTOTAL(9, W60:W63)</f>
      </c>
      <c r="X59" s="22" t="str">
        <f>=SUBTOTAL(9, X60:X63)</f>
      </c>
      <c r="Y59" s="22" t="str">
        <f>=SUBTOTAL(9, Y60:Y63)</f>
      </c>
      <c r="Z59" s="22" t="str">
        <f>=SUBTOTAL(9, Z60:Z63)</f>
      </c>
      <c r="AA59" s="22" t="str">
        <f>=SUBTOTAL(9, AA60:AA63)</f>
      </c>
      <c r="AB59" s="22" t="str">
        <f>=SUBTOTAL(9, AB60:AB63)</f>
      </c>
      <c r="AC59" s="22" t="str">
        <f>=SUBTOTAL(9, AC60:AC63)</f>
      </c>
      <c r="AD59" s="22" t="str">
        <f>=SUBTOTAL(9, AD60:AD63)</f>
      </c>
      <c r="AE59" s="22" t="str">
        <f>=SUBTOTAL(9, AE60:AE63)</f>
      </c>
      <c r="AF59" s="22" t="str">
        <f>=SUBTOTAL(9, AF60:AF63)</f>
      </c>
      <c r="AG59" s="22" t="str">
        <f>=SUBTOTAL(9, AG60:AG63)</f>
      </c>
      <c r="AH59" s="22" t="str">
        <f>=SUBTOTAL(9, AH60:AH63)</f>
      </c>
      <c r="AI59" s="22" t="str">
        <f>=SUBTOTAL(9, AI60:AI63)</f>
      </c>
      <c r="AJ59" s="22" t="str">
        <f>=SUBTOTAL(9, AJ60:AJ63)</f>
      </c>
      <c r="AK59" s="38" t="str">
        <f>=IF(B59=0, "", AJ59 / B59 - 1)</f>
      </c>
      <c r="AL59" s="33" t="str">
        <f>=IF(B59=0, "", POWER(AJ59/B59, 1/(AJ11 - B11)) - 1)</f>
      </c>
      <c r="AM59" s="33" t="str">
        <f>=IF(AI59=0, "", AJ59 / AI59 - 1)</f>
      </c>
      <c r="AN59" s="43" t="str">
        <f>=AJ59 / AJ13</f>
      </c>
      <c r="AO59" s="29"/>
    </row>
    <row r="60" ht="14.4" customHeight="1" outlineLevel="1" hidden="1">
      <c r="A60" s="2" t="s">
        <v>5</v>
      </c>
      <c r="B60" s="23" t="n">
        <v>64.1651783530283</v>
      </c>
      <c r="C60" s="23" t="n">
        <v>57.1708971030011</v>
      </c>
      <c r="D60" s="23" t="n">
        <v>61.3274348809393</v>
      </c>
      <c r="E60" s="23" t="n">
        <v>66.7533665906736</v>
      </c>
      <c r="F60" s="23" t="n">
        <v>70.8364407024154</v>
      </c>
      <c r="G60" s="23" t="n">
        <v>77.7788828814972</v>
      </c>
      <c r="H60" s="23" t="n">
        <v>78.5164250668754</v>
      </c>
      <c r="I60" s="23" t="n">
        <v>79.0373187725415</v>
      </c>
      <c r="J60" s="23" t="n">
        <v>75.8989248080807</v>
      </c>
      <c r="K60" s="23" t="n">
        <v>77.8317491610074</v>
      </c>
      <c r="L60" s="23" t="n">
        <v>82.2412535294702</v>
      </c>
      <c r="M60" s="23" t="n">
        <v>80.4442728033515</v>
      </c>
      <c r="N60" s="23" t="n">
        <v>86.1328715986182</v>
      </c>
      <c r="O60" s="23" t="n">
        <v>95.2143663744748</v>
      </c>
      <c r="P60" s="23" t="n">
        <v>103.93981856523</v>
      </c>
      <c r="Q60" s="23" t="n">
        <v>92.4957323337738</v>
      </c>
      <c r="R60" s="23" t="n">
        <v>90.5842242862198</v>
      </c>
      <c r="S60" s="23" t="n">
        <v>93.8570217151665</v>
      </c>
      <c r="T60" s="23" t="n">
        <v>85.9455194682728</v>
      </c>
      <c r="U60" s="23" t="n">
        <v>83.8430477353233</v>
      </c>
      <c r="V60" s="23" t="n">
        <v>44.135945980891</v>
      </c>
      <c r="W60" s="23" t="n">
        <v>39.7054560478832</v>
      </c>
      <c r="X60" s="23" t="n">
        <v>37.1231139519681</v>
      </c>
      <c r="Y60" s="23" t="n">
        <v>37.4425288660406</v>
      </c>
      <c r="Z60" s="23" t="n">
        <v>89.478914598473</v>
      </c>
      <c r="AA60" s="23" t="n">
        <v>89.9908218765453</v>
      </c>
      <c r="AB60" s="23" t="n">
        <v>82.2252410229501</v>
      </c>
      <c r="AC60" s="23" t="n">
        <v>117.154732989025</v>
      </c>
      <c r="AD60" s="23" t="n">
        <v>118.76918051689</v>
      </c>
      <c r="AE60" s="23" t="n">
        <v>115.223678668647</v>
      </c>
      <c r="AF60" s="23" t="n">
        <v>46.926621755095</v>
      </c>
      <c r="AG60" s="23" t="n">
        <v>114.181377572639</v>
      </c>
      <c r="AH60" s="23" t="n">
        <v>124.609861160034</v>
      </c>
      <c r="AI60" s="23" t="n">
        <v>102.437639891393</v>
      </c>
      <c r="AJ60" s="23" t="n">
        <v>106.258273317269</v>
      </c>
      <c r="AK60" s="39" t="str">
        <f>=IF(B60=0, "", AJ60 / B60 - 1)</f>
      </c>
      <c r="AL60" s="34" t="str">
        <f>=IF(B60=0, "", POWER(AJ60/B60, 1/(AJ11 - B11)) - 1)</f>
      </c>
      <c r="AM60" s="34" t="str">
        <f>=IF(AI60=0, "", AJ60 / AI60 - 1)</f>
      </c>
      <c r="AN60" s="44" t="str">
        <f>=AJ60 / AJ13</f>
      </c>
      <c r="AO60" s="29"/>
    </row>
    <row r="61" ht="14.4" customHeight="1" outlineLevel="1" hidden="1">
      <c r="A61" s="2" t="s">
        <v>6</v>
      </c>
      <c r="B61" s="23" t="n">
        <v>385.690364552893</v>
      </c>
      <c r="C61" s="23" t="n">
        <v>296.253766866864</v>
      </c>
      <c r="D61" s="23" t="n">
        <v>159.805477624027</v>
      </c>
      <c r="E61" s="23" t="n">
        <v>352.57856941255</v>
      </c>
      <c r="F61" s="23" t="n">
        <v>396.365484621695</v>
      </c>
      <c r="G61" s="23" t="n">
        <v>472.439217375947</v>
      </c>
      <c r="H61" s="23" t="n">
        <v>408.08344863702</v>
      </c>
      <c r="I61" s="23" t="n">
        <v>436.578707084503</v>
      </c>
      <c r="J61" s="23" t="n">
        <v>400.734281154871</v>
      </c>
      <c r="K61" s="23" t="n">
        <v>417.032619165966</v>
      </c>
      <c r="L61" s="23" t="n">
        <v>397.491360348583</v>
      </c>
      <c r="M61" s="23" t="n">
        <v>393.862352198375</v>
      </c>
      <c r="N61" s="23" t="n">
        <v>395.597317125</v>
      </c>
      <c r="O61" s="23" t="n">
        <v>393.628551401388</v>
      </c>
      <c r="P61" s="23" t="n">
        <v>384.94022941911</v>
      </c>
      <c r="Q61" s="23" t="n">
        <v>434.271696081717</v>
      </c>
      <c r="R61" s="23" t="n">
        <v>396.60030743927</v>
      </c>
      <c r="S61" s="23" t="n">
        <v>499.158298862405</v>
      </c>
      <c r="T61" s="23" t="n">
        <v>445.419043860239</v>
      </c>
      <c r="U61" s="23" t="n">
        <v>306.085520168408</v>
      </c>
      <c r="V61" s="23" t="n">
        <v>375.090417577437</v>
      </c>
      <c r="W61" s="23" t="n">
        <v>347.514811644633</v>
      </c>
      <c r="X61" s="23" t="n">
        <v>360.391385135432</v>
      </c>
      <c r="Y61" s="23" t="n">
        <v>608.754296041069</v>
      </c>
      <c r="Z61" s="23" t="n">
        <v>448.023611452728</v>
      </c>
      <c r="AA61" s="23" t="n">
        <v>408.010801491188</v>
      </c>
      <c r="AB61" s="23" t="n">
        <v>264.391418446966</v>
      </c>
      <c r="AC61" s="23" t="n">
        <v>246.170930375889</v>
      </c>
      <c r="AD61" s="23" t="n">
        <v>272.706804821843</v>
      </c>
      <c r="AE61" s="23" t="n">
        <v>375.700118618705</v>
      </c>
      <c r="AF61" s="23" t="n">
        <v>170.182891910283</v>
      </c>
      <c r="AG61" s="23" t="n">
        <v>189.036976106204</v>
      </c>
      <c r="AH61" s="23" t="n">
        <v>188.527216791481</v>
      </c>
      <c r="AI61" s="23" t="n">
        <v>178.639688523014</v>
      </c>
      <c r="AJ61" s="23" t="n">
        <v>258.982721434675</v>
      </c>
      <c r="AK61" s="39" t="str">
        <f>=IF(B61=0, "", AJ61 / B61 - 1)</f>
      </c>
      <c r="AL61" s="34" t="str">
        <f>=IF(B61=0, "", POWER(AJ61/B61, 1/(AJ11 - B11)) - 1)</f>
      </c>
      <c r="AM61" s="34" t="str">
        <f>=IF(AI61=0, "", AJ61 / AI61 - 1)</f>
      </c>
      <c r="AN61" s="44" t="str">
        <f>=AJ61 / AJ13</f>
      </c>
      <c r="AO61" s="29"/>
    </row>
    <row r="62" ht="14.4" customHeight="1" outlineLevel="1" hidden="1">
      <c r="A62" s="2" t="s">
        <v>7</v>
      </c>
      <c r="B62" s="23" t="n">
        <v>46.2378988515623</v>
      </c>
      <c r="C62" s="23" t="n">
        <v>41.3357460582539</v>
      </c>
      <c r="D62" s="23" t="n">
        <v>59.2163697854994</v>
      </c>
      <c r="E62" s="23" t="n">
        <v>34.3062587766017</v>
      </c>
      <c r="F62" s="23" t="n">
        <v>42.5273516868495</v>
      </c>
      <c r="G62" s="23" t="n">
        <v>50.9001297862671</v>
      </c>
      <c r="H62" s="23" t="n">
        <v>64.2520602607831</v>
      </c>
      <c r="I62" s="23" t="n">
        <v>71.452923178875</v>
      </c>
      <c r="J62" s="23" t="n">
        <v>75.537535512488</v>
      </c>
      <c r="K62" s="23" t="n">
        <v>72.9090509948712</v>
      </c>
      <c r="L62" s="23" t="n">
        <v>96.0669953957926</v>
      </c>
      <c r="M62" s="23" t="n">
        <v>90.9869436085174</v>
      </c>
      <c r="N62" s="23" t="n">
        <v>95.1843974534625</v>
      </c>
      <c r="O62" s="23" t="n">
        <v>100.227881075761</v>
      </c>
      <c r="P62" s="23" t="n">
        <v>112.180082452825</v>
      </c>
      <c r="Q62" s="23" t="n">
        <v>117.813381302688</v>
      </c>
      <c r="R62" s="23" t="n">
        <v>117.971251156432</v>
      </c>
      <c r="S62" s="23" t="n">
        <v>138.994335934809</v>
      </c>
      <c r="T62" s="23" t="n">
        <v>121.89158062263</v>
      </c>
      <c r="U62" s="23" t="n">
        <v>78.5548502691538</v>
      </c>
      <c r="V62" s="23" t="n">
        <v>61.4037826763864</v>
      </c>
      <c r="W62" s="23" t="n">
        <v>62.6610649534886</v>
      </c>
      <c r="X62" s="23" t="n">
        <v>54.4126278825675</v>
      </c>
      <c r="Y62" s="23" t="n">
        <v>70.2455857482658</v>
      </c>
      <c r="Z62" s="23" t="n">
        <v>91.3924233534657</v>
      </c>
      <c r="AA62" s="23" t="n">
        <v>90.5703184469918</v>
      </c>
      <c r="AB62" s="23" t="n">
        <v>92.7173510680528</v>
      </c>
      <c r="AC62" s="23" t="n">
        <v>79.9038294589257</v>
      </c>
      <c r="AD62" s="23" t="n">
        <v>65.6110545425493</v>
      </c>
      <c r="AE62" s="23" t="n">
        <v>81.3866549030226</v>
      </c>
      <c r="AF62" s="23" t="n">
        <v>60.6504040671938</v>
      </c>
      <c r="AG62" s="23" t="n">
        <v>57.6466963446985</v>
      </c>
      <c r="AH62" s="23" t="n">
        <v>77.6720959671471</v>
      </c>
      <c r="AI62" s="23" t="n">
        <v>58.1369533281693</v>
      </c>
      <c r="AJ62" s="23" t="n">
        <v>34.8310599148294</v>
      </c>
      <c r="AK62" s="39" t="str">
        <f>=IF(B62=0, "", AJ62 / B62 - 1)</f>
      </c>
      <c r="AL62" s="34" t="str">
        <f>=IF(B62=0, "", POWER(AJ62/B62, 1/(AJ11 - B11)) - 1)</f>
      </c>
      <c r="AM62" s="34" t="str">
        <f>=IF(AI62=0, "", AJ62 / AI62 - 1)</f>
      </c>
      <c r="AN62" s="44" t="str">
        <f>=AJ62 / AJ13</f>
      </c>
      <c r="AO62" s="29"/>
    </row>
    <row r="63" ht="14.4" customHeight="1" outlineLevel="1" hidden="1">
      <c r="A63" s="2" t="s">
        <v>48</v>
      </c>
      <c r="B63" s="23" t="n">
        <v>0</v>
      </c>
      <c r="C63" s="23" t="n">
        <v>0</v>
      </c>
      <c r="D63" s="23" t="n">
        <v>0</v>
      </c>
      <c r="E63" s="23" t="n">
        <v>0</v>
      </c>
      <c r="F63" s="23" t="n">
        <v>0</v>
      </c>
      <c r="G63" s="23" t="n">
        <v>0</v>
      </c>
      <c r="H63" s="23" t="n">
        <v>0</v>
      </c>
      <c r="I63" s="23" t="n">
        <v>0</v>
      </c>
      <c r="J63" s="23" t="n">
        <v>0</v>
      </c>
      <c r="K63" s="23" t="n">
        <v>0</v>
      </c>
      <c r="L63" s="23" t="n">
        <v>0</v>
      </c>
      <c r="M63" s="23" t="n">
        <v>0</v>
      </c>
      <c r="N63" s="23" t="n">
        <v>0</v>
      </c>
      <c r="O63" s="23" t="n">
        <v>0</v>
      </c>
      <c r="P63" s="23" t="n">
        <v>0</v>
      </c>
      <c r="Q63" s="23" t="n">
        <v>0</v>
      </c>
      <c r="R63" s="23" t="n">
        <v>0</v>
      </c>
      <c r="S63" s="23" t="n">
        <v>0</v>
      </c>
      <c r="T63" s="23" t="n">
        <v>0</v>
      </c>
      <c r="U63" s="23" t="n">
        <v>0</v>
      </c>
      <c r="V63" s="23" t="n">
        <v>0</v>
      </c>
      <c r="W63" s="23" t="n">
        <v>0</v>
      </c>
      <c r="X63" s="23" t="n">
        <v>0</v>
      </c>
      <c r="Y63" s="23" t="n">
        <v>0</v>
      </c>
      <c r="Z63" s="23" t="n">
        <v>0</v>
      </c>
      <c r="AA63" s="23" t="n">
        <v>0</v>
      </c>
      <c r="AB63" s="23" t="n">
        <v>0</v>
      </c>
      <c r="AC63" s="23" t="n">
        <v>0</v>
      </c>
      <c r="AD63" s="23" t="n">
        <v>0</v>
      </c>
      <c r="AE63" s="23" t="n">
        <v>0</v>
      </c>
      <c r="AF63" s="23" t="n">
        <v>0</v>
      </c>
      <c r="AG63" s="23" t="n">
        <v>32.6378676</v>
      </c>
      <c r="AH63" s="23" t="n">
        <v>38.4149688</v>
      </c>
      <c r="AI63" s="23" t="n">
        <v>27.9591</v>
      </c>
      <c r="AJ63" s="23" t="n">
        <v>38.6570028</v>
      </c>
      <c r="AK63" s="39" t="str">
        <f>=IF(B63=0, "", AJ63 / B63 - 1)</f>
      </c>
      <c r="AL63" s="34" t="str">
        <f>=IF(B63=0, "", POWER(AJ63/B63, 1/(AJ11 - B11)) - 1)</f>
      </c>
      <c r="AM63" s="34" t="str">
        <f>=IF(AI63=0, "", AJ63 / AI63 - 1)</f>
      </c>
      <c r="AN63" s="44" t="str">
        <f>=AJ63 / AJ13</f>
      </c>
      <c r="AO63" s="29"/>
    </row>
    <row r="64" ht="14.4" customHeight="1">
      <c r="A64" s="17" t="s">
        <v>22</v>
      </c>
      <c r="B64" s="22" t="str">
        <f>=SUBTOTAL(9, B65:B68)</f>
      </c>
      <c r="C64" s="22" t="str">
        <f>=SUBTOTAL(9, C65:C68)</f>
      </c>
      <c r="D64" s="22" t="str">
        <f>=SUBTOTAL(9, D65:D68)</f>
      </c>
      <c r="E64" s="22" t="str">
        <f>=SUBTOTAL(9, E65:E68)</f>
      </c>
      <c r="F64" s="22" t="str">
        <f>=SUBTOTAL(9, F65:F68)</f>
      </c>
      <c r="G64" s="22" t="str">
        <f>=SUBTOTAL(9, G65:G68)</f>
      </c>
      <c r="H64" s="22" t="str">
        <f>=SUBTOTAL(9, H65:H68)</f>
      </c>
      <c r="I64" s="22" t="str">
        <f>=SUBTOTAL(9, I65:I68)</f>
      </c>
      <c r="J64" s="22" t="str">
        <f>=SUBTOTAL(9, J65:J68)</f>
      </c>
      <c r="K64" s="22" t="str">
        <f>=SUBTOTAL(9, K65:K68)</f>
      </c>
      <c r="L64" s="22" t="str">
        <f>=SUBTOTAL(9, L65:L68)</f>
      </c>
      <c r="M64" s="22" t="str">
        <f>=SUBTOTAL(9, M65:M68)</f>
      </c>
      <c r="N64" s="22" t="str">
        <f>=SUBTOTAL(9, N65:N68)</f>
      </c>
      <c r="O64" s="22" t="str">
        <f>=SUBTOTAL(9, O65:O68)</f>
      </c>
      <c r="P64" s="22" t="str">
        <f>=SUBTOTAL(9, P65:P68)</f>
      </c>
      <c r="Q64" s="22" t="str">
        <f>=SUBTOTAL(9, Q65:Q68)</f>
      </c>
      <c r="R64" s="22" t="str">
        <f>=SUBTOTAL(9, R65:R68)</f>
      </c>
      <c r="S64" s="22" t="str">
        <f>=SUBTOTAL(9, S65:S68)</f>
      </c>
      <c r="T64" s="22" t="str">
        <f>=SUBTOTAL(9, T65:T68)</f>
      </c>
      <c r="U64" s="22" t="str">
        <f>=SUBTOTAL(9, U65:U68)</f>
      </c>
      <c r="V64" s="22" t="str">
        <f>=SUBTOTAL(9, V65:V68)</f>
      </c>
      <c r="W64" s="22" t="str">
        <f>=SUBTOTAL(9, W65:W68)</f>
      </c>
      <c r="X64" s="22" t="str">
        <f>=SUBTOTAL(9, X65:X68)</f>
      </c>
      <c r="Y64" s="22" t="str">
        <f>=SUBTOTAL(9, Y65:Y68)</f>
      </c>
      <c r="Z64" s="22" t="str">
        <f>=SUBTOTAL(9, Z65:Z68)</f>
      </c>
      <c r="AA64" s="22" t="str">
        <f>=SUBTOTAL(9, AA65:AA68)</f>
      </c>
      <c r="AB64" s="22" t="str">
        <f>=SUBTOTAL(9, AB65:AB68)</f>
      </c>
      <c r="AC64" s="22" t="str">
        <f>=SUBTOTAL(9, AC65:AC68)</f>
      </c>
      <c r="AD64" s="22" t="str">
        <f>=SUBTOTAL(9, AD65:AD68)</f>
      </c>
      <c r="AE64" s="22" t="str">
        <f>=SUBTOTAL(9, AE65:AE68)</f>
      </c>
      <c r="AF64" s="22" t="str">
        <f>=SUBTOTAL(9, AF65:AF68)</f>
      </c>
      <c r="AG64" s="22" t="str">
        <f>=SUBTOTAL(9, AG65:AG68)</f>
      </c>
      <c r="AH64" s="22" t="str">
        <f>=SUBTOTAL(9, AH65:AH68)</f>
      </c>
      <c r="AI64" s="22" t="str">
        <f>=SUBTOTAL(9, AI65:AI68)</f>
      </c>
      <c r="AJ64" s="22" t="str">
        <f>=SUBTOTAL(9, AJ65:AJ68)</f>
      </c>
      <c r="AK64" s="38" t="str">
        <f>=IF(B64=0, "", AJ64 / B64 - 1)</f>
      </c>
      <c r="AL64" s="33" t="str">
        <f>=IF(B64=0, "", POWER(AJ64/B64, 1/(AJ11 - B11)) - 1)</f>
      </c>
      <c r="AM64" s="33" t="str">
        <f>=IF(AI64=0, "", AJ64 / AI64 - 1)</f>
      </c>
      <c r="AN64" s="43" t="str">
        <f>=AJ64 / AJ13</f>
      </c>
      <c r="AO64" s="29"/>
    </row>
    <row r="65" ht="14.4" customHeight="1" outlineLevel="1" hidden="1">
      <c r="A65" s="2" t="s">
        <v>5</v>
      </c>
      <c r="B65" s="23" t="n">
        <v>14.1939539393999</v>
      </c>
      <c r="C65" s="23" t="n">
        <v>13.9823311932491</v>
      </c>
      <c r="D65" s="23" t="n">
        <v>13.4441913101032</v>
      </c>
      <c r="E65" s="23" t="n">
        <v>14.2646927658951</v>
      </c>
      <c r="F65" s="23" t="n">
        <v>14.7657748118066</v>
      </c>
      <c r="G65" s="23" t="n">
        <v>15.2478619982965</v>
      </c>
      <c r="H65" s="23" t="n">
        <v>14.7720157852812</v>
      </c>
      <c r="I65" s="23" t="n">
        <v>14.4098761972711</v>
      </c>
      <c r="J65" s="23" t="n">
        <v>15.4967231712988</v>
      </c>
      <c r="K65" s="23" t="n">
        <v>14.8220924236205</v>
      </c>
      <c r="L65" s="23" t="n">
        <v>14.9417403291741</v>
      </c>
      <c r="M65" s="23" t="n">
        <v>14.308426103542</v>
      </c>
      <c r="N65" s="23" t="n">
        <v>15.6379440331141</v>
      </c>
      <c r="O65" s="23" t="n">
        <v>24.6192950344534</v>
      </c>
      <c r="P65" s="23" t="n">
        <v>21.8656839273118</v>
      </c>
      <c r="Q65" s="23" t="n">
        <v>16.2672991970819</v>
      </c>
      <c r="R65" s="23" t="n">
        <v>17.1489157133923</v>
      </c>
      <c r="S65" s="23" t="n">
        <v>21.8988173849179</v>
      </c>
      <c r="T65" s="23" t="n">
        <v>24.1635510944428</v>
      </c>
      <c r="U65" s="23" t="n">
        <v>25.4914728593448</v>
      </c>
      <c r="V65" s="23" t="n">
        <v>76.6139446619226</v>
      </c>
      <c r="W65" s="23" t="n">
        <v>10.4732264500655</v>
      </c>
      <c r="X65" s="23" t="n">
        <v>5.7538474992696</v>
      </c>
      <c r="Y65" s="23" t="n">
        <v>4.24230184456606</v>
      </c>
      <c r="Z65" s="23" t="n">
        <v>8.47270602989685</v>
      </c>
      <c r="AA65" s="23" t="n">
        <v>8.51797284135874</v>
      </c>
      <c r="AB65" s="23" t="n">
        <v>6.52002422456774</v>
      </c>
      <c r="AC65" s="23" t="n">
        <v>6.58364029424551</v>
      </c>
      <c r="AD65" s="23" t="n">
        <v>5.70595843846693</v>
      </c>
      <c r="AE65" s="23" t="n">
        <v>6.11062488839429</v>
      </c>
      <c r="AF65" s="23" t="n">
        <v>8.90431968259206</v>
      </c>
      <c r="AG65" s="23" t="n">
        <v>5.06073173873521</v>
      </c>
      <c r="AH65" s="23" t="n">
        <v>4.8458898740983</v>
      </c>
      <c r="AI65" s="23" t="n">
        <v>5.01717524102486</v>
      </c>
      <c r="AJ65" s="23" t="n">
        <v>5.66055934924729</v>
      </c>
      <c r="AK65" s="39" t="str">
        <f>=IF(B65=0, "", AJ65 / B65 - 1)</f>
      </c>
      <c r="AL65" s="34" t="str">
        <f>=IF(B65=0, "", POWER(AJ65/B65, 1/(AJ11 - B11)) - 1)</f>
      </c>
      <c r="AM65" s="34" t="str">
        <f>=IF(AI65=0, "", AJ65 / AI65 - 1)</f>
      </c>
      <c r="AN65" s="44" t="str">
        <f>=AJ65 / AJ13</f>
      </c>
      <c r="AO65" s="29"/>
    </row>
    <row r="66" ht="14.4" customHeight="1" outlineLevel="1" hidden="1">
      <c r="A66" s="2" t="s">
        <v>6</v>
      </c>
      <c r="B66" s="23" t="n">
        <v>736.237864363008</v>
      </c>
      <c r="C66" s="23" t="n">
        <v>911.540808691971</v>
      </c>
      <c r="D66" s="23" t="n">
        <v>871.818071491373</v>
      </c>
      <c r="E66" s="23" t="n">
        <v>1052.12949139405</v>
      </c>
      <c r="F66" s="23" t="n">
        <v>859.014726511183</v>
      </c>
      <c r="G66" s="23" t="n">
        <v>549.778480989464</v>
      </c>
      <c r="H66" s="23" t="n">
        <v>577.150200148884</v>
      </c>
      <c r="I66" s="23" t="n">
        <v>487.484154332092</v>
      </c>
      <c r="J66" s="23" t="n">
        <v>455.876050324726</v>
      </c>
      <c r="K66" s="23" t="n">
        <v>310.251713290275</v>
      </c>
      <c r="L66" s="23" t="n">
        <v>438.77719164302</v>
      </c>
      <c r="M66" s="23" t="n">
        <v>875.856110491597</v>
      </c>
      <c r="N66" s="23" t="n">
        <v>827.302709164261</v>
      </c>
      <c r="O66" s="23" t="n">
        <v>1226.14311517252</v>
      </c>
      <c r="P66" s="23" t="n">
        <v>537.879895356669</v>
      </c>
      <c r="Q66" s="23" t="n">
        <v>297.000357365859</v>
      </c>
      <c r="R66" s="23" t="n">
        <v>366.0102239986</v>
      </c>
      <c r="S66" s="23" t="n">
        <v>451.259787951109</v>
      </c>
      <c r="T66" s="23" t="n">
        <v>527.699080273344</v>
      </c>
      <c r="U66" s="23" t="n">
        <v>336.157760668489</v>
      </c>
      <c r="V66" s="23" t="n">
        <v>161.570806912406</v>
      </c>
      <c r="W66" s="23" t="n">
        <v>94.3147218840002</v>
      </c>
      <c r="X66" s="23" t="n">
        <v>15.8026604175746</v>
      </c>
      <c r="Y66" s="23" t="n">
        <v>141.436689211271</v>
      </c>
      <c r="Z66" s="23" t="n">
        <v>150.195431383227</v>
      </c>
      <c r="AA66" s="23" t="n">
        <v>15.67148381569</v>
      </c>
      <c r="AB66" s="23" t="n">
        <v>89.7477530941798</v>
      </c>
      <c r="AC66" s="23" t="n">
        <v>119.006382905967</v>
      </c>
      <c r="AD66" s="23" t="n">
        <v>106.132437907315</v>
      </c>
      <c r="AE66" s="23" t="n">
        <v>8.21458385269913</v>
      </c>
      <c r="AF66" s="23" t="n">
        <v>35.5779962606852</v>
      </c>
      <c r="AG66" s="23" t="n">
        <v>105.194109562888</v>
      </c>
      <c r="AH66" s="23" t="n">
        <v>32.9912757154017</v>
      </c>
      <c r="AI66" s="23" t="n">
        <v>53.1141942916462</v>
      </c>
      <c r="AJ66" s="23" t="n">
        <v>9.05605740802648</v>
      </c>
      <c r="AK66" s="39" t="str">
        <f>=IF(B66=0, "", AJ66 / B66 - 1)</f>
      </c>
      <c r="AL66" s="34" t="str">
        <f>=IF(B66=0, "", POWER(AJ66/B66, 1/(AJ11 - B11)) - 1)</f>
      </c>
      <c r="AM66" s="34" t="str">
        <f>=IF(AI66=0, "", AJ66 / AI66 - 1)</f>
      </c>
      <c r="AN66" s="44" t="str">
        <f>=AJ66 / AJ13</f>
      </c>
      <c r="AO66" s="29"/>
    </row>
    <row r="67" ht="14.4" customHeight="1" outlineLevel="1" hidden="1">
      <c r="A67" s="2" t="s">
        <v>7</v>
      </c>
      <c r="B67" s="23" t="n">
        <v>52.4034535761282</v>
      </c>
      <c r="C67" s="23" t="n">
        <v>62.6651761731493</v>
      </c>
      <c r="D67" s="23" t="n">
        <v>63.9759282267868</v>
      </c>
      <c r="E67" s="23" t="n">
        <v>66.0242348012878</v>
      </c>
      <c r="F67" s="23" t="n">
        <v>72.6677489778899</v>
      </c>
      <c r="G67" s="23" t="n">
        <v>65.4747978294041</v>
      </c>
      <c r="H67" s="23" t="n">
        <v>64.6542486080048</v>
      </c>
      <c r="I67" s="23" t="n">
        <v>52.6083880613949</v>
      </c>
      <c r="J67" s="23" t="n">
        <v>53.9686611887359</v>
      </c>
      <c r="K67" s="23" t="n">
        <v>59.18986268855</v>
      </c>
      <c r="L67" s="23" t="n">
        <v>81.4870667098792</v>
      </c>
      <c r="M67" s="23" t="n">
        <v>117.760062585922</v>
      </c>
      <c r="N67" s="23" t="n">
        <v>133.996478066836</v>
      </c>
      <c r="O67" s="23" t="n">
        <v>147.531874964281</v>
      </c>
      <c r="P67" s="23" t="n">
        <v>168.166226146972</v>
      </c>
      <c r="Q67" s="23" t="n">
        <v>175.394055317296</v>
      </c>
      <c r="R67" s="23" t="n">
        <v>183.942695896065</v>
      </c>
      <c r="S67" s="23" t="n">
        <v>203.397178839888</v>
      </c>
      <c r="T67" s="23" t="n">
        <v>194.590624911308</v>
      </c>
      <c r="U67" s="23" t="n">
        <v>192.409831607713</v>
      </c>
      <c r="V67" s="23" t="n">
        <v>160.407629953921</v>
      </c>
      <c r="W67" s="23" t="n">
        <v>153.113679204018</v>
      </c>
      <c r="X67" s="23" t="n">
        <v>175.433077887969</v>
      </c>
      <c r="Y67" s="23" t="n">
        <v>184.558623406831</v>
      </c>
      <c r="Z67" s="23" t="n">
        <v>193.476264287926</v>
      </c>
      <c r="AA67" s="23" t="n">
        <v>197.813800909543</v>
      </c>
      <c r="AB67" s="23" t="n">
        <v>201.904454778508</v>
      </c>
      <c r="AC67" s="23" t="n">
        <v>207.149298647292</v>
      </c>
      <c r="AD67" s="23" t="n">
        <v>216.686029533177</v>
      </c>
      <c r="AE67" s="23" t="n">
        <v>224.082127197751</v>
      </c>
      <c r="AF67" s="23" t="n">
        <v>212.473554366732</v>
      </c>
      <c r="AG67" s="23" t="n">
        <v>221.225952937395</v>
      </c>
      <c r="AH67" s="23" t="n">
        <v>222.041365260796</v>
      </c>
      <c r="AI67" s="23" t="n">
        <v>224.298820504308</v>
      </c>
      <c r="AJ67" s="23" t="n">
        <v>228.608476320505</v>
      </c>
      <c r="AK67" s="39" t="str">
        <f>=IF(B67=0, "", AJ67 / B67 - 1)</f>
      </c>
      <c r="AL67" s="34" t="str">
        <f>=IF(B67=0, "", POWER(AJ67/B67, 1/(AJ11 - B11)) - 1)</f>
      </c>
      <c r="AM67" s="34" t="str">
        <f>=IF(AI67=0, "", AJ67 / AI67 - 1)</f>
      </c>
      <c r="AN67" s="44" t="str">
        <f>=AJ67 / AJ13</f>
      </c>
      <c r="AO67" s="29"/>
    </row>
    <row r="68" ht="14.4" customHeight="1" outlineLevel="1" hidden="1">
      <c r="A68" s="2" t="s">
        <v>8</v>
      </c>
      <c r="B68" s="23" t="n">
        <v>0.000695234065459832</v>
      </c>
      <c r="C68" s="23" t="n">
        <v>0.00072129033228139</v>
      </c>
      <c r="D68" s="23" t="n">
        <v>0.000837266349566085</v>
      </c>
      <c r="E68" s="23" t="n">
        <v>0.000946826381917404</v>
      </c>
      <c r="F68" s="23" t="n">
        <v>0.001072774903931</v>
      </c>
      <c r="G68" s="23" t="n">
        <v>0.00115801062994169</v>
      </c>
      <c r="H68" s="23" t="n">
        <v>0.00121503151002171</v>
      </c>
      <c r="I68" s="23" t="n">
        <v>0.00130869458036977</v>
      </c>
      <c r="J68" s="23" t="n">
        <v>0.00122544516081528</v>
      </c>
      <c r="K68" s="23" t="n">
        <v>0.00156517142312418</v>
      </c>
      <c r="L68" s="23" t="n">
        <v>0.00163898753057455</v>
      </c>
      <c r="M68" s="23" t="n">
        <v>0.00185666498245084</v>
      </c>
      <c r="N68" s="23" t="n">
        <v>0.00229504297704339</v>
      </c>
      <c r="O68" s="23" t="n">
        <v>0.00236096583494133</v>
      </c>
      <c r="P68" s="23" t="n">
        <v>0.00250360437429966</v>
      </c>
      <c r="Q68" s="23" t="n">
        <v>0.00243457894526384</v>
      </c>
      <c r="R68" s="23" t="n">
        <v>0.00238191710282249</v>
      </c>
      <c r="S68" s="23" t="n">
        <v>0.00233546531456827</v>
      </c>
      <c r="T68" s="23" t="n">
        <v>0.00206106262262625</v>
      </c>
      <c r="U68" s="23" t="n">
        <v>0.00176981331203249</v>
      </c>
      <c r="V68" s="23" t="n">
        <v>0.00206333239915987</v>
      </c>
      <c r="W68" s="23" t="n">
        <v>0.00204098307267654</v>
      </c>
      <c r="X68" s="23" t="n">
        <v>0.00206923407560837</v>
      </c>
      <c r="Y68" s="23" t="n">
        <v>0.00193775468317178</v>
      </c>
      <c r="Z68" s="23" t="n">
        <v>0.00195955257764467</v>
      </c>
      <c r="AA68" s="23" t="n">
        <v>0.00206664047544641</v>
      </c>
      <c r="AB68" s="23" t="n">
        <v>0.00213892205915057</v>
      </c>
      <c r="AC68" s="23" t="n">
        <v>0.00209198681180824</v>
      </c>
      <c r="AD68" s="23" t="n">
        <v>0.00201631893054016</v>
      </c>
      <c r="AE68" s="23" t="n">
        <v>0.00195688789194829</v>
      </c>
      <c r="AF68" s="23" t="n">
        <v>0.0016156103800838</v>
      </c>
      <c r="AG68" s="23" t="n">
        <v>0.00190907630610071</v>
      </c>
      <c r="AH68" s="23" t="n">
        <v>0.00191367258383567</v>
      </c>
      <c r="AI68" s="23" t="n">
        <v>0.00138521752458777</v>
      </c>
      <c r="AJ68" s="23" t="n">
        <v>0.00150111057114943</v>
      </c>
      <c r="AK68" s="39" t="str">
        <f>=IF(B68=0, "", AJ68 / B68 - 1)</f>
      </c>
      <c r="AL68" s="34" t="str">
        <f>=IF(B68=0, "", POWER(AJ68/B68, 1/(AJ11 - B11)) - 1)</f>
      </c>
      <c r="AM68" s="34" t="str">
        <f>=IF(AI68=0, "", AJ68 / AI68 - 1)</f>
      </c>
      <c r="AN68" s="44" t="str">
        <f>=AJ68 / AJ13</f>
      </c>
      <c r="AO68" s="29"/>
    </row>
    <row r="69" ht="14.4" customHeight="1">
      <c r="A69" s="16" t="s">
        <v>23</v>
      </c>
      <c r="B69" s="21" t="str">
        <f>=SUBTOTAL(9, B70:B87)</f>
      </c>
      <c r="C69" s="21" t="str">
        <f>=SUBTOTAL(9, C70:C87)</f>
      </c>
      <c r="D69" s="21" t="str">
        <f>=SUBTOTAL(9, D70:D87)</f>
      </c>
      <c r="E69" s="21" t="str">
        <f>=SUBTOTAL(9, E70:E87)</f>
      </c>
      <c r="F69" s="21" t="str">
        <f>=SUBTOTAL(9, F70:F87)</f>
      </c>
      <c r="G69" s="21" t="str">
        <f>=SUBTOTAL(9, G70:G87)</f>
      </c>
      <c r="H69" s="21" t="str">
        <f>=SUBTOTAL(9, H70:H87)</f>
      </c>
      <c r="I69" s="21" t="str">
        <f>=SUBTOTAL(9, I70:I87)</f>
      </c>
      <c r="J69" s="21" t="str">
        <f>=SUBTOTAL(9, J70:J87)</f>
      </c>
      <c r="K69" s="21" t="str">
        <f>=SUBTOTAL(9, K70:K87)</f>
      </c>
      <c r="L69" s="21" t="str">
        <f>=SUBTOTAL(9, L70:L87)</f>
      </c>
      <c r="M69" s="21" t="str">
        <f>=SUBTOTAL(9, M70:M87)</f>
      </c>
      <c r="N69" s="21" t="str">
        <f>=SUBTOTAL(9, N70:N87)</f>
      </c>
      <c r="O69" s="21" t="str">
        <f>=SUBTOTAL(9, O70:O87)</f>
      </c>
      <c r="P69" s="21" t="str">
        <f>=SUBTOTAL(9, P70:P87)</f>
      </c>
      <c r="Q69" s="21" t="str">
        <f>=SUBTOTAL(9, Q70:Q87)</f>
      </c>
      <c r="R69" s="21" t="str">
        <f>=SUBTOTAL(9, R70:R87)</f>
      </c>
      <c r="S69" s="21" t="str">
        <f>=SUBTOTAL(9, S70:S87)</f>
      </c>
      <c r="T69" s="21" t="str">
        <f>=SUBTOTAL(9, T70:T87)</f>
      </c>
      <c r="U69" s="21" t="str">
        <f>=SUBTOTAL(9, U70:U87)</f>
      </c>
      <c r="V69" s="21" t="str">
        <f>=SUBTOTAL(9, V70:V87)</f>
      </c>
      <c r="W69" s="21" t="str">
        <f>=SUBTOTAL(9, W70:W87)</f>
      </c>
      <c r="X69" s="21" t="str">
        <f>=SUBTOTAL(9, X70:X87)</f>
      </c>
      <c r="Y69" s="21" t="str">
        <f>=SUBTOTAL(9, Y70:Y87)</f>
      </c>
      <c r="Z69" s="21" t="str">
        <f>=SUBTOTAL(9, Z70:Z87)</f>
      </c>
      <c r="AA69" s="21" t="str">
        <f>=SUBTOTAL(9, AA70:AA87)</f>
      </c>
      <c r="AB69" s="21" t="str">
        <f>=SUBTOTAL(9, AB70:AB87)</f>
      </c>
      <c r="AC69" s="21" t="str">
        <f>=SUBTOTAL(9, AC70:AC87)</f>
      </c>
      <c r="AD69" s="21" t="str">
        <f>=SUBTOTAL(9, AD70:AD87)</f>
      </c>
      <c r="AE69" s="21" t="str">
        <f>=SUBTOTAL(9, AE70:AE87)</f>
      </c>
      <c r="AF69" s="21" t="str">
        <f>=SUBTOTAL(9, AF70:AF87)</f>
      </c>
      <c r="AG69" s="21" t="str">
        <f>=SUBTOTAL(9, AG70:AG87)</f>
      </c>
      <c r="AH69" s="21" t="str">
        <f>=SUBTOTAL(9, AH70:AH87)</f>
      </c>
      <c r="AI69" s="21" t="str">
        <f>=SUBTOTAL(9, AI70:AI87)</f>
      </c>
      <c r="AJ69" s="21" t="str">
        <f>=SUBTOTAL(9, AJ70:AJ87)</f>
      </c>
      <c r="AK69" s="37" t="str">
        <f>=IF(B69=0, "", AJ69 / B69 - 1)</f>
      </c>
      <c r="AL69" s="32" t="str">
        <f>=IF(B69=0, "", POWER(AJ69/B69, 1/(AJ11 - B11)) - 1)</f>
      </c>
      <c r="AM69" s="32" t="str">
        <f>=IF(AI69=0, "", AJ69 / AI69 - 1)</f>
      </c>
      <c r="AN69" s="42" t="str">
        <f>=AJ69 / AJ13</f>
      </c>
      <c r="AO69" s="29"/>
    </row>
    <row r="70" ht="14.4" customHeight="1">
      <c r="A70" s="17" t="s">
        <v>24</v>
      </c>
      <c r="B70" s="22" t="str">
        <f>=SUBTOTAL(9, B71:B78)</f>
      </c>
      <c r="C70" s="22" t="str">
        <f>=SUBTOTAL(9, C71:C78)</f>
      </c>
      <c r="D70" s="22" t="str">
        <f>=SUBTOTAL(9, D71:D78)</f>
      </c>
      <c r="E70" s="22" t="str">
        <f>=SUBTOTAL(9, E71:E78)</f>
      </c>
      <c r="F70" s="22" t="str">
        <f>=SUBTOTAL(9, F71:F78)</f>
      </c>
      <c r="G70" s="22" t="str">
        <f>=SUBTOTAL(9, G71:G78)</f>
      </c>
      <c r="H70" s="22" t="str">
        <f>=SUBTOTAL(9, H71:H78)</f>
      </c>
      <c r="I70" s="22" t="str">
        <f>=SUBTOTAL(9, I71:I78)</f>
      </c>
      <c r="J70" s="22" t="str">
        <f>=SUBTOTAL(9, J71:J78)</f>
      </c>
      <c r="K70" s="22" t="str">
        <f>=SUBTOTAL(9, K71:K78)</f>
      </c>
      <c r="L70" s="22" t="str">
        <f>=SUBTOTAL(9, L71:L78)</f>
      </c>
      <c r="M70" s="22" t="str">
        <f>=SUBTOTAL(9, M71:M78)</f>
      </c>
      <c r="N70" s="22" t="str">
        <f>=SUBTOTAL(9, N71:N78)</f>
      </c>
      <c r="O70" s="22" t="str">
        <f>=SUBTOTAL(9, O71:O78)</f>
      </c>
      <c r="P70" s="22" t="str">
        <f>=SUBTOTAL(9, P71:P78)</f>
      </c>
      <c r="Q70" s="22" t="str">
        <f>=SUBTOTAL(9, Q71:Q78)</f>
      </c>
      <c r="R70" s="22" t="str">
        <f>=SUBTOTAL(9, R71:R78)</f>
      </c>
      <c r="S70" s="22" t="str">
        <f>=SUBTOTAL(9, S71:S78)</f>
      </c>
      <c r="T70" s="22" t="str">
        <f>=SUBTOTAL(9, T71:T78)</f>
      </c>
      <c r="U70" s="22" t="str">
        <f>=SUBTOTAL(9, U71:U78)</f>
      </c>
      <c r="V70" s="22" t="str">
        <f>=SUBTOTAL(9, V71:V78)</f>
      </c>
      <c r="W70" s="22" t="str">
        <f>=SUBTOTAL(9, W71:W78)</f>
      </c>
      <c r="X70" s="22" t="str">
        <f>=SUBTOTAL(9, X71:X78)</f>
      </c>
      <c r="Y70" s="22" t="str">
        <f>=SUBTOTAL(9, Y71:Y78)</f>
      </c>
      <c r="Z70" s="22" t="str">
        <f>=SUBTOTAL(9, Z71:Z78)</f>
      </c>
      <c r="AA70" s="22" t="str">
        <f>=SUBTOTAL(9, AA71:AA78)</f>
      </c>
      <c r="AB70" s="22" t="str">
        <f>=SUBTOTAL(9, AB71:AB78)</f>
      </c>
      <c r="AC70" s="22" t="str">
        <f>=SUBTOTAL(9, AC71:AC78)</f>
      </c>
      <c r="AD70" s="22" t="str">
        <f>=SUBTOTAL(9, AD71:AD78)</f>
      </c>
      <c r="AE70" s="22" t="str">
        <f>=SUBTOTAL(9, AE71:AE78)</f>
      </c>
      <c r="AF70" s="22" t="str">
        <f>=SUBTOTAL(9, AF71:AF78)</f>
      </c>
      <c r="AG70" s="22" t="str">
        <f>=SUBTOTAL(9, AG71:AG78)</f>
      </c>
      <c r="AH70" s="22" t="str">
        <f>=SUBTOTAL(9, AH71:AH78)</f>
      </c>
      <c r="AI70" s="22" t="str">
        <f>=SUBTOTAL(9, AI71:AI78)</f>
      </c>
      <c r="AJ70" s="22" t="str">
        <f>=SUBTOTAL(9, AJ71:AJ78)</f>
      </c>
      <c r="AK70" s="38" t="str">
        <f>=IF(B70=0, "", AJ70 / B70 - 1)</f>
      </c>
      <c r="AL70" s="33" t="str">
        <f>=IF(B70=0, "", POWER(AJ70/B70, 1/(AJ11 - B11)) - 1)</f>
      </c>
      <c r="AM70" s="33" t="str">
        <f>=IF(AI70=0, "", AJ70 / AI70 - 1)</f>
      </c>
      <c r="AN70" s="43" t="str">
        <f>=AJ70 / AJ13</f>
      </c>
      <c r="AO70" s="29"/>
    </row>
    <row r="71" ht="14.4" customHeight="1" outlineLevel="1" hidden="1">
      <c r="A71" s="3" t="s">
        <v>25</v>
      </c>
      <c r="B71" s="23" t="str">
        <f>=SUBTOTAL(9, B72:B73)</f>
      </c>
      <c r="C71" s="23" t="str">
        <f>=SUBTOTAL(9, C72:C73)</f>
      </c>
      <c r="D71" s="23" t="str">
        <f>=SUBTOTAL(9, D72:D73)</f>
      </c>
      <c r="E71" s="23" t="str">
        <f>=SUBTOTAL(9, E72:E73)</f>
      </c>
      <c r="F71" s="23" t="str">
        <f>=SUBTOTAL(9, F72:F73)</f>
      </c>
      <c r="G71" s="23" t="str">
        <f>=SUBTOTAL(9, G72:G73)</f>
      </c>
      <c r="H71" s="23" t="str">
        <f>=SUBTOTAL(9, H72:H73)</f>
      </c>
      <c r="I71" s="23" t="str">
        <f>=SUBTOTAL(9, I72:I73)</f>
      </c>
      <c r="J71" s="23" t="str">
        <f>=SUBTOTAL(9, J72:J73)</f>
      </c>
      <c r="K71" s="23" t="str">
        <f>=SUBTOTAL(9, K72:K73)</f>
      </c>
      <c r="L71" s="23" t="str">
        <f>=SUBTOTAL(9, L72:L73)</f>
      </c>
      <c r="M71" s="23" t="str">
        <f>=SUBTOTAL(9, M72:M73)</f>
      </c>
      <c r="N71" s="23" t="str">
        <f>=SUBTOTAL(9, N72:N73)</f>
      </c>
      <c r="O71" s="23" t="str">
        <f>=SUBTOTAL(9, O72:O73)</f>
      </c>
      <c r="P71" s="23" t="str">
        <f>=SUBTOTAL(9, P72:P73)</f>
      </c>
      <c r="Q71" s="23" t="str">
        <f>=SUBTOTAL(9, Q72:Q73)</f>
      </c>
      <c r="R71" s="23" t="str">
        <f>=SUBTOTAL(9, R72:R73)</f>
      </c>
      <c r="S71" s="23" t="str">
        <f>=SUBTOTAL(9, S72:S73)</f>
      </c>
      <c r="T71" s="23" t="str">
        <f>=SUBTOTAL(9, T72:T73)</f>
      </c>
      <c r="U71" s="23" t="str">
        <f>=SUBTOTAL(9, U72:U73)</f>
      </c>
      <c r="V71" s="23" t="str">
        <f>=SUBTOTAL(9, V72:V73)</f>
      </c>
      <c r="W71" s="23" t="str">
        <f>=SUBTOTAL(9, W72:W73)</f>
      </c>
      <c r="X71" s="23" t="str">
        <f>=SUBTOTAL(9, X72:X73)</f>
      </c>
      <c r="Y71" s="23" t="str">
        <f>=SUBTOTAL(9, Y72:Y73)</f>
      </c>
      <c r="Z71" s="23" t="str">
        <f>=SUBTOTAL(9, Z72:Z73)</f>
      </c>
      <c r="AA71" s="23" t="str">
        <f>=SUBTOTAL(9, AA72:AA73)</f>
      </c>
      <c r="AB71" s="23" t="str">
        <f>=SUBTOTAL(9, AB72:AB73)</f>
      </c>
      <c r="AC71" s="23" t="str">
        <f>=SUBTOTAL(9, AC72:AC73)</f>
      </c>
      <c r="AD71" s="23" t="str">
        <f>=SUBTOTAL(9, AD72:AD73)</f>
      </c>
      <c r="AE71" s="23" t="str">
        <f>=SUBTOTAL(9, AE72:AE73)</f>
      </c>
      <c r="AF71" s="23" t="str">
        <f>=SUBTOTAL(9, AF72:AF73)</f>
      </c>
      <c r="AG71" s="23" t="str">
        <f>=SUBTOTAL(9, AG72:AG73)</f>
      </c>
      <c r="AH71" s="23" t="str">
        <f>=SUBTOTAL(9, AH72:AH73)</f>
      </c>
      <c r="AI71" s="23" t="str">
        <f>=SUBTOTAL(9, AI72:AI73)</f>
      </c>
      <c r="AJ71" s="23" t="str">
        <f>=SUBTOTAL(9, AJ72:AJ73)</f>
      </c>
      <c r="AK71" s="39" t="str">
        <f>=IF(B71=0, "", AJ71 / B71 - 1)</f>
      </c>
      <c r="AL71" s="34" t="str">
        <f>=IF(B71=0, "", POWER(AJ71/B71, 1/(AJ11 - B11)) - 1)</f>
      </c>
      <c r="AM71" s="34" t="str">
        <f>=IF(AI71=0, "", AJ71 / AI71 - 1)</f>
      </c>
      <c r="AN71" s="44" t="str">
        <f>=AJ71 / AJ13</f>
      </c>
      <c r="AO71" s="29"/>
    </row>
    <row r="72" ht="14.4" customHeight="1" outlineLevel="1" hidden="1">
      <c r="A72" s="4" t="s">
        <v>26</v>
      </c>
      <c r="B72" s="23" t="n">
        <v>4627.5933737726</v>
      </c>
      <c r="C72" s="23" t="n">
        <v>3960.40917464305</v>
      </c>
      <c r="D72" s="23" t="n">
        <v>3716.22401563129</v>
      </c>
      <c r="E72" s="23" t="n">
        <v>3507.48310128602</v>
      </c>
      <c r="F72" s="23" t="n">
        <v>3383.46413538538</v>
      </c>
      <c r="G72" s="23" t="n">
        <v>3219.50503904472</v>
      </c>
      <c r="H72" s="23" t="n">
        <v>2086.11760248345</v>
      </c>
      <c r="I72" s="23" t="n">
        <v>1802.33841742054</v>
      </c>
      <c r="J72" s="23" t="n">
        <v>1745.7766815742</v>
      </c>
      <c r="K72" s="23" t="n">
        <v>1718.06606655583</v>
      </c>
      <c r="L72" s="23" t="n">
        <v>1554.51359986511</v>
      </c>
      <c r="M72" s="23" t="n">
        <v>1497.49696397946</v>
      </c>
      <c r="N72" s="23" t="n">
        <v>1553.59412177804</v>
      </c>
      <c r="O72" s="23" t="n">
        <v>1604.34885362165</v>
      </c>
      <c r="P72" s="23" t="n">
        <v>1755.9249256737</v>
      </c>
      <c r="Q72" s="23" t="n">
        <v>1549.55686967417</v>
      </c>
      <c r="R72" s="23" t="n">
        <v>1491.75010963562</v>
      </c>
      <c r="S72" s="23" t="n">
        <v>1536.63468677828</v>
      </c>
      <c r="T72" s="23" t="n">
        <v>1460.57652901482</v>
      </c>
      <c r="U72" s="23" t="n">
        <v>1536.60946112978</v>
      </c>
      <c r="V72" s="23" t="n">
        <v>1511.77970764884</v>
      </c>
      <c r="W72" s="23" t="n">
        <v>1397.1283808256</v>
      </c>
      <c r="X72" s="23" t="n">
        <v>1379.31220325217</v>
      </c>
      <c r="Y72" s="23" t="n">
        <v>1427.61638013042</v>
      </c>
      <c r="Z72" s="23" t="n">
        <v>1478.80760705339</v>
      </c>
      <c r="AA72" s="23" t="n">
        <v>1582.6915234062</v>
      </c>
      <c r="AB72" s="23" t="n">
        <v>1685.98244816949</v>
      </c>
      <c r="AC72" s="23" t="n">
        <v>1759.07278682096</v>
      </c>
      <c r="AD72" s="23" t="n">
        <v>1724.63221579344</v>
      </c>
      <c r="AE72" s="23" t="n">
        <v>1722.34358520862</v>
      </c>
      <c r="AF72" s="23" t="n">
        <v>1600.35713808265</v>
      </c>
      <c r="AG72" s="23" t="n">
        <v>1674.07511847823</v>
      </c>
      <c r="AH72" s="23" t="n">
        <v>1555.48935600473</v>
      </c>
      <c r="AI72" s="23" t="n">
        <v>1581.16195340175</v>
      </c>
      <c r="AJ72" s="23" t="n">
        <v>1572.99152886418</v>
      </c>
      <c r="AK72" s="39" t="str">
        <f>=IF(B72=0, "", AJ72 / B72 - 1)</f>
      </c>
      <c r="AL72" s="34" t="str">
        <f>=IF(B72=0, "", POWER(AJ72/B72, 1/(AJ11 - B11)) - 1)</f>
      </c>
      <c r="AM72" s="34" t="str">
        <f>=IF(AI72=0, "", AJ72 / AI72 - 1)</f>
      </c>
      <c r="AN72" s="44" t="str">
        <f>=AJ72 / AJ13</f>
      </c>
      <c r="AO72" s="29"/>
    </row>
    <row r="73" ht="14.4" customHeight="1" outlineLevel="1" hidden="1">
      <c r="A73" s="4" t="s">
        <v>27</v>
      </c>
      <c r="B73" s="23" t="n">
        <v>765.873276496101</v>
      </c>
      <c r="C73" s="23" t="n">
        <v>1431.170062281</v>
      </c>
      <c r="D73" s="23" t="n">
        <v>1756.57715820349</v>
      </c>
      <c r="E73" s="23" t="n">
        <v>2026.0435260632</v>
      </c>
      <c r="F73" s="23" t="n">
        <v>2324.25819948195</v>
      </c>
      <c r="G73" s="23" t="n">
        <v>2678.1807882427</v>
      </c>
      <c r="H73" s="23" t="n">
        <v>3844.83800160108</v>
      </c>
      <c r="I73" s="23" t="n">
        <v>4291.25609146781</v>
      </c>
      <c r="J73" s="23" t="n">
        <v>4437.91669299026</v>
      </c>
      <c r="K73" s="23" t="n">
        <v>4554.92865346138</v>
      </c>
      <c r="L73" s="23" t="n">
        <v>4636.18749940564</v>
      </c>
      <c r="M73" s="23" t="n">
        <v>4712.81998620487</v>
      </c>
      <c r="N73" s="23" t="n">
        <v>4869.27828829549</v>
      </c>
      <c r="O73" s="23" t="n">
        <v>5057.16937842978</v>
      </c>
      <c r="P73" s="23" t="n">
        <v>5149.48553575468</v>
      </c>
      <c r="Q73" s="23" t="n">
        <v>5163.01967116418</v>
      </c>
      <c r="R73" s="23" t="n">
        <v>5254.89441960531</v>
      </c>
      <c r="S73" s="23" t="n">
        <v>5314.21322790868</v>
      </c>
      <c r="T73" s="23" t="n">
        <v>5275.51745913848</v>
      </c>
      <c r="U73" s="23" t="n">
        <v>5090.22748035665</v>
      </c>
      <c r="V73" s="23" t="n">
        <v>5138.58555914913</v>
      </c>
      <c r="W73" s="23" t="n">
        <v>5085.12168783226</v>
      </c>
      <c r="X73" s="23" t="n">
        <v>4914.10439840831</v>
      </c>
      <c r="Y73" s="23" t="n">
        <v>4768.04151313876</v>
      </c>
      <c r="Z73" s="23" t="n">
        <v>4787.32787066044</v>
      </c>
      <c r="AA73" s="23" t="n">
        <v>4860.71388786421</v>
      </c>
      <c r="AB73" s="23" t="n">
        <v>4882.26286871829</v>
      </c>
      <c r="AC73" s="23" t="n">
        <v>4962.39858312035</v>
      </c>
      <c r="AD73" s="23" t="n">
        <v>4912.8809780606</v>
      </c>
      <c r="AE73" s="23" t="n">
        <v>4861.48931649265</v>
      </c>
      <c r="AF73" s="23" t="n">
        <v>4076.03884261067</v>
      </c>
      <c r="AG73" s="23" t="n">
        <v>4090.09740484471</v>
      </c>
      <c r="AH73" s="23" t="n">
        <v>3918.17832906429</v>
      </c>
      <c r="AI73" s="23" t="n">
        <v>4002.65162620999</v>
      </c>
      <c r="AJ73" s="23" t="n">
        <v>4011.79272801849</v>
      </c>
      <c r="AK73" s="39" t="str">
        <f>=IF(B73=0, "", AJ73 / B73 - 1)</f>
      </c>
      <c r="AL73" s="34" t="str">
        <f>=IF(B73=0, "", POWER(AJ73/B73, 1/(AJ11 - B11)) - 1)</f>
      </c>
      <c r="AM73" s="34" t="str">
        <f>=IF(AI73=0, "", AJ73 / AI73 - 1)</f>
      </c>
      <c r="AN73" s="44" t="str">
        <f>=AJ73 / AJ13</f>
      </c>
      <c r="AO73" s="29"/>
    </row>
    <row r="74" ht="14.4" customHeight="1" outlineLevel="1" hidden="1">
      <c r="A74" s="3" t="s">
        <v>28</v>
      </c>
      <c r="B74" s="23" t="n">
        <v>1183.64961238018</v>
      </c>
      <c r="C74" s="23" t="n">
        <v>1248.47630613251</v>
      </c>
      <c r="D74" s="23" t="n">
        <v>1485.91128444803</v>
      </c>
      <c r="E74" s="23" t="n">
        <v>1769.47191541197</v>
      </c>
      <c r="F74" s="23" t="n">
        <v>2048.67053703263</v>
      </c>
      <c r="G74" s="23" t="n">
        <v>2548.41918567161</v>
      </c>
      <c r="H74" s="23" t="n">
        <v>2742.85373468068</v>
      </c>
      <c r="I74" s="23" t="n">
        <v>2950.09221466376</v>
      </c>
      <c r="J74" s="23" t="n">
        <v>3085.48450057378</v>
      </c>
      <c r="K74" s="23" t="n">
        <v>3221.19748847291</v>
      </c>
      <c r="L74" s="23" t="n">
        <v>3516.6920434776</v>
      </c>
      <c r="M74" s="23" t="n">
        <v>3611.07199234256</v>
      </c>
      <c r="N74" s="23" t="n">
        <v>3916.22341212532</v>
      </c>
      <c r="O74" s="23" t="n">
        <v>4073.62376894637</v>
      </c>
      <c r="P74" s="23" t="n">
        <v>4119.34758127469</v>
      </c>
      <c r="Q74" s="23" t="n">
        <v>4436.58734408507</v>
      </c>
      <c r="R74" s="23" t="n">
        <v>4589.68132715101</v>
      </c>
      <c r="S74" s="23" t="n">
        <v>4775.90202424593</v>
      </c>
      <c r="T74" s="23" t="n">
        <v>4887.59673702116</v>
      </c>
      <c r="U74" s="23" t="n">
        <v>4855.4035550549</v>
      </c>
      <c r="V74" s="23" t="n">
        <v>5195.65311860691</v>
      </c>
      <c r="W74" s="23" t="n">
        <v>5309.08771061662</v>
      </c>
      <c r="X74" s="23" t="n">
        <v>5342.69827182318</v>
      </c>
      <c r="Y74" s="23" t="n">
        <v>5388.86461666913</v>
      </c>
      <c r="Z74" s="23" t="n">
        <v>5646.35343714458</v>
      </c>
      <c r="AA74" s="23" t="n">
        <v>5861.80689364338</v>
      </c>
      <c r="AB74" s="23" t="n">
        <v>5937.92004051618</v>
      </c>
      <c r="AC74" s="23" t="n">
        <v>6632.15089629465</v>
      </c>
      <c r="AD74" s="23" t="n">
        <v>6959.19698171616</v>
      </c>
      <c r="AE74" s="23" t="n">
        <v>6515.61376554773</v>
      </c>
      <c r="AF74" s="23" t="n">
        <v>6356.41161918652</v>
      </c>
      <c r="AG74" s="23" t="n">
        <v>6852.30701304885</v>
      </c>
      <c r="AH74" s="23" t="n">
        <v>6883.91120061148</v>
      </c>
      <c r="AI74" s="23" t="n">
        <v>7007.44365420127</v>
      </c>
      <c r="AJ74" s="23" t="n">
        <v>7597.38363470338</v>
      </c>
      <c r="AK74" s="39" t="str">
        <f>=IF(B74=0, "", AJ74 / B74 - 1)</f>
      </c>
      <c r="AL74" s="34" t="str">
        <f>=IF(B74=0, "", POWER(AJ74/B74, 1/(AJ11 - B11)) - 1)</f>
      </c>
      <c r="AM74" s="34" t="str">
        <f>=IF(AI74=0, "", AJ74 / AI74 - 1)</f>
      </c>
      <c r="AN74" s="44" t="str">
        <f>=AJ74 / AJ13</f>
      </c>
      <c r="AO74" s="29"/>
    </row>
    <row r="75" ht="14.4" customHeight="1" outlineLevel="1" hidden="1">
      <c r="A75" s="3" t="s">
        <v>30</v>
      </c>
      <c r="B75" s="23" t="n">
        <v>102.964801409007</v>
      </c>
      <c r="C75" s="23" t="n">
        <v>110.924778729224</v>
      </c>
      <c r="D75" s="23" t="n">
        <v>99.9929026922893</v>
      </c>
      <c r="E75" s="23" t="n">
        <v>94.9573544138768</v>
      </c>
      <c r="F75" s="23" t="n">
        <v>94.6412586528605</v>
      </c>
      <c r="G75" s="23" t="n">
        <v>77.1453787940129</v>
      </c>
      <c r="H75" s="23" t="n">
        <v>68.6345661664479</v>
      </c>
      <c r="I75" s="23" t="n">
        <v>50.6838345140489</v>
      </c>
      <c r="J75" s="23" t="n">
        <v>54.9731080222219</v>
      </c>
      <c r="K75" s="23" t="n">
        <v>51.2258870178029</v>
      </c>
      <c r="L75" s="23" t="n">
        <v>57.0629889490508</v>
      </c>
      <c r="M75" s="23" t="n">
        <v>69.1877260331665</v>
      </c>
      <c r="N75" s="23" t="n">
        <v>78.0800649379492</v>
      </c>
      <c r="O75" s="23" t="n">
        <v>66.1181190230466</v>
      </c>
      <c r="P75" s="23" t="n">
        <v>69.9270175664868</v>
      </c>
      <c r="Q75" s="23" t="n">
        <v>66.8884248098981</v>
      </c>
      <c r="R75" s="23" t="n">
        <v>64.5916607892643</v>
      </c>
      <c r="S75" s="23" t="n">
        <v>62.0235250377141</v>
      </c>
      <c r="T75" s="23" t="n">
        <v>55.1784570947636</v>
      </c>
      <c r="U75" s="23" t="n">
        <v>46.8808565428285</v>
      </c>
      <c r="V75" s="23" t="n">
        <v>39.9330527494204</v>
      </c>
      <c r="W75" s="23" t="n">
        <v>27.8843526536631</v>
      </c>
      <c r="X75" s="23" t="n">
        <v>24.2741309158302</v>
      </c>
      <c r="Y75" s="23" t="n">
        <v>19.2651727622298</v>
      </c>
      <c r="Z75" s="23" t="n">
        <v>24.1081658478825</v>
      </c>
      <c r="AA75" s="23" t="n">
        <v>23.1726995292755</v>
      </c>
      <c r="AB75" s="23" t="n">
        <v>19.0598159296609</v>
      </c>
      <c r="AC75" s="23" t="n">
        <v>14.6463543145614</v>
      </c>
      <c r="AD75" s="23" t="n">
        <v>8.11385691360612</v>
      </c>
      <c r="AE75" s="23" t="n">
        <v>8.38182609808429</v>
      </c>
      <c r="AF75" s="23" t="n">
        <v>7.9348071524037</v>
      </c>
      <c r="AG75" s="23" t="n">
        <v>8.25456811431659</v>
      </c>
      <c r="AH75" s="23" t="n">
        <v>8.2801171102589</v>
      </c>
      <c r="AI75" s="23" t="n">
        <v>8.36009876903076</v>
      </c>
      <c r="AJ75" s="23" t="n">
        <v>8.52567805020987</v>
      </c>
      <c r="AK75" s="39" t="str">
        <f>=IF(B75=0, "", AJ75 / B75 - 1)</f>
      </c>
      <c r="AL75" s="34" t="str">
        <f>=IF(B75=0, "", POWER(AJ75/B75, 1/(AJ11 - B11)) - 1)</f>
      </c>
      <c r="AM75" s="34" t="str">
        <f>=IF(AI75=0, "", AJ75 / AI75 - 1)</f>
      </c>
      <c r="AN75" s="44" t="str">
        <f>=AJ75 / AJ13</f>
      </c>
      <c r="AO75" s="29"/>
    </row>
    <row r="76" ht="14.4" customHeight="1" outlineLevel="1" hidden="1">
      <c r="A76" s="3" t="s">
        <v>29</v>
      </c>
      <c r="B76" s="23" t="n">
        <v>148.366928410831</v>
      </c>
      <c r="C76" s="23" t="n">
        <v>149.09258008695</v>
      </c>
      <c r="D76" s="23" t="n">
        <v>137.606796816715</v>
      </c>
      <c r="E76" s="23" t="n">
        <v>126.69446080325</v>
      </c>
      <c r="F76" s="23" t="n">
        <v>101.864743914032</v>
      </c>
      <c r="G76" s="23" t="n">
        <v>78.7802979622656</v>
      </c>
      <c r="H76" s="23" t="n">
        <v>58.6272382718058</v>
      </c>
      <c r="I76" s="23" t="n">
        <v>41.9793879059701</v>
      </c>
      <c r="J76" s="23" t="n">
        <v>28.1720713599468</v>
      </c>
      <c r="K76" s="23" t="n">
        <v>10.2763701231224</v>
      </c>
      <c r="L76" s="23" t="n">
        <v>1.23833814115712</v>
      </c>
      <c r="M76" s="23" t="n">
        <v>1.23951657020874</v>
      </c>
      <c r="N76" s="23" t="n">
        <v>1.51897511531959</v>
      </c>
      <c r="O76" s="23" t="n">
        <v>1.47323975919131</v>
      </c>
      <c r="P76" s="23" t="n">
        <v>1.37409977046565</v>
      </c>
      <c r="Q76" s="23" t="n">
        <v>1.19693048735427</v>
      </c>
      <c r="R76" s="23" t="n">
        <v>1.25144256808969</v>
      </c>
      <c r="S76" s="23" t="n">
        <v>1.60797855288013</v>
      </c>
      <c r="T76" s="23" t="n">
        <v>1.77787039266357</v>
      </c>
      <c r="U76" s="23" t="n">
        <v>2.0418567652314</v>
      </c>
      <c r="V76" s="23" t="n">
        <v>1.87156462550223</v>
      </c>
      <c r="W76" s="23" t="n">
        <v>2.80738496456878</v>
      </c>
      <c r="X76" s="23" t="n">
        <v>1.88715098421628</v>
      </c>
      <c r="Y76" s="23" t="n">
        <v>0.422850400623923</v>
      </c>
      <c r="Z76" s="23" t="n">
        <v>0</v>
      </c>
      <c r="AA76" s="23" t="n">
        <v>0</v>
      </c>
      <c r="AB76" s="23" t="n">
        <v>0</v>
      </c>
      <c r="AC76" s="23" t="n">
        <v>0</v>
      </c>
      <c r="AD76" s="23" t="n">
        <v>0</v>
      </c>
      <c r="AE76" s="23" t="n">
        <v>0</v>
      </c>
      <c r="AF76" s="23" t="n">
        <v>0</v>
      </c>
      <c r="AG76" s="23" t="n">
        <v>0</v>
      </c>
      <c r="AH76" s="23" t="n">
        <v>0</v>
      </c>
      <c r="AI76" s="23" t="n">
        <v>0</v>
      </c>
      <c r="AJ76" s="23" t="n">
        <v>0</v>
      </c>
      <c r="AK76" s="39" t="str">
        <f>=IF(B76=0, "", AJ76 / B76 - 1)</f>
      </c>
      <c r="AL76" s="34" t="str">
        <f>=IF(B76=0, "", POWER(AJ76/B76, 1/(AJ11 - B11)) - 1)</f>
      </c>
      <c r="AM76" s="34" t="str">
        <f>=IF(AI76=0, "", AJ76 / AI76 - 1)</f>
      </c>
      <c r="AN76" s="44" t="str">
        <f>=AJ76 / AJ13</f>
      </c>
      <c r="AO76" s="29"/>
    </row>
    <row r="77" ht="14.4" customHeight="1" outlineLevel="1" hidden="1">
      <c r="A77" s="3" t="s">
        <v>8</v>
      </c>
      <c r="B77" s="23" t="n">
        <v>0</v>
      </c>
      <c r="C77" s="23" t="n">
        <v>0</v>
      </c>
      <c r="D77" s="23" t="n">
        <v>0</v>
      </c>
      <c r="E77" s="23" t="n">
        <v>0</v>
      </c>
      <c r="F77" s="23" t="n">
        <v>0</v>
      </c>
      <c r="G77" s="23" t="n">
        <v>0</v>
      </c>
      <c r="H77" s="23" t="n">
        <v>0</v>
      </c>
      <c r="I77" s="23" t="n">
        <v>0</v>
      </c>
      <c r="J77" s="23" t="n">
        <v>0</v>
      </c>
      <c r="K77" s="23" t="n">
        <v>0</v>
      </c>
      <c r="L77" s="23" t="n">
        <v>0</v>
      </c>
      <c r="M77" s="23" t="n">
        <v>0</v>
      </c>
      <c r="N77" s="23" t="n">
        <v>0</v>
      </c>
      <c r="O77" s="23" t="n">
        <v>0</v>
      </c>
      <c r="P77" s="23" t="n">
        <v>0</v>
      </c>
      <c r="Q77" s="23" t="n">
        <v>0</v>
      </c>
      <c r="R77" s="23" t="n">
        <v>0</v>
      </c>
      <c r="S77" s="23" t="n">
        <v>0.0303996019474542</v>
      </c>
      <c r="T77" s="23" t="n">
        <v>0.138829239696949</v>
      </c>
      <c r="U77" s="23" t="n">
        <v>0.137687310654876</v>
      </c>
      <c r="V77" s="23" t="n">
        <v>0.314657391145063</v>
      </c>
      <c r="W77" s="23" t="n">
        <v>0.284578388916917</v>
      </c>
      <c r="X77" s="23" t="n">
        <v>0.397799878038397</v>
      </c>
      <c r="Y77" s="23" t="n">
        <v>0.143244829429236</v>
      </c>
      <c r="Z77" s="23" t="n">
        <v>0.153598698722086</v>
      </c>
      <c r="AA77" s="23" t="n">
        <v>0.140793557471307</v>
      </c>
      <c r="AB77" s="23" t="n">
        <v>0.109766717472851</v>
      </c>
      <c r="AC77" s="23" t="n">
        <v>0.0664904943384763</v>
      </c>
      <c r="AD77" s="23" t="n">
        <v>0.0806014670368396</v>
      </c>
      <c r="AE77" s="23" t="n">
        <v>0.0983876784759406</v>
      </c>
      <c r="AF77" s="23" t="n">
        <v>0.176704945975855</v>
      </c>
      <c r="AG77" s="23" t="n">
        <v>0.128124565519959</v>
      </c>
      <c r="AH77" s="23" t="n">
        <v>0.121247362384398</v>
      </c>
      <c r="AI77" s="23" t="n">
        <v>0.110147485820348</v>
      </c>
      <c r="AJ77" s="23" t="n">
        <v>0.100578495806187</v>
      </c>
      <c r="AK77" s="39" t="str">
        <f>=IF(B77=0, "", AJ77 / B77 - 1)</f>
      </c>
      <c r="AL77" s="34" t="str">
        <f>=IF(B77=0, "", POWER(AJ77/B77, 1/(AJ11 - B11)) - 1)</f>
      </c>
      <c r="AM77" s="34" t="str">
        <f>=IF(AI77=0, "", AJ77 / AI77 - 1)</f>
      </c>
      <c r="AN77" s="44" t="str">
        <f>=AJ77 / AJ13</f>
      </c>
      <c r="AO77" s="29"/>
    </row>
    <row r="78" ht="14.4" customHeight="1" outlineLevel="1" hidden="1">
      <c r="A78" s="3" t="s">
        <v>48</v>
      </c>
      <c r="B78" s="23" t="n">
        <v>0</v>
      </c>
      <c r="C78" s="23" t="n">
        <v>0</v>
      </c>
      <c r="D78" s="23" t="n">
        <v>0</v>
      </c>
      <c r="E78" s="23" t="n">
        <v>0</v>
      </c>
      <c r="F78" s="23" t="n">
        <v>0</v>
      </c>
      <c r="G78" s="23" t="n">
        <v>0</v>
      </c>
      <c r="H78" s="23" t="n">
        <v>0</v>
      </c>
      <c r="I78" s="23" t="n">
        <v>0</v>
      </c>
      <c r="J78" s="23" t="n">
        <v>0</v>
      </c>
      <c r="K78" s="23" t="n">
        <v>0</v>
      </c>
      <c r="L78" s="23" t="n">
        <v>0</v>
      </c>
      <c r="M78" s="23" t="n">
        <v>0</v>
      </c>
      <c r="N78" s="23" t="n">
        <v>0</v>
      </c>
      <c r="O78" s="23" t="n">
        <v>0</v>
      </c>
      <c r="P78" s="23" t="n">
        <v>0</v>
      </c>
      <c r="Q78" s="23" t="n">
        <v>0</v>
      </c>
      <c r="R78" s="23" t="n">
        <v>0</v>
      </c>
      <c r="S78" s="23" t="n">
        <v>0.153357398037991</v>
      </c>
      <c r="T78" s="23" t="n">
        <v>0.117549889868809</v>
      </c>
      <c r="U78" s="23" t="n">
        <v>0.12486291309856</v>
      </c>
      <c r="V78" s="23" t="n">
        <v>0.205683471868749</v>
      </c>
      <c r="W78" s="23" t="n">
        <v>0.276786256445923</v>
      </c>
      <c r="X78" s="23" t="n">
        <v>0.202743605234033</v>
      </c>
      <c r="Y78" s="23" t="n">
        <v>0.0335552181186775</v>
      </c>
      <c r="Z78" s="23" t="n">
        <v>0.053622762824445</v>
      </c>
      <c r="AA78" s="23" t="n">
        <v>0.0682324596504759</v>
      </c>
      <c r="AB78" s="23" t="n">
        <v>0.0607018680933184</v>
      </c>
      <c r="AC78" s="23" t="n">
        <v>0.0573542909515002</v>
      </c>
      <c r="AD78" s="23" t="n">
        <v>0.0481328652109101</v>
      </c>
      <c r="AE78" s="23" t="n">
        <v>0.19510551529754</v>
      </c>
      <c r="AF78" s="23" t="n">
        <v>0.336712350172371</v>
      </c>
      <c r="AG78" s="23" t="n">
        <v>0.194386412167934</v>
      </c>
      <c r="AH78" s="23" t="n">
        <v>0.204268115193961</v>
      </c>
      <c r="AI78" s="23" t="n">
        <v>0.0248819752230274</v>
      </c>
      <c r="AJ78" s="23" t="n">
        <v>0.44427325395399</v>
      </c>
      <c r="AK78" s="39" t="str">
        <f>=IF(B78=0, "", AJ78 / B78 - 1)</f>
      </c>
      <c r="AL78" s="34" t="str">
        <f>=IF(B78=0, "", POWER(AJ78/B78, 1/(AJ11 - B11)) - 1)</f>
      </c>
      <c r="AM78" s="34" t="str">
        <f>=IF(AI78=0, "", AJ78 / AI78 - 1)</f>
      </c>
      <c r="AN78" s="44" t="str">
        <f>=AJ78 / AJ13</f>
      </c>
      <c r="AO78" s="29"/>
    </row>
    <row r="79" ht="14.4" customHeight="1">
      <c r="A79" s="17" t="s">
        <v>31</v>
      </c>
      <c r="B79" s="22" t="str">
        <f>=SUBTOTAL(9, B80)</f>
      </c>
      <c r="C79" s="22" t="str">
        <f>=SUBTOTAL(9, C80)</f>
      </c>
      <c r="D79" s="22" t="str">
        <f>=SUBTOTAL(9, D80)</f>
      </c>
      <c r="E79" s="22" t="str">
        <f>=SUBTOTAL(9, E80)</f>
      </c>
      <c r="F79" s="22" t="str">
        <f>=SUBTOTAL(9, F80)</f>
      </c>
      <c r="G79" s="22" t="str">
        <f>=SUBTOTAL(9, G80)</f>
      </c>
      <c r="H79" s="22" t="str">
        <f>=SUBTOTAL(9, H80)</f>
      </c>
      <c r="I79" s="22" t="str">
        <f>=SUBTOTAL(9, I80)</f>
      </c>
      <c r="J79" s="22" t="str">
        <f>=SUBTOTAL(9, J80)</f>
      </c>
      <c r="K79" s="22" t="str">
        <f>=SUBTOTAL(9, K80)</f>
      </c>
      <c r="L79" s="22" t="str">
        <f>=SUBTOTAL(9, L80)</f>
      </c>
      <c r="M79" s="22" t="str">
        <f>=SUBTOTAL(9, M80)</f>
      </c>
      <c r="N79" s="22" t="str">
        <f>=SUBTOTAL(9, N80)</f>
      </c>
      <c r="O79" s="22" t="str">
        <f>=SUBTOTAL(9, O80)</f>
      </c>
      <c r="P79" s="22" t="str">
        <f>=SUBTOTAL(9, P80)</f>
      </c>
      <c r="Q79" s="22" t="str">
        <f>=SUBTOTAL(9, Q80)</f>
      </c>
      <c r="R79" s="22" t="str">
        <f>=SUBTOTAL(9, R80)</f>
      </c>
      <c r="S79" s="22" t="str">
        <f>=SUBTOTAL(9, S80)</f>
      </c>
      <c r="T79" s="22" t="str">
        <f>=SUBTOTAL(9, T80)</f>
      </c>
      <c r="U79" s="22" t="str">
        <f>=SUBTOTAL(9, U80)</f>
      </c>
      <c r="V79" s="22" t="str">
        <f>=SUBTOTAL(9, V80)</f>
      </c>
      <c r="W79" s="22" t="str">
        <f>=SUBTOTAL(9, W80)</f>
      </c>
      <c r="X79" s="22" t="str">
        <f>=SUBTOTAL(9, X80)</f>
      </c>
      <c r="Y79" s="22" t="str">
        <f>=SUBTOTAL(9, Y80)</f>
      </c>
      <c r="Z79" s="22" t="str">
        <f>=SUBTOTAL(9, Z80)</f>
      </c>
      <c r="AA79" s="22" t="str">
        <f>=SUBTOTAL(9, AA80)</f>
      </c>
      <c r="AB79" s="22" t="str">
        <f>=SUBTOTAL(9, AB80)</f>
      </c>
      <c r="AC79" s="22" t="str">
        <f>=SUBTOTAL(9, AC80)</f>
      </c>
      <c r="AD79" s="22" t="str">
        <f>=SUBTOTAL(9, AD80)</f>
      </c>
      <c r="AE79" s="22" t="str">
        <f>=SUBTOTAL(9, AE80)</f>
      </c>
      <c r="AF79" s="22" t="str">
        <f>=SUBTOTAL(9, AF80)</f>
      </c>
      <c r="AG79" s="22" t="str">
        <f>=SUBTOTAL(9, AG80)</f>
      </c>
      <c r="AH79" s="22" t="str">
        <f>=SUBTOTAL(9, AH80)</f>
      </c>
      <c r="AI79" s="22" t="str">
        <f>=SUBTOTAL(9, AI80)</f>
      </c>
      <c r="AJ79" s="22" t="str">
        <f>=SUBTOTAL(9, AJ80)</f>
      </c>
      <c r="AK79" s="38" t="str">
        <f>=IF(B79=0, "", AJ79 / B79 - 1)</f>
      </c>
      <c r="AL79" s="33" t="str">
        <f>=IF(B79=0, "", POWER(AJ79/B79, 1/(AJ11 - B11)) - 1)</f>
      </c>
      <c r="AM79" s="33" t="str">
        <f>=IF(AI79=0, "", AJ79 / AI79 - 1)</f>
      </c>
      <c r="AN79" s="43" t="str">
        <f>=AJ79 / AJ13</f>
      </c>
      <c r="AO79" s="29"/>
    </row>
    <row r="80" ht="14.4" customHeight="1" outlineLevel="1" hidden="1">
      <c r="A80" s="2" t="s">
        <v>28</v>
      </c>
      <c r="B80" s="23" t="n">
        <v>86.6803679892118</v>
      </c>
      <c r="C80" s="23" t="n">
        <v>113.274662277659</v>
      </c>
      <c r="D80" s="23" t="n">
        <v>141.25995143996</v>
      </c>
      <c r="E80" s="23" t="n">
        <v>150.789215152361</v>
      </c>
      <c r="F80" s="23" t="n">
        <v>157.954067401794</v>
      </c>
      <c r="G80" s="23" t="n">
        <v>170.717171746927</v>
      </c>
      <c r="H80" s="23" t="n">
        <v>168.305322880088</v>
      </c>
      <c r="I80" s="23" t="n">
        <v>176.432411829886</v>
      </c>
      <c r="J80" s="23" t="n">
        <v>169.870259360604</v>
      </c>
      <c r="K80" s="23" t="n">
        <v>196.295209650757</v>
      </c>
      <c r="L80" s="23" t="n">
        <v>270.283296068017</v>
      </c>
      <c r="M80" s="23" t="n">
        <v>213.193401502052</v>
      </c>
      <c r="N80" s="23" t="n">
        <v>178.185712740684</v>
      </c>
      <c r="O80" s="23" t="n">
        <v>186.311514898054</v>
      </c>
      <c r="P80" s="23" t="n">
        <v>192.24857957324</v>
      </c>
      <c r="Q80" s="23" t="n">
        <v>170.575025645824</v>
      </c>
      <c r="R80" s="23" t="n">
        <v>172.81141696141</v>
      </c>
      <c r="S80" s="23" t="n">
        <v>176.110703802217</v>
      </c>
      <c r="T80" s="23" t="n">
        <v>170.439893210079</v>
      </c>
      <c r="U80" s="23" t="n">
        <v>180.249557567859</v>
      </c>
      <c r="V80" s="23" t="n">
        <v>157.347634181882</v>
      </c>
      <c r="W80" s="23" t="n">
        <v>168.066557448516</v>
      </c>
      <c r="X80" s="23" t="n">
        <v>169.170536851233</v>
      </c>
      <c r="Y80" s="23" t="n">
        <v>162.682031044131</v>
      </c>
      <c r="Z80" s="23" t="n">
        <v>157.28216242974</v>
      </c>
      <c r="AA80" s="23" t="n">
        <v>153.3069243523</v>
      </c>
      <c r="AB80" s="23" t="n">
        <v>142.832087964587</v>
      </c>
      <c r="AC80" s="23" t="n">
        <v>122.997866159042</v>
      </c>
      <c r="AD80" s="23" t="n">
        <v>133.662999046268</v>
      </c>
      <c r="AE80" s="23" t="n">
        <v>140.051946210104</v>
      </c>
      <c r="AF80" s="23" t="n">
        <v>124.765278050716</v>
      </c>
      <c r="AG80" s="23" t="n">
        <v>129.960015148734</v>
      </c>
      <c r="AH80" s="23" t="n">
        <v>127.383275245676</v>
      </c>
      <c r="AI80" s="23" t="n">
        <v>119.677035302031</v>
      </c>
      <c r="AJ80" s="23" t="n">
        <v>111.6483032626</v>
      </c>
      <c r="AK80" s="39" t="str">
        <f>=IF(B80=0, "", AJ80 / B80 - 1)</f>
      </c>
      <c r="AL80" s="34" t="str">
        <f>=IF(B80=0, "", POWER(AJ80/B80, 1/(AJ11 - B11)) - 1)</f>
      </c>
      <c r="AM80" s="34" t="str">
        <f>=IF(AI80=0, "", AJ80 / AI80 - 1)</f>
      </c>
      <c r="AN80" s="44" t="str">
        <f>=AJ80 / AJ13</f>
      </c>
      <c r="AO80" s="29"/>
    </row>
    <row r="81" ht="14.4" customHeight="1">
      <c r="A81" s="17" t="s">
        <v>32</v>
      </c>
      <c r="B81" s="22" t="str">
        <f>=SUBTOTAL(9, B82)</f>
      </c>
      <c r="C81" s="22" t="str">
        <f>=SUBTOTAL(9, C82)</f>
      </c>
      <c r="D81" s="22" t="str">
        <f>=SUBTOTAL(9, D82)</f>
      </c>
      <c r="E81" s="22" t="str">
        <f>=SUBTOTAL(9, E82)</f>
      </c>
      <c r="F81" s="22" t="str">
        <f>=SUBTOTAL(9, F82)</f>
      </c>
      <c r="G81" s="22" t="str">
        <f>=SUBTOTAL(9, G82)</f>
      </c>
      <c r="H81" s="22" t="str">
        <f>=SUBTOTAL(9, H82)</f>
      </c>
      <c r="I81" s="22" t="str">
        <f>=SUBTOTAL(9, I82)</f>
      </c>
      <c r="J81" s="22" t="str">
        <f>=SUBTOTAL(9, J82)</f>
      </c>
      <c r="K81" s="22" t="str">
        <f>=SUBTOTAL(9, K82)</f>
      </c>
      <c r="L81" s="22" t="str">
        <f>=SUBTOTAL(9, L82)</f>
      </c>
      <c r="M81" s="22" t="str">
        <f>=SUBTOTAL(9, M82)</f>
      </c>
      <c r="N81" s="22" t="str">
        <f>=SUBTOTAL(9, N82)</f>
      </c>
      <c r="O81" s="22" t="str">
        <f>=SUBTOTAL(9, O82)</f>
      </c>
      <c r="P81" s="22" t="str">
        <f>=SUBTOTAL(9, P82)</f>
      </c>
      <c r="Q81" s="22" t="str">
        <f>=SUBTOTAL(9, Q82)</f>
      </c>
      <c r="R81" s="22" t="str">
        <f>=SUBTOTAL(9, R82)</f>
      </c>
      <c r="S81" s="22" t="str">
        <f>=SUBTOTAL(9, S82)</f>
      </c>
      <c r="T81" s="22" t="str">
        <f>=SUBTOTAL(9, T82)</f>
      </c>
      <c r="U81" s="22" t="str">
        <f>=SUBTOTAL(9, U82)</f>
      </c>
      <c r="V81" s="22" t="str">
        <f>=SUBTOTAL(9, V82)</f>
      </c>
      <c r="W81" s="22" t="str">
        <f>=SUBTOTAL(9, W82)</f>
      </c>
      <c r="X81" s="22" t="str">
        <f>=SUBTOTAL(9, X82)</f>
      </c>
      <c r="Y81" s="22" t="str">
        <f>=SUBTOTAL(9, Y82)</f>
      </c>
      <c r="Z81" s="22" t="str">
        <f>=SUBTOTAL(9, Z82)</f>
      </c>
      <c r="AA81" s="22" t="str">
        <f>=SUBTOTAL(9, AA82)</f>
      </c>
      <c r="AB81" s="22" t="str">
        <f>=SUBTOTAL(9, AB82)</f>
      </c>
      <c r="AC81" s="22" t="str">
        <f>=SUBTOTAL(9, AC82)</f>
      </c>
      <c r="AD81" s="22" t="str">
        <f>=SUBTOTAL(9, AD82)</f>
      </c>
      <c r="AE81" s="22" t="str">
        <f>=SUBTOTAL(9, AE82)</f>
      </c>
      <c r="AF81" s="22" t="str">
        <f>=SUBTOTAL(9, AF82)</f>
      </c>
      <c r="AG81" s="22" t="str">
        <f>=SUBTOTAL(9, AG82)</f>
      </c>
      <c r="AH81" s="22" t="str">
        <f>=SUBTOTAL(9, AH82)</f>
      </c>
      <c r="AI81" s="22" t="str">
        <f>=SUBTOTAL(9, AI82)</f>
      </c>
      <c r="AJ81" s="22" t="str">
        <f>=SUBTOTAL(9, AJ82)</f>
      </c>
      <c r="AK81" s="38" t="str">
        <f>=IF(B81=0, "", AJ81 / B81 - 1)</f>
      </c>
      <c r="AL81" s="33" t="str">
        <f>=IF(B81=0, "", POWER(AJ81/B81, 1/(AJ11 - B11)) - 1)</f>
      </c>
      <c r="AM81" s="33" t="str">
        <f>=IF(AI81=0, "", AJ81 / AI81 - 1)</f>
      </c>
      <c r="AN81" s="43" t="str">
        <f>=AJ81 / AJ13</f>
      </c>
      <c r="AO81" s="29"/>
    </row>
    <row r="82" ht="14.4" customHeight="1" outlineLevel="1" hidden="1">
      <c r="A82" s="2" t="s">
        <v>7</v>
      </c>
      <c r="B82" s="23" t="n">
        <v>947.478139494515</v>
      </c>
      <c r="C82" s="23" t="n">
        <v>821.207232547212</v>
      </c>
      <c r="D82" s="23" t="n">
        <v>813.388169783118</v>
      </c>
      <c r="E82" s="23" t="n">
        <v>941.198833245939</v>
      </c>
      <c r="F82" s="23" t="n">
        <v>1086.63479938452</v>
      </c>
      <c r="G82" s="23" t="n">
        <v>1119.25040363787</v>
      </c>
      <c r="H82" s="23" t="n">
        <v>1099.06514269357</v>
      </c>
      <c r="I82" s="23" t="n">
        <v>1047.50688824201</v>
      </c>
      <c r="J82" s="23" t="n">
        <v>1102.62010483459</v>
      </c>
      <c r="K82" s="23" t="n">
        <v>1085.171636062</v>
      </c>
      <c r="L82" s="23" t="n">
        <v>1181.67895990576</v>
      </c>
      <c r="M82" s="23" t="n">
        <v>1209.96249832823</v>
      </c>
      <c r="N82" s="23" t="n">
        <v>1120.74304308858</v>
      </c>
      <c r="O82" s="23" t="n">
        <v>1250.32168833355</v>
      </c>
      <c r="P82" s="23" t="n">
        <v>1287.04316995696</v>
      </c>
      <c r="Q82" s="23" t="n">
        <v>1195.22469691927</v>
      </c>
      <c r="R82" s="23" t="n">
        <v>1218.9475386881</v>
      </c>
      <c r="S82" s="23" t="n">
        <v>1003.41722558978</v>
      </c>
      <c r="T82" s="23" t="n">
        <v>1087.52008676968</v>
      </c>
      <c r="U82" s="23" t="n">
        <v>1036.46811108444</v>
      </c>
      <c r="V82" s="23" t="n">
        <v>963.884110487631</v>
      </c>
      <c r="W82" s="23" t="n">
        <v>988.320409040541</v>
      </c>
      <c r="X82" s="23" t="n">
        <v>819.784966071629</v>
      </c>
      <c r="Y82" s="23" t="n">
        <v>862.824672300471</v>
      </c>
      <c r="Z82" s="23" t="n">
        <v>817.384154430301</v>
      </c>
      <c r="AA82" s="23" t="n">
        <v>855.630618741089</v>
      </c>
      <c r="AB82" s="23" t="n">
        <v>925.49837053576</v>
      </c>
      <c r="AC82" s="23" t="n">
        <v>995.864064878344</v>
      </c>
      <c r="AD82" s="23" t="n">
        <v>1078.02067834332</v>
      </c>
      <c r="AE82" s="23" t="n">
        <v>1024.14886522016</v>
      </c>
      <c r="AF82" s="23" t="n">
        <v>709.125938875515</v>
      </c>
      <c r="AG82" s="23" t="n">
        <v>823.836086563816</v>
      </c>
      <c r="AH82" s="23" t="n">
        <v>842.145597595637</v>
      </c>
      <c r="AI82" s="23" t="n">
        <v>922.041393512629</v>
      </c>
      <c r="AJ82" s="23" t="n">
        <v>907.830110583505</v>
      </c>
      <c r="AK82" s="39" t="str">
        <f>=IF(B82=0, "", AJ82 / B82 - 1)</f>
      </c>
      <c r="AL82" s="34" t="str">
        <f>=IF(B82=0, "", POWER(AJ82/B82, 1/(AJ11 - B11)) - 1)</f>
      </c>
      <c r="AM82" s="34" t="str">
        <f>=IF(AI82=0, "", AJ82 / AI82 - 1)</f>
      </c>
      <c r="AN82" s="44" t="str">
        <f>=AJ82 / AJ13</f>
      </c>
      <c r="AO82" s="29"/>
    </row>
    <row r="83" ht="14.4" customHeight="1">
      <c r="A83" s="17" t="s">
        <v>33</v>
      </c>
      <c r="B83" s="22" t="str">
        <f>=SUBTOTAL(9, B84:B85)</f>
      </c>
      <c r="C83" s="22" t="str">
        <f>=SUBTOTAL(9, C84:C85)</f>
      </c>
      <c r="D83" s="22" t="str">
        <f>=SUBTOTAL(9, D84:D85)</f>
      </c>
      <c r="E83" s="22" t="str">
        <f>=SUBTOTAL(9, E84:E85)</f>
      </c>
      <c r="F83" s="22" t="str">
        <f>=SUBTOTAL(9, F84:F85)</f>
      </c>
      <c r="G83" s="22" t="str">
        <f>=SUBTOTAL(9, G84:G85)</f>
      </c>
      <c r="H83" s="22" t="str">
        <f>=SUBTOTAL(9, H84:H85)</f>
      </c>
      <c r="I83" s="22" t="str">
        <f>=SUBTOTAL(9, I84:I85)</f>
      </c>
      <c r="J83" s="22" t="str">
        <f>=SUBTOTAL(9, J84:J85)</f>
      </c>
      <c r="K83" s="22" t="str">
        <f>=SUBTOTAL(9, K84:K85)</f>
      </c>
      <c r="L83" s="22" t="str">
        <f>=SUBTOTAL(9, L84:L85)</f>
      </c>
      <c r="M83" s="22" t="str">
        <f>=SUBTOTAL(9, M84:M85)</f>
      </c>
      <c r="N83" s="22" t="str">
        <f>=SUBTOTAL(9, N84:N85)</f>
      </c>
      <c r="O83" s="22" t="str">
        <f>=SUBTOTAL(9, O84:O85)</f>
      </c>
      <c r="P83" s="22" t="str">
        <f>=SUBTOTAL(9, P84:P85)</f>
      </c>
      <c r="Q83" s="22" t="str">
        <f>=SUBTOTAL(9, Q84:Q85)</f>
      </c>
      <c r="R83" s="22" t="str">
        <f>=SUBTOTAL(9, R84:R85)</f>
      </c>
      <c r="S83" s="22" t="str">
        <f>=SUBTOTAL(9, S84:S85)</f>
      </c>
      <c r="T83" s="22" t="str">
        <f>=SUBTOTAL(9, T84:T85)</f>
      </c>
      <c r="U83" s="22" t="str">
        <f>=SUBTOTAL(9, U84:U85)</f>
      </c>
      <c r="V83" s="22" t="str">
        <f>=SUBTOTAL(9, V84:V85)</f>
      </c>
      <c r="W83" s="22" t="str">
        <f>=SUBTOTAL(9, W84:W85)</f>
      </c>
      <c r="X83" s="22" t="str">
        <f>=SUBTOTAL(9, X84:X85)</f>
      </c>
      <c r="Y83" s="22" t="str">
        <f>=SUBTOTAL(9, Y84:Y85)</f>
      </c>
      <c r="Z83" s="22" t="str">
        <f>=SUBTOTAL(9, Z84:Z85)</f>
      </c>
      <c r="AA83" s="22" t="str">
        <f>=SUBTOTAL(9, AA84:AA85)</f>
      </c>
      <c r="AB83" s="22" t="str">
        <f>=SUBTOTAL(9, AB84:AB85)</f>
      </c>
      <c r="AC83" s="22" t="str">
        <f>=SUBTOTAL(9, AC84:AC85)</f>
      </c>
      <c r="AD83" s="22" t="str">
        <f>=SUBTOTAL(9, AD84:AD85)</f>
      </c>
      <c r="AE83" s="22" t="str">
        <f>=SUBTOTAL(9, AE84:AE85)</f>
      </c>
      <c r="AF83" s="22" t="str">
        <f>=SUBTOTAL(9, AF84:AF85)</f>
      </c>
      <c r="AG83" s="22" t="str">
        <f>=SUBTOTAL(9, AG84:AG85)</f>
      </c>
      <c r="AH83" s="22" t="str">
        <f>=SUBTOTAL(9, AH84:AH85)</f>
      </c>
      <c r="AI83" s="22" t="str">
        <f>=SUBTOTAL(9, AI84:AI85)</f>
      </c>
      <c r="AJ83" s="22" t="str">
        <f>=SUBTOTAL(9, AJ84:AJ85)</f>
      </c>
      <c r="AK83" s="38" t="str">
        <f>=IF(B83=0, "", AJ83 / B83 - 1)</f>
      </c>
      <c r="AL83" s="33" t="str">
        <f>=IF(B83=0, "", POWER(AJ83/B83, 1/(AJ11 - B11)) - 1)</f>
      </c>
      <c r="AM83" s="33" t="str">
        <f>=IF(AI83=0, "", AJ83 / AI83 - 1)</f>
      </c>
      <c r="AN83" s="43" t="str">
        <f>=AJ83 / AJ13</f>
      </c>
      <c r="AO83" s="29"/>
    </row>
    <row r="84" ht="14.4" customHeight="1" outlineLevel="1" hidden="1">
      <c r="A84" s="2" t="s">
        <v>7</v>
      </c>
      <c r="B84" s="23" t="n">
        <v>248.028353664449</v>
      </c>
      <c r="C84" s="23" t="n">
        <v>255.694625230378</v>
      </c>
      <c r="D84" s="23" t="n">
        <v>298.83046344894</v>
      </c>
      <c r="E84" s="23" t="n">
        <v>287.880587626592</v>
      </c>
      <c r="F84" s="23" t="n">
        <v>364.665184194803</v>
      </c>
      <c r="G84" s="23" t="n">
        <v>330.156312276196</v>
      </c>
      <c r="H84" s="23" t="n">
        <v>283.085127321009</v>
      </c>
      <c r="I84" s="23" t="n">
        <v>210.283014223751</v>
      </c>
      <c r="J84" s="23" t="n">
        <v>144.035453392576</v>
      </c>
      <c r="K84" s="23" t="n">
        <v>216.969538284284</v>
      </c>
      <c r="L84" s="23" t="n">
        <v>374.488657890788</v>
      </c>
      <c r="M84" s="23" t="n">
        <v>341.908800212374</v>
      </c>
      <c r="N84" s="23" t="n">
        <v>390.483218278952</v>
      </c>
      <c r="O84" s="23" t="n">
        <v>398.802591703886</v>
      </c>
      <c r="P84" s="23" t="n">
        <v>359.204990092698</v>
      </c>
      <c r="Q84" s="23" t="n">
        <v>420.795447045406</v>
      </c>
      <c r="R84" s="23" t="n">
        <v>330.714829043339</v>
      </c>
      <c r="S84" s="23" t="n">
        <v>354.806635767382</v>
      </c>
      <c r="T84" s="23" t="n">
        <v>284.426204941684</v>
      </c>
      <c r="U84" s="23" t="n">
        <v>295.576481773488</v>
      </c>
      <c r="V84" s="23" t="n">
        <v>273.977721016878</v>
      </c>
      <c r="W84" s="23" t="n">
        <v>292.626595266009</v>
      </c>
      <c r="X84" s="23" t="n">
        <v>294.886390455721</v>
      </c>
      <c r="Y84" s="23" t="n">
        <v>390.335269214432</v>
      </c>
      <c r="Z84" s="23" t="n">
        <v>370.345155920515</v>
      </c>
      <c r="AA84" s="23" t="n">
        <v>422.513512987318</v>
      </c>
      <c r="AB84" s="23" t="n">
        <v>268.848078344887</v>
      </c>
      <c r="AC84" s="23" t="n">
        <v>270.716337959613</v>
      </c>
      <c r="AD84" s="23" t="n">
        <v>264.20761990882</v>
      </c>
      <c r="AE84" s="23" t="n">
        <v>332.104050169157</v>
      </c>
      <c r="AF84" s="23" t="n">
        <v>274.325895026976</v>
      </c>
      <c r="AG84" s="23" t="n">
        <v>225.938860925006</v>
      </c>
      <c r="AH84" s="23" t="n">
        <v>130.843749023711</v>
      </c>
      <c r="AI84" s="23" t="n">
        <v>132.950249331537</v>
      </c>
      <c r="AJ84" s="23" t="n">
        <v>139.33448887629</v>
      </c>
      <c r="AK84" s="39" t="str">
        <f>=IF(B84=0, "", AJ84 / B84 - 1)</f>
      </c>
      <c r="AL84" s="34" t="str">
        <f>=IF(B84=0, "", POWER(AJ84/B84, 1/(AJ11 - B11)) - 1)</f>
      </c>
      <c r="AM84" s="34" t="str">
        <f>=IF(AI84=0, "", AJ84 / AI84 - 1)</f>
      </c>
      <c r="AN84" s="44" t="str">
        <f>=AJ84 / AJ13</f>
      </c>
      <c r="AO84" s="29"/>
    </row>
    <row r="85" ht="14.4" customHeight="1" outlineLevel="1" hidden="1">
      <c r="A85" s="2" t="s">
        <v>6</v>
      </c>
      <c r="B85" s="23" t="n">
        <v>7.344835416</v>
      </c>
      <c r="C85" s="23" t="n">
        <v>7.34839097155556</v>
      </c>
      <c r="D85" s="23" t="n">
        <v>7.35194652711111</v>
      </c>
      <c r="E85" s="23" t="n">
        <v>7.35550208266667</v>
      </c>
      <c r="F85" s="23" t="n">
        <v>7.35905763822222</v>
      </c>
      <c r="G85" s="23" t="n">
        <v>7.36261319377778</v>
      </c>
      <c r="H85" s="23" t="n">
        <v>7.36616874933333</v>
      </c>
      <c r="I85" s="23" t="n">
        <v>7.36972430488889</v>
      </c>
      <c r="J85" s="23" t="n">
        <v>7.37327986044444</v>
      </c>
      <c r="K85" s="23" t="n">
        <v>7.376835416</v>
      </c>
      <c r="L85" s="23" t="n">
        <v>7.38039097155556</v>
      </c>
      <c r="M85" s="23" t="n">
        <v>7.38394652711111</v>
      </c>
      <c r="N85" s="23" t="n">
        <v>7.38750208266667</v>
      </c>
      <c r="O85" s="23" t="n">
        <v>7.39105763822222</v>
      </c>
      <c r="P85" s="23" t="n">
        <v>7.39461319377778</v>
      </c>
      <c r="Q85" s="23" t="n">
        <v>7.39816874933333</v>
      </c>
      <c r="R85" s="23" t="n">
        <v>7.40172430488889</v>
      </c>
      <c r="S85" s="23" t="n">
        <v>7.40527986044444</v>
      </c>
      <c r="T85" s="23" t="n">
        <v>7.408835416</v>
      </c>
      <c r="U85" s="23" t="n">
        <v>1.73949939856722</v>
      </c>
      <c r="V85" s="23" t="n">
        <v>4.3093065441906</v>
      </c>
      <c r="W85" s="23" t="n">
        <v>3.57259727672518</v>
      </c>
      <c r="X85" s="23" t="n">
        <v>1.91256336291065</v>
      </c>
      <c r="Y85" s="23" t="n">
        <v>1.06798023463512</v>
      </c>
      <c r="Z85" s="23" t="n">
        <v>1.3364653659675</v>
      </c>
      <c r="AA85" s="23" t="n">
        <v>1.03891515078832</v>
      </c>
      <c r="AB85" s="23" t="n">
        <v>0.178591674247198</v>
      </c>
      <c r="AC85" s="23" t="n">
        <v>0</v>
      </c>
      <c r="AD85" s="23" t="n">
        <v>0</v>
      </c>
      <c r="AE85" s="23" t="n">
        <v>0</v>
      </c>
      <c r="AF85" s="23" t="n">
        <v>0</v>
      </c>
      <c r="AG85" s="23" t="n">
        <v>0.0441009068743068</v>
      </c>
      <c r="AH85" s="23" t="n">
        <v>0</v>
      </c>
      <c r="AI85" s="23" t="n">
        <v>0</v>
      </c>
      <c r="AJ85" s="23" t="n">
        <v>0</v>
      </c>
      <c r="AK85" s="39" t="str">
        <f>=IF(B85=0, "", AJ85 / B85 - 1)</f>
      </c>
      <c r="AL85" s="34" t="str">
        <f>=IF(B85=0, "", POWER(AJ85/B85, 1/(AJ11 - B11)) - 1)</f>
      </c>
      <c r="AM85" s="34" t="str">
        <f>=IF(AI85=0, "", AJ85 / AI85 - 1)</f>
      </c>
      <c r="AN85" s="44" t="str">
        <f>=AJ85 / AJ13</f>
      </c>
      <c r="AO85" s="29"/>
    </row>
    <row r="86" ht="14.4" customHeight="1">
      <c r="A86" s="17" t="s">
        <v>49</v>
      </c>
      <c r="B86" s="22" t="str">
        <f>=SUBTOTAL(9, B87)</f>
      </c>
      <c r="C86" s="22" t="str">
        <f>=SUBTOTAL(9, C87)</f>
      </c>
      <c r="D86" s="22" t="str">
        <f>=SUBTOTAL(9, D87)</f>
      </c>
      <c r="E86" s="22" t="str">
        <f>=SUBTOTAL(9, E87)</f>
      </c>
      <c r="F86" s="22" t="str">
        <f>=SUBTOTAL(9, F87)</f>
      </c>
      <c r="G86" s="22" t="str">
        <f>=SUBTOTAL(9, G87)</f>
      </c>
      <c r="H86" s="22" t="str">
        <f>=SUBTOTAL(9, H87)</f>
      </c>
      <c r="I86" s="22" t="str">
        <f>=SUBTOTAL(9, I87)</f>
      </c>
      <c r="J86" s="22" t="str">
        <f>=SUBTOTAL(9, J87)</f>
      </c>
      <c r="K86" s="22" t="str">
        <f>=SUBTOTAL(9, K87)</f>
      </c>
      <c r="L86" s="22" t="str">
        <f>=SUBTOTAL(9, L87)</f>
      </c>
      <c r="M86" s="22" t="str">
        <f>=SUBTOTAL(9, M87)</f>
      </c>
      <c r="N86" s="22" t="str">
        <f>=SUBTOTAL(9, N87)</f>
      </c>
      <c r="O86" s="22" t="str">
        <f>=SUBTOTAL(9, O87)</f>
      </c>
      <c r="P86" s="22" t="str">
        <f>=SUBTOTAL(9, P87)</f>
      </c>
      <c r="Q86" s="22" t="str">
        <f>=SUBTOTAL(9, Q87)</f>
      </c>
      <c r="R86" s="22" t="str">
        <f>=SUBTOTAL(9, R87)</f>
      </c>
      <c r="S86" s="22" t="str">
        <f>=SUBTOTAL(9, S87)</f>
      </c>
      <c r="T86" s="22" t="str">
        <f>=SUBTOTAL(9, T87)</f>
      </c>
      <c r="U86" s="22" t="str">
        <f>=SUBTOTAL(9, U87)</f>
      </c>
      <c r="V86" s="22" t="str">
        <f>=SUBTOTAL(9, V87)</f>
      </c>
      <c r="W86" s="22" t="str">
        <f>=SUBTOTAL(9, W87)</f>
      </c>
      <c r="X86" s="22" t="str">
        <f>=SUBTOTAL(9, X87)</f>
      </c>
      <c r="Y86" s="22" t="str">
        <f>=SUBTOTAL(9, Y87)</f>
      </c>
      <c r="Z86" s="22" t="str">
        <f>=SUBTOTAL(9, Z87)</f>
      </c>
      <c r="AA86" s="22" t="str">
        <f>=SUBTOTAL(9, AA87)</f>
      </c>
      <c r="AB86" s="22" t="str">
        <f>=SUBTOTAL(9, AB87)</f>
      </c>
      <c r="AC86" s="22" t="str">
        <f>=SUBTOTAL(9, AC87)</f>
      </c>
      <c r="AD86" s="22" t="str">
        <f>=SUBTOTAL(9, AD87)</f>
      </c>
      <c r="AE86" s="22" t="str">
        <f>=SUBTOTAL(9, AE87)</f>
      </c>
      <c r="AF86" s="22" t="str">
        <f>=SUBTOTAL(9, AF87)</f>
      </c>
      <c r="AG86" s="22" t="str">
        <f>=SUBTOTAL(9, AG87)</f>
      </c>
      <c r="AH86" s="22" t="str">
        <f>=SUBTOTAL(9, AH87)</f>
      </c>
      <c r="AI86" s="22" t="str">
        <f>=SUBTOTAL(9, AI87)</f>
      </c>
      <c r="AJ86" s="22" t="str">
        <f>=SUBTOTAL(9, AJ87)</f>
      </c>
      <c r="AK86" s="38" t="str">
        <f>=IF(B86=0, "", AJ86 / B86 - 1)</f>
      </c>
      <c r="AL86" s="33" t="str">
        <f>=IF(B86=0, "", POWER(AJ86/B86, 1/(AJ11 - B11)) - 1)</f>
      </c>
      <c r="AM86" s="33" t="str">
        <f>=IF(AI86=0, "", AJ86 / AI86 - 1)</f>
      </c>
      <c r="AN86" s="43" t="str">
        <f>=AJ86 / AJ13</f>
      </c>
      <c r="AO86" s="29"/>
    </row>
    <row r="87" ht="14.4" customHeight="1" outlineLevel="1" hidden="1">
      <c r="A87" s="2" t="s">
        <v>29</v>
      </c>
      <c r="B87" s="23" t="n">
        <v>5.50509455253881</v>
      </c>
      <c r="C87" s="23" t="n">
        <v>5.59717779429015</v>
      </c>
      <c r="D87" s="23" t="n">
        <v>8.26164944141703</v>
      </c>
      <c r="E87" s="23" t="n">
        <v>5.27490681908816</v>
      </c>
      <c r="F87" s="23" t="n">
        <v>7.60009288435966</v>
      </c>
      <c r="G87" s="23" t="n">
        <v>10.2445938050615</v>
      </c>
      <c r="H87" s="23" t="n">
        <v>11.3465942273911</v>
      </c>
      <c r="I87" s="23" t="n">
        <v>17.9717768924493</v>
      </c>
      <c r="J87" s="23" t="n">
        <v>24.0674979255037</v>
      </c>
      <c r="K87" s="23" t="n">
        <v>23.7423270252758</v>
      </c>
      <c r="L87" s="23" t="n">
        <v>35.6634286807054</v>
      </c>
      <c r="M87" s="23" t="n">
        <v>28.4715733394632</v>
      </c>
      <c r="N87" s="23" t="n">
        <v>32.5853246350621</v>
      </c>
      <c r="O87" s="23" t="n">
        <v>36.9994612406779</v>
      </c>
      <c r="P87" s="23" t="n">
        <v>34.0266237732997</v>
      </c>
      <c r="Q87" s="23" t="n">
        <v>35.6431339061115</v>
      </c>
      <c r="R87" s="23" t="n">
        <v>33.7233320381341</v>
      </c>
      <c r="S87" s="23" t="n">
        <v>36.4614111690538</v>
      </c>
      <c r="T87" s="23" t="n">
        <v>47.8707981258571</v>
      </c>
      <c r="U87" s="23" t="n">
        <v>40.5038346101213</v>
      </c>
      <c r="V87" s="23" t="n">
        <v>46.9111405192005</v>
      </c>
      <c r="W87" s="23" t="n">
        <v>43.0326000783468</v>
      </c>
      <c r="X87" s="23" t="n">
        <v>44.995594819279</v>
      </c>
      <c r="Y87" s="23" t="n">
        <v>46.9463978873668</v>
      </c>
      <c r="Z87" s="23" t="n">
        <v>43.8250036379251</v>
      </c>
      <c r="AA87" s="23" t="n">
        <v>40.7190713973966</v>
      </c>
      <c r="AB87" s="23" t="n">
        <v>31.6226375524382</v>
      </c>
      <c r="AC87" s="23" t="n">
        <v>34.9186725465431</v>
      </c>
      <c r="AD87" s="23" t="n">
        <v>34.6715157207089</v>
      </c>
      <c r="AE87" s="23" t="n">
        <v>39.8221051511616</v>
      </c>
      <c r="AF87" s="23" t="n">
        <v>42.7688387672973</v>
      </c>
      <c r="AG87" s="23" t="n">
        <v>41.6839504494558</v>
      </c>
      <c r="AH87" s="23" t="n">
        <v>38.0493180456147</v>
      </c>
      <c r="AI87" s="23" t="n">
        <v>34.4952712477573</v>
      </c>
      <c r="AJ87" s="23" t="n">
        <v>30.1913299726087</v>
      </c>
      <c r="AK87" s="39" t="str">
        <f>=IF(B87=0, "", AJ87 / B87 - 1)</f>
      </c>
      <c r="AL87" s="34" t="str">
        <f>=IF(B87=0, "", POWER(AJ87/B87, 1/(AJ11 - B11)) - 1)</f>
      </c>
      <c r="AM87" s="34" t="str">
        <f>=IF(AI87=0, "", AJ87 / AI87 - 1)</f>
      </c>
      <c r="AN87" s="44" t="str">
        <f>=AJ87 / AJ13</f>
      </c>
      <c r="AO87" s="29"/>
    </row>
    <row r="88" ht="14.4" customHeight="1">
      <c r="A88" s="16" t="s">
        <v>34</v>
      </c>
      <c r="B88" s="21" t="str">
        <f>=SUBTOTAL(9, B89:B103)</f>
      </c>
      <c r="C88" s="21" t="str">
        <f>=SUBTOTAL(9, C89:C103)</f>
      </c>
      <c r="D88" s="21" t="str">
        <f>=SUBTOTAL(9, D89:D103)</f>
      </c>
      <c r="E88" s="21" t="str">
        <f>=SUBTOTAL(9, E89:E103)</f>
      </c>
      <c r="F88" s="21" t="str">
        <f>=SUBTOTAL(9, F89:F103)</f>
      </c>
      <c r="G88" s="21" t="str">
        <f>=SUBTOTAL(9, G89:G103)</f>
      </c>
      <c r="H88" s="21" t="str">
        <f>=SUBTOTAL(9, H89:H103)</f>
      </c>
      <c r="I88" s="21" t="str">
        <f>=SUBTOTAL(9, I89:I103)</f>
      </c>
      <c r="J88" s="21" t="str">
        <f>=SUBTOTAL(9, J89:J103)</f>
      </c>
      <c r="K88" s="21" t="str">
        <f>=SUBTOTAL(9, K89:K103)</f>
      </c>
      <c r="L88" s="21" t="str">
        <f>=SUBTOTAL(9, L89:L103)</f>
      </c>
      <c r="M88" s="21" t="str">
        <f>=SUBTOTAL(9, M89:M103)</f>
      </c>
      <c r="N88" s="21" t="str">
        <f>=SUBTOTAL(9, N89:N103)</f>
      </c>
      <c r="O88" s="21" t="str">
        <f>=SUBTOTAL(9, O89:O103)</f>
      </c>
      <c r="P88" s="21" t="str">
        <f>=SUBTOTAL(9, P89:P103)</f>
      </c>
      <c r="Q88" s="21" t="str">
        <f>=SUBTOTAL(9, Q89:Q103)</f>
      </c>
      <c r="R88" s="21" t="str">
        <f>=SUBTOTAL(9, R89:R103)</f>
      </c>
      <c r="S88" s="21" t="str">
        <f>=SUBTOTAL(9, S89:S103)</f>
      </c>
      <c r="T88" s="21" t="str">
        <f>=SUBTOTAL(9, T89:T103)</f>
      </c>
      <c r="U88" s="21" t="str">
        <f>=SUBTOTAL(9, U89:U103)</f>
      </c>
      <c r="V88" s="21" t="str">
        <f>=SUBTOTAL(9, V89:V103)</f>
      </c>
      <c r="W88" s="21" t="str">
        <f>=SUBTOTAL(9, W89:W103)</f>
      </c>
      <c r="X88" s="21" t="str">
        <f>=SUBTOTAL(9, X89:X103)</f>
      </c>
      <c r="Y88" s="21" t="str">
        <f>=SUBTOTAL(9, Y89:Y103)</f>
      </c>
      <c r="Z88" s="21" t="str">
        <f>=SUBTOTAL(9, Z89:Z103)</f>
      </c>
      <c r="AA88" s="21" t="str">
        <f>=SUBTOTAL(9, AA89:AA103)</f>
      </c>
      <c r="AB88" s="21" t="str">
        <f>=SUBTOTAL(9, AB89:AB103)</f>
      </c>
      <c r="AC88" s="21" t="str">
        <f>=SUBTOTAL(9, AC89:AC103)</f>
      </c>
      <c r="AD88" s="21" t="str">
        <f>=SUBTOTAL(9, AD89:AD103)</f>
      </c>
      <c r="AE88" s="21" t="str">
        <f>=SUBTOTAL(9, AE89:AE103)</f>
      </c>
      <c r="AF88" s="21" t="str">
        <f>=SUBTOTAL(9, AF89:AF103)</f>
      </c>
      <c r="AG88" s="21" t="str">
        <f>=SUBTOTAL(9, AG89:AG103)</f>
      </c>
      <c r="AH88" s="21" t="str">
        <f>=SUBTOTAL(9, AH89:AH103)</f>
      </c>
      <c r="AI88" s="21" t="str">
        <f>=SUBTOTAL(9, AI89:AI103)</f>
      </c>
      <c r="AJ88" s="21" t="str">
        <f>=SUBTOTAL(9, AJ89:AJ103)</f>
      </c>
      <c r="AK88" s="37" t="str">
        <f>=IF(B88=0, "", AJ88 / B88 - 1)</f>
      </c>
      <c r="AL88" s="32" t="str">
        <f>=IF(B88=0, "", POWER(AJ88/B88, 1/(AJ11 - B11)) - 1)</f>
      </c>
      <c r="AM88" s="32" t="str">
        <f>=IF(AI88=0, "", AJ88 / AI88 - 1)</f>
      </c>
      <c r="AN88" s="42" t="str">
        <f>=AJ88 / AJ13</f>
      </c>
      <c r="AO88" s="29"/>
    </row>
    <row r="89" ht="14.4" customHeight="1">
      <c r="A89" s="17" t="s">
        <v>35</v>
      </c>
      <c r="B89" s="22" t="str">
        <f>=SUBTOTAL(9, B90:B93)</f>
      </c>
      <c r="C89" s="22" t="str">
        <f>=SUBTOTAL(9, C90:C93)</f>
      </c>
      <c r="D89" s="22" t="str">
        <f>=SUBTOTAL(9, D90:D93)</f>
      </c>
      <c r="E89" s="22" t="str">
        <f>=SUBTOTAL(9, E90:E93)</f>
      </c>
      <c r="F89" s="22" t="str">
        <f>=SUBTOTAL(9, F90:F93)</f>
      </c>
      <c r="G89" s="22" t="str">
        <f>=SUBTOTAL(9, G90:G93)</f>
      </c>
      <c r="H89" s="22" t="str">
        <f>=SUBTOTAL(9, H90:H93)</f>
      </c>
      <c r="I89" s="22" t="str">
        <f>=SUBTOTAL(9, I90:I93)</f>
      </c>
      <c r="J89" s="22" t="str">
        <f>=SUBTOTAL(9, J90:J93)</f>
      </c>
      <c r="K89" s="22" t="str">
        <f>=SUBTOTAL(9, K90:K93)</f>
      </c>
      <c r="L89" s="22" t="str">
        <f>=SUBTOTAL(9, L90:L93)</f>
      </c>
      <c r="M89" s="22" t="str">
        <f>=SUBTOTAL(9, M90:M93)</f>
      </c>
      <c r="N89" s="22" t="str">
        <f>=SUBTOTAL(9, N90:N93)</f>
      </c>
      <c r="O89" s="22" t="str">
        <f>=SUBTOTAL(9, O90:O93)</f>
      </c>
      <c r="P89" s="22" t="str">
        <f>=SUBTOTAL(9, P90:P93)</f>
      </c>
      <c r="Q89" s="22" t="str">
        <f>=SUBTOTAL(9, Q90:Q93)</f>
      </c>
      <c r="R89" s="22" t="str">
        <f>=SUBTOTAL(9, R90:R93)</f>
      </c>
      <c r="S89" s="22" t="str">
        <f>=SUBTOTAL(9, S90:S93)</f>
      </c>
      <c r="T89" s="22" t="str">
        <f>=SUBTOTAL(9, T90:T93)</f>
      </c>
      <c r="U89" s="22" t="str">
        <f>=SUBTOTAL(9, U90:U93)</f>
      </c>
      <c r="V89" s="22" t="str">
        <f>=SUBTOTAL(9, V90:V93)</f>
      </c>
      <c r="W89" s="22" t="str">
        <f>=SUBTOTAL(9, W90:W93)</f>
      </c>
      <c r="X89" s="22" t="str">
        <f>=SUBTOTAL(9, X90:X93)</f>
      </c>
      <c r="Y89" s="22" t="str">
        <f>=SUBTOTAL(9, Y90:Y93)</f>
      </c>
      <c r="Z89" s="22" t="str">
        <f>=SUBTOTAL(9, Z90:Z93)</f>
      </c>
      <c r="AA89" s="22" t="str">
        <f>=SUBTOTAL(9, AA90:AA93)</f>
      </c>
      <c r="AB89" s="22" t="str">
        <f>=SUBTOTAL(9, AB90:AB93)</f>
      </c>
      <c r="AC89" s="22" t="str">
        <f>=SUBTOTAL(9, AC90:AC93)</f>
      </c>
      <c r="AD89" s="22" t="str">
        <f>=SUBTOTAL(9, AD90:AD93)</f>
      </c>
      <c r="AE89" s="22" t="str">
        <f>=SUBTOTAL(9, AE90:AE93)</f>
      </c>
      <c r="AF89" s="22" t="str">
        <f>=SUBTOTAL(9, AF90:AF93)</f>
      </c>
      <c r="AG89" s="22" t="str">
        <f>=SUBTOTAL(9, AG90:AG93)</f>
      </c>
      <c r="AH89" s="22" t="str">
        <f>=SUBTOTAL(9, AH90:AH93)</f>
      </c>
      <c r="AI89" s="22" t="str">
        <f>=SUBTOTAL(9, AI90:AI93)</f>
      </c>
      <c r="AJ89" s="22" t="str">
        <f>=SUBTOTAL(9, AJ90:AJ93)</f>
      </c>
      <c r="AK89" s="38" t="str">
        <f>=IF(B89=0, "", AJ89 / B89 - 1)</f>
      </c>
      <c r="AL89" s="33" t="str">
        <f>=IF(B89=0, "", POWER(AJ89/B89, 1/(AJ11 - B11)) - 1)</f>
      </c>
      <c r="AM89" s="33" t="str">
        <f>=IF(AI89=0, "", AJ89 / AI89 - 1)</f>
      </c>
      <c r="AN89" s="43" t="str">
        <f>=AJ89 / AJ13</f>
      </c>
      <c r="AO89" s="29"/>
    </row>
    <row r="90" ht="14.4" customHeight="1" outlineLevel="1" hidden="1">
      <c r="A90" s="2" t="s">
        <v>5</v>
      </c>
      <c r="B90" s="23" t="n">
        <v>105.897256205028</v>
      </c>
      <c r="C90" s="23" t="n">
        <v>106.546884342127</v>
      </c>
      <c r="D90" s="23" t="n">
        <v>103.899130208078</v>
      </c>
      <c r="E90" s="23" t="n">
        <v>103.396179600538</v>
      </c>
      <c r="F90" s="23" t="n">
        <v>103.154580814458</v>
      </c>
      <c r="G90" s="23" t="n">
        <v>106.924961514486</v>
      </c>
      <c r="H90" s="23" t="n">
        <v>105.796111084063</v>
      </c>
      <c r="I90" s="23" t="n">
        <v>111.518954290156</v>
      </c>
      <c r="J90" s="23" t="n">
        <v>106.536603757245</v>
      </c>
      <c r="K90" s="23" t="n">
        <v>102.996346239036</v>
      </c>
      <c r="L90" s="23" t="n">
        <v>109.655763267901</v>
      </c>
      <c r="M90" s="23" t="n">
        <v>111.379957918566</v>
      </c>
      <c r="N90" s="23" t="n">
        <v>107.487036547516</v>
      </c>
      <c r="O90" s="23" t="n">
        <v>108.721763385685</v>
      </c>
      <c r="P90" s="23" t="n">
        <v>103.554180440938</v>
      </c>
      <c r="Q90" s="23" t="n">
        <v>108.50194513961</v>
      </c>
      <c r="R90" s="23" t="n">
        <v>99.4878560342301</v>
      </c>
      <c r="S90" s="23" t="n">
        <v>96.8005250538515</v>
      </c>
      <c r="T90" s="23" t="n">
        <v>92.7915794028239</v>
      </c>
      <c r="U90" s="23" t="n">
        <v>90.5017917602226</v>
      </c>
      <c r="V90" s="23" t="n">
        <v>78.4461714803791</v>
      </c>
      <c r="W90" s="23" t="n">
        <v>89.1593801325455</v>
      </c>
      <c r="X90" s="23" t="n">
        <v>82.9021589713687</v>
      </c>
      <c r="Y90" s="23" t="n">
        <v>82.1003038317831</v>
      </c>
      <c r="Z90" s="23" t="n">
        <v>87.6880317689893</v>
      </c>
      <c r="AA90" s="23" t="n">
        <v>88.7969445683242</v>
      </c>
      <c r="AB90" s="23" t="n">
        <v>69.5905637949381</v>
      </c>
      <c r="AC90" s="23" t="n">
        <v>78.3975030430748</v>
      </c>
      <c r="AD90" s="23" t="n">
        <v>73.34967647361</v>
      </c>
      <c r="AE90" s="23" t="n">
        <v>73.0245435835433</v>
      </c>
      <c r="AF90" s="23" t="n">
        <v>76.5621687049566</v>
      </c>
      <c r="AG90" s="23" t="n">
        <v>70.3944481405826</v>
      </c>
      <c r="AH90" s="23" t="n">
        <v>54.7445223536207</v>
      </c>
      <c r="AI90" s="23" t="n">
        <v>56.6018675411791</v>
      </c>
      <c r="AJ90" s="23" t="n">
        <v>63.6587032736083</v>
      </c>
      <c r="AK90" s="39" t="str">
        <f>=IF(B90=0, "", AJ90 / B90 - 1)</f>
      </c>
      <c r="AL90" s="34" t="str">
        <f>=IF(B90=0, "", POWER(AJ90/B90, 1/(AJ11 - B11)) - 1)</f>
      </c>
      <c r="AM90" s="34" t="str">
        <f>=IF(AI90=0, "", AJ90 / AI90 - 1)</f>
      </c>
      <c r="AN90" s="44" t="str">
        <f>=AJ90 / AJ13</f>
      </c>
      <c r="AO90" s="29"/>
    </row>
    <row r="91" ht="14.4" customHeight="1" outlineLevel="1" hidden="1">
      <c r="A91" s="2" t="s">
        <v>6</v>
      </c>
      <c r="B91" s="23" t="n">
        <v>38.4130707055638</v>
      </c>
      <c r="C91" s="23" t="n">
        <v>37.5517807388713</v>
      </c>
      <c r="D91" s="23" t="n">
        <v>34.9039238345419</v>
      </c>
      <c r="E91" s="23" t="n">
        <v>36.8090284324674</v>
      </c>
      <c r="F91" s="23" t="n">
        <v>71.3251944106527</v>
      </c>
      <c r="G91" s="23" t="n">
        <v>98.8056219166003</v>
      </c>
      <c r="H91" s="23" t="n">
        <v>102.417905236487</v>
      </c>
      <c r="I91" s="23" t="n">
        <v>90.7450294993054</v>
      </c>
      <c r="J91" s="23" t="n">
        <v>75.4416886934607</v>
      </c>
      <c r="K91" s="23" t="n">
        <v>48.46210008005</v>
      </c>
      <c r="L91" s="23" t="n">
        <v>58.10151080854</v>
      </c>
      <c r="M91" s="23" t="n">
        <v>58.2682217587387</v>
      </c>
      <c r="N91" s="23" t="n">
        <v>62.1761194556697</v>
      </c>
      <c r="O91" s="23" t="n">
        <v>55.193680932944</v>
      </c>
      <c r="P91" s="23" t="n">
        <v>53.1942807299013</v>
      </c>
      <c r="Q91" s="23" t="n">
        <v>122.488310778552</v>
      </c>
      <c r="R91" s="23" t="n">
        <v>197.659478979416</v>
      </c>
      <c r="S91" s="23" t="n">
        <v>146.672706448599</v>
      </c>
      <c r="T91" s="23" t="n">
        <v>174.190182724019</v>
      </c>
      <c r="U91" s="23" t="n">
        <v>84.2975915864676</v>
      </c>
      <c r="V91" s="23" t="n">
        <v>195.075425026404</v>
      </c>
      <c r="W91" s="23" t="n">
        <v>212.302200538339</v>
      </c>
      <c r="X91" s="23" t="n">
        <v>361.183410264724</v>
      </c>
      <c r="Y91" s="23" t="n">
        <v>323.649975880032</v>
      </c>
      <c r="Z91" s="23" t="n">
        <v>159.04574647019</v>
      </c>
      <c r="AA91" s="23" t="n">
        <v>209.100092065352</v>
      </c>
      <c r="AB91" s="23" t="n">
        <v>116.866437073961</v>
      </c>
      <c r="AC91" s="23" t="n">
        <v>271.530780348846</v>
      </c>
      <c r="AD91" s="23" t="n">
        <v>216.156577218135</v>
      </c>
      <c r="AE91" s="23" t="n">
        <v>190.005037605017</v>
      </c>
      <c r="AF91" s="23" t="n">
        <v>161.191263935365</v>
      </c>
      <c r="AG91" s="23" t="n">
        <v>151.947799164484</v>
      </c>
      <c r="AH91" s="23" t="n">
        <v>151.866822602043</v>
      </c>
      <c r="AI91" s="23" t="n">
        <v>161.667473939019</v>
      </c>
      <c r="AJ91" s="23" t="n">
        <v>140.148468866608</v>
      </c>
      <c r="AK91" s="39" t="str">
        <f>=IF(B91=0, "", AJ91 / B91 - 1)</f>
      </c>
      <c r="AL91" s="34" t="str">
        <f>=IF(B91=0, "", POWER(AJ91/B91, 1/(AJ11 - B11)) - 1)</f>
      </c>
      <c r="AM91" s="34" t="str">
        <f>=IF(AI91=0, "", AJ91 / AI91 - 1)</f>
      </c>
      <c r="AN91" s="44" t="str">
        <f>=AJ91 / AJ13</f>
      </c>
      <c r="AO91" s="29"/>
    </row>
    <row r="92" ht="14.4" customHeight="1" outlineLevel="1" hidden="1">
      <c r="A92" s="2" t="s">
        <v>7</v>
      </c>
      <c r="B92" s="23" t="n">
        <v>1093.87901217534</v>
      </c>
      <c r="C92" s="23" t="n">
        <v>977.186598685467</v>
      </c>
      <c r="D92" s="23" t="n">
        <v>1086.95689949583</v>
      </c>
      <c r="E92" s="23" t="n">
        <v>1103.00845975347</v>
      </c>
      <c r="F92" s="23" t="n">
        <v>1143.61358783278</v>
      </c>
      <c r="G92" s="23" t="n">
        <v>1187.55910355878</v>
      </c>
      <c r="H92" s="23" t="n">
        <v>1224.08567754086</v>
      </c>
      <c r="I92" s="23" t="n">
        <v>1321.99921807176</v>
      </c>
      <c r="J92" s="23" t="n">
        <v>1392.82075826726</v>
      </c>
      <c r="K92" s="23" t="n">
        <v>1459.05341717279</v>
      </c>
      <c r="L92" s="23" t="n">
        <v>1381.65936491163</v>
      </c>
      <c r="M92" s="23" t="n">
        <v>1396.06311426596</v>
      </c>
      <c r="N92" s="23" t="n">
        <v>1540.45623498568</v>
      </c>
      <c r="O92" s="23" t="n">
        <v>1644.47454633384</v>
      </c>
      <c r="P92" s="23" t="n">
        <v>1474.88147726591</v>
      </c>
      <c r="Q92" s="23" t="n">
        <v>1577.39174143033</v>
      </c>
      <c r="R92" s="23" t="n">
        <v>1544.44648869692</v>
      </c>
      <c r="S92" s="23" t="n">
        <v>1525.9051898448</v>
      </c>
      <c r="T92" s="23" t="n">
        <v>1418.86534004938</v>
      </c>
      <c r="U92" s="23" t="n">
        <v>1289.21984787436</v>
      </c>
      <c r="V92" s="23" t="n">
        <v>1068.11370040575</v>
      </c>
      <c r="W92" s="23" t="n">
        <v>1165.57264708667</v>
      </c>
      <c r="X92" s="23" t="n">
        <v>1222.17940023496</v>
      </c>
      <c r="Y92" s="23" t="n">
        <v>1346.81840590625</v>
      </c>
      <c r="Z92" s="23" t="n">
        <v>1351.50237504023</v>
      </c>
      <c r="AA92" s="23" t="n">
        <v>1177.43816791122</v>
      </c>
      <c r="AB92" s="23" t="n">
        <v>1213.13025018672</v>
      </c>
      <c r="AC92" s="23" t="n">
        <v>1036.41276077559</v>
      </c>
      <c r="AD92" s="23" t="n">
        <v>1088.55961804441</v>
      </c>
      <c r="AE92" s="23" t="n">
        <v>1395.19472415063</v>
      </c>
      <c r="AF92" s="23" t="n">
        <v>1385.50966435131</v>
      </c>
      <c r="AG92" s="23" t="n">
        <v>1283.38256999702</v>
      </c>
      <c r="AH92" s="23" t="n">
        <v>1167.76237233153</v>
      </c>
      <c r="AI92" s="23" t="n">
        <v>1197.50249504915</v>
      </c>
      <c r="AJ92" s="23" t="n">
        <v>987.559792757067</v>
      </c>
      <c r="AK92" s="39" t="str">
        <f>=IF(B92=0, "", AJ92 / B92 - 1)</f>
      </c>
      <c r="AL92" s="34" t="str">
        <f>=IF(B92=0, "", POWER(AJ92/B92, 1/(AJ11 - B11)) - 1)</f>
      </c>
      <c r="AM92" s="34" t="str">
        <f>=IF(AI92=0, "", AJ92 / AI92 - 1)</f>
      </c>
      <c r="AN92" s="44" t="str">
        <f>=AJ92 / AJ13</f>
      </c>
      <c r="AO92" s="29"/>
    </row>
    <row r="93" ht="14.4" customHeight="1" outlineLevel="1" hidden="1">
      <c r="A93" s="2" t="s">
        <v>8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39" t="str">
        <f>=IF(B93=0, "", AJ93 / B93 - 1)</f>
      </c>
      <c r="AL93" s="34" t="str">
        <f>=IF(B93=0, "", POWER(AJ93/B93, 1/(AJ11 - B11)) - 1)</f>
      </c>
      <c r="AM93" s="34" t="str">
        <f>=IF(AI93=0, "", AJ93 / AI93 - 1)</f>
      </c>
      <c r="AN93" s="44" t="str">
        <f>=AJ93 / AJ13</f>
      </c>
      <c r="AO93" s="29"/>
    </row>
    <row r="94" ht="14.4" customHeight="1">
      <c r="A94" s="17" t="s">
        <v>36</v>
      </c>
      <c r="B94" s="22" t="str">
        <f>=SUBTOTAL(9, B95:B98)</f>
      </c>
      <c r="C94" s="22" t="str">
        <f>=SUBTOTAL(9, C95:C98)</f>
      </c>
      <c r="D94" s="22" t="str">
        <f>=SUBTOTAL(9, D95:D98)</f>
      </c>
      <c r="E94" s="22" t="str">
        <f>=SUBTOTAL(9, E95:E98)</f>
      </c>
      <c r="F94" s="22" t="str">
        <f>=SUBTOTAL(9, F95:F98)</f>
      </c>
      <c r="G94" s="22" t="str">
        <f>=SUBTOTAL(9, G95:G98)</f>
      </c>
      <c r="H94" s="22" t="str">
        <f>=SUBTOTAL(9, H95:H98)</f>
      </c>
      <c r="I94" s="22" t="str">
        <f>=SUBTOTAL(9, I95:I98)</f>
      </c>
      <c r="J94" s="22" t="str">
        <f>=SUBTOTAL(9, J95:J98)</f>
      </c>
      <c r="K94" s="22" t="str">
        <f>=SUBTOTAL(9, K95:K98)</f>
      </c>
      <c r="L94" s="22" t="str">
        <f>=SUBTOTAL(9, L95:L98)</f>
      </c>
      <c r="M94" s="22" t="str">
        <f>=SUBTOTAL(9, M95:M98)</f>
      </c>
      <c r="N94" s="22" t="str">
        <f>=SUBTOTAL(9, N95:N98)</f>
      </c>
      <c r="O94" s="22" t="str">
        <f>=SUBTOTAL(9, O95:O98)</f>
      </c>
      <c r="P94" s="22" t="str">
        <f>=SUBTOTAL(9, P95:P98)</f>
      </c>
      <c r="Q94" s="22" t="str">
        <f>=SUBTOTAL(9, Q95:Q98)</f>
      </c>
      <c r="R94" s="22" t="str">
        <f>=SUBTOTAL(9, R95:R98)</f>
      </c>
      <c r="S94" s="22" t="str">
        <f>=SUBTOTAL(9, S95:S98)</f>
      </c>
      <c r="T94" s="22" t="str">
        <f>=SUBTOTAL(9, T95:T98)</f>
      </c>
      <c r="U94" s="22" t="str">
        <f>=SUBTOTAL(9, U95:U98)</f>
      </c>
      <c r="V94" s="22" t="str">
        <f>=SUBTOTAL(9, V95:V98)</f>
      </c>
      <c r="W94" s="22" t="str">
        <f>=SUBTOTAL(9, W95:W98)</f>
      </c>
      <c r="X94" s="22" t="str">
        <f>=SUBTOTAL(9, X95:X98)</f>
      </c>
      <c r="Y94" s="22" t="str">
        <f>=SUBTOTAL(9, Y95:Y98)</f>
      </c>
      <c r="Z94" s="22" t="str">
        <f>=SUBTOTAL(9, Z95:Z98)</f>
      </c>
      <c r="AA94" s="22" t="str">
        <f>=SUBTOTAL(9, AA95:AA98)</f>
      </c>
      <c r="AB94" s="22" t="str">
        <f>=SUBTOTAL(9, AB95:AB98)</f>
      </c>
      <c r="AC94" s="22" t="str">
        <f>=SUBTOTAL(9, AC95:AC98)</f>
      </c>
      <c r="AD94" s="22" t="str">
        <f>=SUBTOTAL(9, AD95:AD98)</f>
      </c>
      <c r="AE94" s="22" t="str">
        <f>=SUBTOTAL(9, AE95:AE98)</f>
      </c>
      <c r="AF94" s="22" t="str">
        <f>=SUBTOTAL(9, AF95:AF98)</f>
      </c>
      <c r="AG94" s="22" t="str">
        <f>=SUBTOTAL(9, AG95:AG98)</f>
      </c>
      <c r="AH94" s="22" t="str">
        <f>=SUBTOTAL(9, AH95:AH98)</f>
      </c>
      <c r="AI94" s="22" t="str">
        <f>=SUBTOTAL(9, AI95:AI98)</f>
      </c>
      <c r="AJ94" s="22" t="str">
        <f>=SUBTOTAL(9, AJ95:AJ98)</f>
      </c>
      <c r="AK94" s="38" t="str">
        <f>=IF(B94=0, "", AJ94 / B94 - 1)</f>
      </c>
      <c r="AL94" s="33" t="str">
        <f>=IF(B94=0, "", POWER(AJ94/B94, 1/(AJ11 - B11)) - 1)</f>
      </c>
      <c r="AM94" s="33" t="str">
        <f>=IF(AI94=0, "", AJ94 / AI94 - 1)</f>
      </c>
      <c r="AN94" s="43" t="str">
        <f>=AJ94 / AJ13</f>
      </c>
      <c r="AO94" s="29"/>
    </row>
    <row r="95" ht="14.4" customHeight="1" outlineLevel="1" hidden="1">
      <c r="A95" s="2" t="s">
        <v>5</v>
      </c>
      <c r="B95" s="23" t="n">
        <v>235.899865869781</v>
      </c>
      <c r="C95" s="23" t="n">
        <v>233.665280005613</v>
      </c>
      <c r="D95" s="23" t="n">
        <v>239.519452487157</v>
      </c>
      <c r="E95" s="23" t="n">
        <v>249.526993630654</v>
      </c>
      <c r="F95" s="23" t="n">
        <v>267.815355279122</v>
      </c>
      <c r="G95" s="23" t="n">
        <v>281.544773894464</v>
      </c>
      <c r="H95" s="23" t="n">
        <v>290.862534065504</v>
      </c>
      <c r="I95" s="23" t="n">
        <v>299.9611486434</v>
      </c>
      <c r="J95" s="23" t="n">
        <v>314.565976109621</v>
      </c>
      <c r="K95" s="23" t="n">
        <v>331.879501152656</v>
      </c>
      <c r="L95" s="23" t="n">
        <v>347.128275973407</v>
      </c>
      <c r="M95" s="23" t="n">
        <v>362.311785241096</v>
      </c>
      <c r="N95" s="23" t="n">
        <v>366.577582143838</v>
      </c>
      <c r="O95" s="23" t="n">
        <v>384.576646086231</v>
      </c>
      <c r="P95" s="23" t="n">
        <v>423.593043436815</v>
      </c>
      <c r="Q95" s="23" t="n">
        <v>416.688442017801</v>
      </c>
      <c r="R95" s="23" t="n">
        <v>407.82402816477</v>
      </c>
      <c r="S95" s="23" t="n">
        <v>359.793878868278</v>
      </c>
      <c r="T95" s="23" t="n">
        <v>353.490639345551</v>
      </c>
      <c r="U95" s="23" t="n">
        <v>397.73110399988</v>
      </c>
      <c r="V95" s="23" t="n">
        <v>367.395469951426</v>
      </c>
      <c r="W95" s="23" t="n">
        <v>303.288269253924</v>
      </c>
      <c r="X95" s="23" t="n">
        <v>419.836188179595</v>
      </c>
      <c r="Y95" s="23" t="n">
        <v>414.350319180513</v>
      </c>
      <c r="Z95" s="23" t="n">
        <v>479.72031800114</v>
      </c>
      <c r="AA95" s="23" t="n">
        <v>488.067152281303</v>
      </c>
      <c r="AB95" s="23" t="n">
        <v>440.389419007682</v>
      </c>
      <c r="AC95" s="23" t="n">
        <v>438.313687467859</v>
      </c>
      <c r="AD95" s="23" t="n">
        <v>466.393042872332</v>
      </c>
      <c r="AE95" s="23" t="n">
        <v>462.723852780484</v>
      </c>
      <c r="AF95" s="23" t="n">
        <v>427.780769563052</v>
      </c>
      <c r="AG95" s="23" t="n">
        <v>415.324847053342</v>
      </c>
      <c r="AH95" s="23" t="n">
        <v>407.369129426244</v>
      </c>
      <c r="AI95" s="23" t="n">
        <v>420.293072148521</v>
      </c>
      <c r="AJ95" s="23" t="n">
        <v>422.669139856263</v>
      </c>
      <c r="AK95" s="39" t="str">
        <f>=IF(B95=0, "", AJ95 / B95 - 1)</f>
      </c>
      <c r="AL95" s="34" t="str">
        <f>=IF(B95=0, "", POWER(AJ95/B95, 1/(AJ11 - B11)) - 1)</f>
      </c>
      <c r="AM95" s="34" t="str">
        <f>=IF(AI95=0, "", AJ95 / AI95 - 1)</f>
      </c>
      <c r="AN95" s="44" t="str">
        <f>=AJ95 / AJ13</f>
      </c>
      <c r="AO95" s="29"/>
    </row>
    <row r="96" ht="14.4" customHeight="1" outlineLevel="1" hidden="1">
      <c r="A96" s="2" t="s">
        <v>6</v>
      </c>
      <c r="B96" s="23" t="n">
        <v>143.224273015529</v>
      </c>
      <c r="C96" s="23" t="n">
        <v>145.977667164154</v>
      </c>
      <c r="D96" s="23" t="n">
        <v>133.644255284973</v>
      </c>
      <c r="E96" s="23" t="n">
        <v>156.636455399938</v>
      </c>
      <c r="F96" s="23" t="n">
        <v>152.249816099668</v>
      </c>
      <c r="G96" s="23" t="n">
        <v>140.24169165683</v>
      </c>
      <c r="H96" s="23" t="n">
        <v>136.70352108692</v>
      </c>
      <c r="I96" s="23" t="n">
        <v>135.396387010839</v>
      </c>
      <c r="J96" s="23" t="n">
        <v>130.647346493122</v>
      </c>
      <c r="K96" s="23" t="n">
        <v>116.381534794824</v>
      </c>
      <c r="L96" s="23" t="n">
        <v>114.954799791779</v>
      </c>
      <c r="M96" s="23" t="n">
        <v>143.363502443187</v>
      </c>
      <c r="N96" s="23" t="n">
        <v>138.895946353557</v>
      </c>
      <c r="O96" s="23" t="n">
        <v>167.25345464493</v>
      </c>
      <c r="P96" s="23" t="n">
        <v>131.470857850801</v>
      </c>
      <c r="Q96" s="23" t="n">
        <v>122.491224225591</v>
      </c>
      <c r="R96" s="23" t="n">
        <v>128.711347149718</v>
      </c>
      <c r="S96" s="23" t="n">
        <v>134.925869899425</v>
      </c>
      <c r="T96" s="23" t="n">
        <v>146.190600436116</v>
      </c>
      <c r="U96" s="23" t="n">
        <v>119.601454095385</v>
      </c>
      <c r="V96" s="23" t="n">
        <v>133.414632659006</v>
      </c>
      <c r="W96" s="23" t="n">
        <v>120.33505459882</v>
      </c>
      <c r="X96" s="23" t="n">
        <v>131.793263293155</v>
      </c>
      <c r="Y96" s="23" t="n">
        <v>135.911653192119</v>
      </c>
      <c r="Z96" s="23" t="n">
        <v>92.9024056162425</v>
      </c>
      <c r="AA96" s="23" t="n">
        <v>92.3267256819594</v>
      </c>
      <c r="AB96" s="23" t="n">
        <v>100.754607519722</v>
      </c>
      <c r="AC96" s="23" t="n">
        <v>92.8688687699992</v>
      </c>
      <c r="AD96" s="23" t="n">
        <v>71.6989402773206</v>
      </c>
      <c r="AE96" s="23" t="n">
        <v>73.8799823189109</v>
      </c>
      <c r="AF96" s="23" t="n">
        <v>52.2419111950691</v>
      </c>
      <c r="AG96" s="23" t="n">
        <v>45.1193750823763</v>
      </c>
      <c r="AH96" s="23" t="n">
        <v>49.0004554369839</v>
      </c>
      <c r="AI96" s="23" t="n">
        <v>45.0795788046812</v>
      </c>
      <c r="AJ96" s="23" t="n">
        <v>31.9601594135793</v>
      </c>
      <c r="AK96" s="39" t="str">
        <f>=IF(B96=0, "", AJ96 / B96 - 1)</f>
      </c>
      <c r="AL96" s="34" t="str">
        <f>=IF(B96=0, "", POWER(AJ96/B96, 1/(AJ11 - B11)) - 1)</f>
      </c>
      <c r="AM96" s="34" t="str">
        <f>=IF(AI96=0, "", AJ96 / AI96 - 1)</f>
      </c>
      <c r="AN96" s="44" t="str">
        <f>=AJ96 / AJ13</f>
      </c>
      <c r="AO96" s="29"/>
    </row>
    <row r="97" ht="14.4" customHeight="1" outlineLevel="1" hidden="1">
      <c r="A97" s="2" t="s">
        <v>7</v>
      </c>
      <c r="B97" s="23" t="n">
        <v>506.360479244058</v>
      </c>
      <c r="C97" s="23" t="n">
        <v>510.108387235747</v>
      </c>
      <c r="D97" s="23" t="n">
        <v>660.778109443993</v>
      </c>
      <c r="E97" s="23" t="n">
        <v>317.410584125365</v>
      </c>
      <c r="F97" s="23" t="n">
        <v>566.636090977879</v>
      </c>
      <c r="G97" s="23" t="n">
        <v>465.567774404344</v>
      </c>
      <c r="H97" s="23" t="n">
        <v>347.992105930427</v>
      </c>
      <c r="I97" s="23" t="n">
        <v>320.224167352636</v>
      </c>
      <c r="J97" s="23" t="n">
        <v>335.947521400557</v>
      </c>
      <c r="K97" s="23" t="n">
        <v>326.419125528952</v>
      </c>
      <c r="L97" s="23" t="n">
        <v>345.675865998998</v>
      </c>
      <c r="M97" s="23" t="n">
        <v>307.887557595379</v>
      </c>
      <c r="N97" s="23" t="n">
        <v>292.291950297589</v>
      </c>
      <c r="O97" s="23" t="n">
        <v>385.006957608181</v>
      </c>
      <c r="P97" s="23" t="n">
        <v>463.279407919405</v>
      </c>
      <c r="Q97" s="23" t="n">
        <v>437.865271649014</v>
      </c>
      <c r="R97" s="23" t="n">
        <v>329.031683552758</v>
      </c>
      <c r="S97" s="23" t="n">
        <v>354.885959670513</v>
      </c>
      <c r="T97" s="23" t="n">
        <v>358.557302446032</v>
      </c>
      <c r="U97" s="23" t="n">
        <v>275.998249315068</v>
      </c>
      <c r="V97" s="23" t="n">
        <v>356.048767020845</v>
      </c>
      <c r="W97" s="23" t="n">
        <v>410.466480905232</v>
      </c>
      <c r="X97" s="23" t="n">
        <v>349.553006115857</v>
      </c>
      <c r="Y97" s="23" t="n">
        <v>358.646955367616</v>
      </c>
      <c r="Z97" s="23" t="n">
        <v>383.332722833321</v>
      </c>
      <c r="AA97" s="23" t="n">
        <v>436.657939121589</v>
      </c>
      <c r="AB97" s="23" t="n">
        <v>459.961019800058</v>
      </c>
      <c r="AC97" s="23" t="n">
        <v>536.473007478844</v>
      </c>
      <c r="AD97" s="23" t="n">
        <v>480.026246345462</v>
      </c>
      <c r="AE97" s="23" t="n">
        <v>712.844820692936</v>
      </c>
      <c r="AF97" s="23" t="n">
        <v>714.60674089273</v>
      </c>
      <c r="AG97" s="23" t="n">
        <v>733.624429044775</v>
      </c>
      <c r="AH97" s="23" t="n">
        <v>882.881530744133</v>
      </c>
      <c r="AI97" s="23" t="n">
        <v>730.776603226522</v>
      </c>
      <c r="AJ97" s="23" t="n">
        <v>479.273194155436</v>
      </c>
      <c r="AK97" s="39" t="str">
        <f>=IF(B97=0, "", AJ97 / B97 - 1)</f>
      </c>
      <c r="AL97" s="34" t="str">
        <f>=IF(B97=0, "", POWER(AJ97/B97, 1/(AJ11 - B11)) - 1)</f>
      </c>
      <c r="AM97" s="34" t="str">
        <f>=IF(AI97=0, "", AJ97 / AI97 - 1)</f>
      </c>
      <c r="AN97" s="44" t="str">
        <f>=AJ97 / AJ13</f>
      </c>
      <c r="AO97" s="29"/>
    </row>
    <row r="98" ht="14.4" customHeight="1" outlineLevel="1" hidden="1">
      <c r="A98" s="2" t="s">
        <v>8</v>
      </c>
      <c r="B98" s="23" t="n">
        <v>0.0689911909758</v>
      </c>
      <c r="C98" s="23" t="n">
        <v>0.069656436702</v>
      </c>
      <c r="D98" s="23" t="n">
        <v>0.0697315110624</v>
      </c>
      <c r="E98" s="23" t="n">
        <v>0.06965792586</v>
      </c>
      <c r="F98" s="23" t="n">
        <v>0.07390908936</v>
      </c>
      <c r="G98" s="23" t="n">
        <v>0.0752643434106</v>
      </c>
      <c r="H98" s="23" t="n">
        <v>0.0525477388274849</v>
      </c>
      <c r="I98" s="23" t="n">
        <v>0.041384678877</v>
      </c>
      <c r="J98" s="23" t="n">
        <v>0.048048480423</v>
      </c>
      <c r="K98" s="23" t="n">
        <v>0.034423356708</v>
      </c>
      <c r="L98" s="23" t="n">
        <v>0.0270703026</v>
      </c>
      <c r="M98" s="23" t="n">
        <v>0.029951929278</v>
      </c>
      <c r="N98" s="23" t="n">
        <v>0.043737386379282</v>
      </c>
      <c r="O98" s="23" t="n">
        <v>0.050301454142376</v>
      </c>
      <c r="P98" s="23" t="n">
        <v>0.046656529610976</v>
      </c>
      <c r="Q98" s="23" t="n">
        <v>0.051230228692464</v>
      </c>
      <c r="R98" s="23" t="n">
        <v>0.0583031777292</v>
      </c>
      <c r="S98" s="23" t="n">
        <v>0.05454667646505</v>
      </c>
      <c r="T98" s="23" t="n">
        <v>0.052418810108295</v>
      </c>
      <c r="U98" s="23" t="n">
        <v>0.05564698149618</v>
      </c>
      <c r="V98" s="23" t="n">
        <v>0.0541053708971895</v>
      </c>
      <c r="W98" s="23" t="n">
        <v>0.0502459653395565</v>
      </c>
      <c r="X98" s="23" t="n">
        <v>0.04925223953152</v>
      </c>
      <c r="Y98" s="23" t="n">
        <v>0.0512303468356079</v>
      </c>
      <c r="Z98" s="23" t="n">
        <v>0.0524201613530532</v>
      </c>
      <c r="AA98" s="23" t="n">
        <v>0.05587591767219</v>
      </c>
      <c r="AB98" s="23" t="n">
        <v>0.06225589065744</v>
      </c>
      <c r="AC98" s="23" t="n">
        <v>0.0560593550765883</v>
      </c>
      <c r="AD98" s="23" t="n">
        <v>0.0537738557251876</v>
      </c>
      <c r="AE98" s="23" t="n">
        <v>0.0531085094739529</v>
      </c>
      <c r="AF98" s="23" t="n">
        <v>0.0514818394888993</v>
      </c>
      <c r="AG98" s="23" t="n">
        <v>0.0520178660917401</v>
      </c>
      <c r="AH98" s="23" t="n">
        <v>0.051491650243005</v>
      </c>
      <c r="AI98" s="23" t="n">
        <v>0.05200906879962</v>
      </c>
      <c r="AJ98" s="23" t="n">
        <v>0.0528962983315692</v>
      </c>
      <c r="AK98" s="39" t="str">
        <f>=IF(B98=0, "", AJ98 / B98 - 1)</f>
      </c>
      <c r="AL98" s="34" t="str">
        <f>=IF(B98=0, "", POWER(AJ98/B98, 1/(AJ11 - B11)) - 1)</f>
      </c>
      <c r="AM98" s="34" t="str">
        <f>=IF(AI98=0, "", AJ98 / AI98 - 1)</f>
      </c>
      <c r="AN98" s="44" t="str">
        <f>=AJ98 / AJ13</f>
      </c>
      <c r="AO98" s="29"/>
    </row>
    <row r="99" ht="14.4" customHeight="1">
      <c r="A99" s="17" t="s">
        <v>37</v>
      </c>
      <c r="B99" s="22" t="str">
        <f>=SUBTOTAL(9, B100:B103)</f>
      </c>
      <c r="C99" s="22" t="str">
        <f>=SUBTOTAL(9, C100:C103)</f>
      </c>
      <c r="D99" s="22" t="str">
        <f>=SUBTOTAL(9, D100:D103)</f>
      </c>
      <c r="E99" s="22" t="str">
        <f>=SUBTOTAL(9, E100:E103)</f>
      </c>
      <c r="F99" s="22" t="str">
        <f>=SUBTOTAL(9, F100:F103)</f>
      </c>
      <c r="G99" s="22" t="str">
        <f>=SUBTOTAL(9, G100:G103)</f>
      </c>
      <c r="H99" s="22" t="str">
        <f>=SUBTOTAL(9, H100:H103)</f>
      </c>
      <c r="I99" s="22" t="str">
        <f>=SUBTOTAL(9, I100:I103)</f>
      </c>
      <c r="J99" s="22" t="str">
        <f>=SUBTOTAL(9, J100:J103)</f>
      </c>
      <c r="K99" s="22" t="str">
        <f>=SUBTOTAL(9, K100:K103)</f>
      </c>
      <c r="L99" s="22" t="str">
        <f>=SUBTOTAL(9, L100:L103)</f>
      </c>
      <c r="M99" s="22" t="str">
        <f>=SUBTOTAL(9, M100:M103)</f>
      </c>
      <c r="N99" s="22" t="str">
        <f>=SUBTOTAL(9, N100:N103)</f>
      </c>
      <c r="O99" s="22" t="str">
        <f>=SUBTOTAL(9, O100:O103)</f>
      </c>
      <c r="P99" s="22" t="str">
        <f>=SUBTOTAL(9, P100:P103)</f>
      </c>
      <c r="Q99" s="22" t="str">
        <f>=SUBTOTAL(9, Q100:Q103)</f>
      </c>
      <c r="R99" s="22" t="str">
        <f>=SUBTOTAL(9, R100:R103)</f>
      </c>
      <c r="S99" s="22" t="str">
        <f>=SUBTOTAL(9, S100:S103)</f>
      </c>
      <c r="T99" s="22" t="str">
        <f>=SUBTOTAL(9, T100:T103)</f>
      </c>
      <c r="U99" s="22" t="str">
        <f>=SUBTOTAL(9, U100:U103)</f>
      </c>
      <c r="V99" s="22" t="str">
        <f>=SUBTOTAL(9, V100:V103)</f>
      </c>
      <c r="W99" s="22" t="str">
        <f>=SUBTOTAL(9, W100:W103)</f>
      </c>
      <c r="X99" s="22" t="str">
        <f>=SUBTOTAL(9, X100:X103)</f>
      </c>
      <c r="Y99" s="22" t="str">
        <f>=SUBTOTAL(9, Y100:Y103)</f>
      </c>
      <c r="Z99" s="22" t="str">
        <f>=SUBTOTAL(9, Z100:Z103)</f>
      </c>
      <c r="AA99" s="22" t="str">
        <f>=SUBTOTAL(9, AA100:AA103)</f>
      </c>
      <c r="AB99" s="22" t="str">
        <f>=SUBTOTAL(9, AB100:AB103)</f>
      </c>
      <c r="AC99" s="22" t="str">
        <f>=SUBTOTAL(9, AC100:AC103)</f>
      </c>
      <c r="AD99" s="22" t="str">
        <f>=SUBTOTAL(9, AD100:AD103)</f>
      </c>
      <c r="AE99" s="22" t="str">
        <f>=SUBTOTAL(9, AE100:AE103)</f>
      </c>
      <c r="AF99" s="22" t="str">
        <f>=SUBTOTAL(9, AF100:AF103)</f>
      </c>
      <c r="AG99" s="22" t="str">
        <f>=SUBTOTAL(9, AG100:AG103)</f>
      </c>
      <c r="AH99" s="22" t="str">
        <f>=SUBTOTAL(9, AH100:AH103)</f>
      </c>
      <c r="AI99" s="22" t="str">
        <f>=SUBTOTAL(9, AI100:AI103)</f>
      </c>
      <c r="AJ99" s="22" t="str">
        <f>=SUBTOTAL(9, AJ100:AJ103)</f>
      </c>
      <c r="AK99" s="38" t="str">
        <f>=IF(B99=0, "", AJ99 / B99 - 1)</f>
      </c>
      <c r="AL99" s="33" t="str">
        <f>=IF(B99=0, "", POWER(AJ99/B99, 1/(AJ11 - B11)) - 1)</f>
      </c>
      <c r="AM99" s="33" t="str">
        <f>=IF(AI99=0, "", AJ99 / AI99 - 1)</f>
      </c>
      <c r="AN99" s="43" t="str">
        <f>=AJ99 / AJ13</f>
      </c>
      <c r="AO99" s="29"/>
    </row>
    <row r="100" ht="14.4" customHeight="1" outlineLevel="1" hidden="1">
      <c r="A100" s="2" t="s">
        <v>5</v>
      </c>
      <c r="B100" s="23" t="n">
        <v>185.437317781367</v>
      </c>
      <c r="C100" s="23" t="n">
        <v>200.11690656042</v>
      </c>
      <c r="D100" s="23" t="n">
        <v>227.379385173245</v>
      </c>
      <c r="E100" s="23" t="n">
        <v>228.59676309752</v>
      </c>
      <c r="F100" s="23" t="n">
        <v>238.542281815465</v>
      </c>
      <c r="G100" s="23" t="n">
        <v>233.7373275431</v>
      </c>
      <c r="H100" s="23" t="n">
        <v>245.748930674111</v>
      </c>
      <c r="I100" s="23" t="n">
        <v>260.957502046685</v>
      </c>
      <c r="J100" s="23" t="n">
        <v>269.645805985369</v>
      </c>
      <c r="K100" s="23" t="n">
        <v>289.64717117177</v>
      </c>
      <c r="L100" s="23" t="n">
        <v>380.502836282862</v>
      </c>
      <c r="M100" s="23" t="n">
        <v>381.746779460738</v>
      </c>
      <c r="N100" s="23" t="n">
        <v>362.871729334362</v>
      </c>
      <c r="O100" s="23" t="n">
        <v>367.03905689491</v>
      </c>
      <c r="P100" s="23" t="n">
        <v>385.251858376279</v>
      </c>
      <c r="Q100" s="23" t="n">
        <v>347.313733474187</v>
      </c>
      <c r="R100" s="23" t="n">
        <v>371.637799731437</v>
      </c>
      <c r="S100" s="23" t="n">
        <v>303.245516425679</v>
      </c>
      <c r="T100" s="23" t="n">
        <v>293.612765643191</v>
      </c>
      <c r="U100" s="23" t="n">
        <v>345.137573636961</v>
      </c>
      <c r="V100" s="23" t="n">
        <v>320.210018697384</v>
      </c>
      <c r="W100" s="23" t="n">
        <v>299.989262525296</v>
      </c>
      <c r="X100" s="23" t="n">
        <v>333.655062704195</v>
      </c>
      <c r="Y100" s="23" t="n">
        <v>328.422530380018</v>
      </c>
      <c r="Z100" s="23" t="n">
        <v>355.426420943846</v>
      </c>
      <c r="AA100" s="23" t="n">
        <v>371.149255575615</v>
      </c>
      <c r="AB100" s="23" t="n">
        <v>348.223623437442</v>
      </c>
      <c r="AC100" s="23" t="n">
        <v>369.617982961445</v>
      </c>
      <c r="AD100" s="23" t="n">
        <v>366.679902657796</v>
      </c>
      <c r="AE100" s="23" t="n">
        <v>370.411565582085</v>
      </c>
      <c r="AF100" s="23" t="n">
        <v>389.501695030117</v>
      </c>
      <c r="AG100" s="23" t="n">
        <v>388.132259108649</v>
      </c>
      <c r="AH100" s="23" t="n">
        <v>369.92291488418</v>
      </c>
      <c r="AI100" s="23" t="n">
        <v>390.533857444694</v>
      </c>
      <c r="AJ100" s="23" t="n">
        <v>394.990815047325</v>
      </c>
      <c r="AK100" s="39" t="str">
        <f>=IF(B100=0, "", AJ100 / B100 - 1)</f>
      </c>
      <c r="AL100" s="34" t="str">
        <f>=IF(B100=0, "", POWER(AJ100/B100, 1/(AJ11 - B11)) - 1)</f>
      </c>
      <c r="AM100" s="34" t="str">
        <f>=IF(AI100=0, "", AJ100 / AI100 - 1)</f>
      </c>
      <c r="AN100" s="44" t="str">
        <f>=AJ100 / AJ13</f>
      </c>
      <c r="AO100" s="29"/>
    </row>
    <row r="101" ht="14.4" customHeight="1" outlineLevel="1" hidden="1">
      <c r="A101" s="2" t="s">
        <v>6</v>
      </c>
      <c r="B101" s="23" t="n">
        <v>377.000442715251</v>
      </c>
      <c r="C101" s="23" t="n">
        <v>266.722466188955</v>
      </c>
      <c r="D101" s="23" t="n">
        <v>156.041802631593</v>
      </c>
      <c r="E101" s="23" t="n">
        <v>127.313332615091</v>
      </c>
      <c r="F101" s="23" t="n">
        <v>130.994390975696</v>
      </c>
      <c r="G101" s="23" t="n">
        <v>129.142666961716</v>
      </c>
      <c r="H101" s="23" t="n">
        <v>123.200470066589</v>
      </c>
      <c r="I101" s="23" t="n">
        <v>127.986971254312</v>
      </c>
      <c r="J101" s="23" t="n">
        <v>133.57440194693</v>
      </c>
      <c r="K101" s="23" t="n">
        <v>118.899213614103</v>
      </c>
      <c r="L101" s="23" t="n">
        <v>110.103889849499</v>
      </c>
      <c r="M101" s="23" t="n">
        <v>72.8724863725043</v>
      </c>
      <c r="N101" s="23" t="n">
        <v>61.3773817531341</v>
      </c>
      <c r="O101" s="23" t="n">
        <v>83.3288508340641</v>
      </c>
      <c r="P101" s="23" t="n">
        <v>87.4946129999705</v>
      </c>
      <c r="Q101" s="23" t="n">
        <v>88.8087163939202</v>
      </c>
      <c r="R101" s="23" t="n">
        <v>69.3274241976542</v>
      </c>
      <c r="S101" s="23" t="n">
        <v>55.5305013549263</v>
      </c>
      <c r="T101" s="23" t="n">
        <v>36.6682643572669</v>
      </c>
      <c r="U101" s="23" t="n">
        <v>86.1650825923534</v>
      </c>
      <c r="V101" s="23" t="n">
        <v>53.6385651447793</v>
      </c>
      <c r="W101" s="23" t="n">
        <v>73.0807837364589</v>
      </c>
      <c r="X101" s="23" t="n">
        <v>47.6630904668823</v>
      </c>
      <c r="Y101" s="23" t="n">
        <v>33.4348650823364</v>
      </c>
      <c r="Z101" s="23" t="n">
        <v>34.8795250522015</v>
      </c>
      <c r="AA101" s="23" t="n">
        <v>39.3820218876933</v>
      </c>
      <c r="AB101" s="23" t="n">
        <v>34.6164024157918</v>
      </c>
      <c r="AC101" s="23" t="n">
        <v>29.8304398447501</v>
      </c>
      <c r="AD101" s="23" t="n">
        <v>31.4960805289401</v>
      </c>
      <c r="AE101" s="23" t="n">
        <v>23.5038990143863</v>
      </c>
      <c r="AF101" s="23" t="n">
        <v>27.2779946210372</v>
      </c>
      <c r="AG101" s="23" t="n">
        <v>23.7593758542949</v>
      </c>
      <c r="AH101" s="23" t="n">
        <v>15.0207721551704</v>
      </c>
      <c r="AI101" s="23" t="n">
        <v>12.8974528616991</v>
      </c>
      <c r="AJ101" s="23" t="n">
        <v>15.4728883915398</v>
      </c>
      <c r="AK101" s="39" t="str">
        <f>=IF(B101=0, "", AJ101 / B101 - 1)</f>
      </c>
      <c r="AL101" s="34" t="str">
        <f>=IF(B101=0, "", POWER(AJ101/B101, 1/(AJ11 - B11)) - 1)</f>
      </c>
      <c r="AM101" s="34" t="str">
        <f>=IF(AI101=0, "", AJ101 / AI101 - 1)</f>
      </c>
      <c r="AN101" s="44" t="str">
        <f>=AJ101 / AJ13</f>
      </c>
      <c r="AO101" s="29"/>
    </row>
    <row r="102" ht="14.4" customHeight="1" outlineLevel="1" hidden="1">
      <c r="A102" s="2" t="s">
        <v>7</v>
      </c>
      <c r="B102" s="23" t="n">
        <v>836.444917407382</v>
      </c>
      <c r="C102" s="23" t="n">
        <v>870.709205795595</v>
      </c>
      <c r="D102" s="23" t="n">
        <v>882.087191778718</v>
      </c>
      <c r="E102" s="23" t="n">
        <v>893.522074234129</v>
      </c>
      <c r="F102" s="23" t="n">
        <v>912.625695220782</v>
      </c>
      <c r="G102" s="23" t="n">
        <v>905.001206864609</v>
      </c>
      <c r="H102" s="23" t="n">
        <v>904.477254664899</v>
      </c>
      <c r="I102" s="23" t="n">
        <v>887.065474778851</v>
      </c>
      <c r="J102" s="23" t="n">
        <v>907.259900027468</v>
      </c>
      <c r="K102" s="23" t="n">
        <v>940.569195082184</v>
      </c>
      <c r="L102" s="23" t="n">
        <v>967.682510156807</v>
      </c>
      <c r="M102" s="23" t="n">
        <v>1008.63834010789</v>
      </c>
      <c r="N102" s="23" t="n">
        <v>1049.64269493115</v>
      </c>
      <c r="O102" s="23" t="n">
        <v>1063.95017449391</v>
      </c>
      <c r="P102" s="23" t="n">
        <v>1106.591353111</v>
      </c>
      <c r="Q102" s="23" t="n">
        <v>1120.67947424409</v>
      </c>
      <c r="R102" s="23" t="n">
        <v>1154.02879638327</v>
      </c>
      <c r="S102" s="23" t="n">
        <v>1176.66972575999</v>
      </c>
      <c r="T102" s="23" t="n">
        <v>1148.4208935316</v>
      </c>
      <c r="U102" s="23" t="n">
        <v>1146.52430769759</v>
      </c>
      <c r="V102" s="23" t="n">
        <v>1161.92550601782</v>
      </c>
      <c r="W102" s="23" t="n">
        <v>1176.51283593948</v>
      </c>
      <c r="X102" s="23" t="n">
        <v>1246.14807897125</v>
      </c>
      <c r="Y102" s="23" t="n">
        <v>1253.15139803448</v>
      </c>
      <c r="Z102" s="23" t="n">
        <v>1243.74105772237</v>
      </c>
      <c r="AA102" s="23" t="n">
        <v>1291.34897625217</v>
      </c>
      <c r="AB102" s="23" t="n">
        <v>1319.83866333062</v>
      </c>
      <c r="AC102" s="23" t="n">
        <v>1346.13069442912</v>
      </c>
      <c r="AD102" s="23" t="n">
        <v>1358.93371377874</v>
      </c>
      <c r="AE102" s="23" t="n">
        <v>1373.17185401715</v>
      </c>
      <c r="AF102" s="23" t="n">
        <v>1356.03312523312</v>
      </c>
      <c r="AG102" s="23" t="n">
        <v>1375.98303696443</v>
      </c>
      <c r="AH102" s="23" t="n">
        <v>1367.30665911521</v>
      </c>
      <c r="AI102" s="23" t="n">
        <v>1383.47681067002</v>
      </c>
      <c r="AJ102" s="23" t="n">
        <v>1525.25590775084</v>
      </c>
      <c r="AK102" s="39" t="str">
        <f>=IF(B102=0, "", AJ102 / B102 - 1)</f>
      </c>
      <c r="AL102" s="34" t="str">
        <f>=IF(B102=0, "", POWER(AJ102/B102, 1/(AJ11 - B11)) - 1)</f>
      </c>
      <c r="AM102" s="34" t="str">
        <f>=IF(AI102=0, "", AJ102 / AI102 - 1)</f>
      </c>
      <c r="AN102" s="44" t="str">
        <f>=AJ102 / AJ13</f>
      </c>
      <c r="AO102" s="29"/>
    </row>
    <row r="103" ht="14.4" customHeight="1" outlineLevel="1" hidden="1">
      <c r="A103" s="2" t="s">
        <v>8</v>
      </c>
      <c r="B103" s="23" t="n">
        <v>61.0592075323044</v>
      </c>
      <c r="C103" s="23" t="n">
        <v>61.0592075323044</v>
      </c>
      <c r="D103" s="23" t="n">
        <v>61.0592075323044</v>
      </c>
      <c r="E103" s="23" t="n">
        <v>61.0592075323044</v>
      </c>
      <c r="F103" s="23" t="n">
        <v>61.0592075323044</v>
      </c>
      <c r="G103" s="23" t="n">
        <v>61.0592075323044</v>
      </c>
      <c r="H103" s="23" t="n">
        <v>61.7580183965769</v>
      </c>
      <c r="I103" s="23" t="n">
        <v>62.6246887264398</v>
      </c>
      <c r="J103" s="23" t="n">
        <v>63.5604838801972</v>
      </c>
      <c r="K103" s="23" t="n">
        <v>64.3843115456917</v>
      </c>
      <c r="L103" s="23" t="n">
        <v>65.3455772295845</v>
      </c>
      <c r="M103" s="23" t="n">
        <v>66.1598537739162</v>
      </c>
      <c r="N103" s="23" t="n">
        <v>65.9194545763483</v>
      </c>
      <c r="O103" s="23" t="n">
        <v>65.9210236294064</v>
      </c>
      <c r="P103" s="23" t="n">
        <v>66.048935484795</v>
      </c>
      <c r="Q103" s="23" t="n">
        <v>66.0890928728471</v>
      </c>
      <c r="R103" s="23" t="n">
        <v>65.8731875295653</v>
      </c>
      <c r="S103" s="23" t="n">
        <v>65.7386489200976</v>
      </c>
      <c r="T103" s="23" t="n">
        <v>65.528855673665</v>
      </c>
      <c r="U103" s="23" t="n">
        <v>65.0768189726622</v>
      </c>
      <c r="V103" s="23" t="n">
        <v>64.5342445439993</v>
      </c>
      <c r="W103" s="23" t="n">
        <v>63.9812495593242</v>
      </c>
      <c r="X103" s="23" t="n">
        <v>63.393500294692</v>
      </c>
      <c r="Y103" s="23" t="n">
        <v>62.9120350995053</v>
      </c>
      <c r="Z103" s="23" t="n">
        <v>61.5803473760364</v>
      </c>
      <c r="AA103" s="23" t="n">
        <v>60.3394871410767</v>
      </c>
      <c r="AB103" s="23" t="n">
        <v>59.1175540145823</v>
      </c>
      <c r="AC103" s="23" t="n">
        <v>57.9402050166865</v>
      </c>
      <c r="AD103" s="23" t="n">
        <v>56.6895867625393</v>
      </c>
      <c r="AE103" s="23" t="n">
        <v>56.3202916021384</v>
      </c>
      <c r="AF103" s="23" t="n">
        <v>56.3202916021384</v>
      </c>
      <c r="AG103" s="23" t="n">
        <v>56.3202916021384</v>
      </c>
      <c r="AH103" s="23" t="n">
        <v>56.3202916021384</v>
      </c>
      <c r="AI103" s="23" t="n">
        <v>56.3202916021384</v>
      </c>
      <c r="AJ103" s="23" t="n">
        <v>56.3202916021384</v>
      </c>
      <c r="AK103" s="39" t="str">
        <f>=IF(B103=0, "", AJ103 / B103 - 1)</f>
      </c>
      <c r="AL103" s="34" t="str">
        <f>=IF(B103=0, "", POWER(AJ103/B103, 1/(AJ11 - B11)) - 1)</f>
      </c>
      <c r="AM103" s="34" t="str">
        <f>=IF(AI103=0, "", AJ103 / AI103 - 1)</f>
      </c>
      <c r="AN103" s="44" t="str">
        <f>=AJ103 / AJ13</f>
      </c>
      <c r="AO103" s="29"/>
    </row>
    <row r="104" ht="14.4" customHeight="1">
      <c r="A104" s="9" t="s">
        <v>38</v>
      </c>
      <c r="B104" s="20" t="str">
        <f>=SUBTOTAL(9, B105:B111)</f>
      </c>
      <c r="C104" s="20" t="str">
        <f>=SUBTOTAL(9, C105:C111)</f>
      </c>
      <c r="D104" s="20" t="str">
        <f>=SUBTOTAL(9, D105:D111)</f>
      </c>
      <c r="E104" s="20" t="str">
        <f>=SUBTOTAL(9, E105:E111)</f>
      </c>
      <c r="F104" s="20" t="str">
        <f>=SUBTOTAL(9, F105:F111)</f>
      </c>
      <c r="G104" s="20" t="str">
        <f>=SUBTOTAL(9, G105:G111)</f>
      </c>
      <c r="H104" s="20" t="str">
        <f>=SUBTOTAL(9, H105:H111)</f>
      </c>
      <c r="I104" s="20" t="str">
        <f>=SUBTOTAL(9, I105:I111)</f>
      </c>
      <c r="J104" s="20" t="str">
        <f>=SUBTOTAL(9, J105:J111)</f>
      </c>
      <c r="K104" s="20" t="str">
        <f>=SUBTOTAL(9, K105:K111)</f>
      </c>
      <c r="L104" s="20" t="str">
        <f>=SUBTOTAL(9, L105:L111)</f>
      </c>
      <c r="M104" s="20" t="str">
        <f>=SUBTOTAL(9, M105:M111)</f>
      </c>
      <c r="N104" s="20" t="str">
        <f>=SUBTOTAL(9, N105:N111)</f>
      </c>
      <c r="O104" s="20" t="str">
        <f>=SUBTOTAL(9, O105:O111)</f>
      </c>
      <c r="P104" s="20" t="str">
        <f>=SUBTOTAL(9, P105:P111)</f>
      </c>
      <c r="Q104" s="20" t="str">
        <f>=SUBTOTAL(9, Q105:Q111)</f>
      </c>
      <c r="R104" s="20" t="str">
        <f>=SUBTOTAL(9, R105:R111)</f>
      </c>
      <c r="S104" s="20" t="str">
        <f>=SUBTOTAL(9, S105:S111)</f>
      </c>
      <c r="T104" s="20" t="str">
        <f>=SUBTOTAL(9, T105:T111)</f>
      </c>
      <c r="U104" s="20" t="str">
        <f>=SUBTOTAL(9, U105:U111)</f>
      </c>
      <c r="V104" s="20" t="str">
        <f>=SUBTOTAL(9, V105:V111)</f>
      </c>
      <c r="W104" s="20" t="str">
        <f>=SUBTOTAL(9, W105:W111)</f>
      </c>
      <c r="X104" s="20" t="str">
        <f>=SUBTOTAL(9, X105:X111)</f>
      </c>
      <c r="Y104" s="20" t="str">
        <f>=SUBTOTAL(9, Y105:Y111)</f>
      </c>
      <c r="Z104" s="20" t="str">
        <f>=SUBTOTAL(9, Z105:Z111)</f>
      </c>
      <c r="AA104" s="20" t="str">
        <f>=SUBTOTAL(9, AA105:AA111)</f>
      </c>
      <c r="AB104" s="20" t="str">
        <f>=SUBTOTAL(9, AB105:AB111)</f>
      </c>
      <c r="AC104" s="20" t="str">
        <f>=SUBTOTAL(9, AC105:AC111)</f>
      </c>
      <c r="AD104" s="20" t="str">
        <f>=SUBTOTAL(9, AD105:AD111)</f>
      </c>
      <c r="AE104" s="20" t="str">
        <f>=SUBTOTAL(9, AE105:AE111)</f>
      </c>
      <c r="AF104" s="20" t="str">
        <f>=SUBTOTAL(9, AF105:AF111)</f>
      </c>
      <c r="AG104" s="20" t="str">
        <f>=SUBTOTAL(9, AG105:AG111)</f>
      </c>
      <c r="AH104" s="20" t="str">
        <f>=SUBTOTAL(9, AH105:AH111)</f>
      </c>
      <c r="AI104" s="20" t="str">
        <f>=SUBTOTAL(9, AI105:AI111)</f>
      </c>
      <c r="AJ104" s="20" t="str">
        <f>=SUBTOTAL(9, AJ105:AJ111)</f>
      </c>
      <c r="AK104" s="36" t="str">
        <f>=IF(B104=0, "", AJ104 / B104 - 1)</f>
      </c>
      <c r="AL104" s="31" t="str">
        <f>=IF(B104=0, "", POWER(AJ104/B104, 1/(AJ11 - B11)) - 1)</f>
      </c>
      <c r="AM104" s="31" t="str">
        <f>=IF(AI104=0, "", AJ104 / AI104 - 1)</f>
      </c>
      <c r="AN104" s="41" t="str">
        <f>=AJ104 / AJ13</f>
      </c>
      <c r="AO104" s="29"/>
    </row>
    <row r="105" ht="14.4" customHeight="1">
      <c r="A105" s="5" t="s">
        <v>39</v>
      </c>
      <c r="B105" s="22" t="n">
        <v>367.396718444</v>
      </c>
      <c r="C105" s="22" t="n">
        <v>246.5809577</v>
      </c>
      <c r="D105" s="22" t="n">
        <v>252.813683192</v>
      </c>
      <c r="E105" s="22" t="n">
        <v>250.22174128</v>
      </c>
      <c r="F105" s="22" t="n">
        <v>287.583028516</v>
      </c>
      <c r="G105" s="22" t="n">
        <v>367.142138104</v>
      </c>
      <c r="H105" s="22" t="n">
        <v>531.341458116</v>
      </c>
      <c r="I105" s="22" t="n">
        <v>388.95557441916</v>
      </c>
      <c r="J105" s="22" t="n">
        <v>433.232265564</v>
      </c>
      <c r="K105" s="22" t="n">
        <v>479.943546404</v>
      </c>
      <c r="L105" s="22" t="n">
        <v>468.17482012</v>
      </c>
      <c r="M105" s="22" t="n">
        <v>478.1203791</v>
      </c>
      <c r="N105" s="22" t="n">
        <v>475.488639304</v>
      </c>
      <c r="O105" s="22" t="n">
        <v>447.34313932</v>
      </c>
      <c r="P105" s="22" t="n">
        <v>420.056127232</v>
      </c>
      <c r="Q105" s="22" t="n">
        <v>444.378580688</v>
      </c>
      <c r="R105" s="22" t="n">
        <v>565.38414604</v>
      </c>
      <c r="S105" s="22" t="n">
        <v>362.166091868</v>
      </c>
      <c r="T105" s="22" t="n">
        <v>456.097702284</v>
      </c>
      <c r="U105" s="22" t="n">
        <v>546.638425453596</v>
      </c>
      <c r="V105" s="22" t="n">
        <v>662.18099078208</v>
      </c>
      <c r="W105" s="22" t="n">
        <v>462.69830376</v>
      </c>
      <c r="X105" s="22" t="n">
        <v>322.524848512384</v>
      </c>
      <c r="Y105" s="22" t="n">
        <v>303.228417105775</v>
      </c>
      <c r="Z105" s="22" t="n">
        <v>252.400989947253</v>
      </c>
      <c r="AA105" s="22" t="n">
        <v>213.14385459808</v>
      </c>
      <c r="AB105" s="22" t="n">
        <v>194.910445517353</v>
      </c>
      <c r="AC105" s="22" t="n">
        <v>71.177914444</v>
      </c>
      <c r="AD105" s="22" t="n">
        <v>78.792701624</v>
      </c>
      <c r="AE105" s="22" t="n">
        <v>73.992777404</v>
      </c>
      <c r="AF105" s="22" t="n">
        <v>68.742016616</v>
      </c>
      <c r="AG105" s="22" t="n">
        <v>69.93527963058</v>
      </c>
      <c r="AH105" s="22" t="n">
        <v>64.32276639516</v>
      </c>
      <c r="AI105" s="22" t="n">
        <v>63.41085151856</v>
      </c>
      <c r="AJ105" s="22" t="n">
        <v>61.19987787368</v>
      </c>
      <c r="AK105" s="38" t="str">
        <f>=IF(B105=0, "", AJ105 / B105 - 1)</f>
      </c>
      <c r="AL105" s="33" t="str">
        <f>=IF(B105=0, "", POWER(AJ105/B105, 1/(AJ11 - B11)) - 1)</f>
      </c>
      <c r="AM105" s="33" t="str">
        <f>=IF(AI105=0, "", AJ105 / AI105 - 1)</f>
      </c>
      <c r="AN105" s="43" t="str">
        <f>=AJ105 / AJ13</f>
      </c>
      <c r="AO105" s="29"/>
    </row>
    <row r="106" ht="14.4" customHeight="1">
      <c r="A106" s="5" t="s">
        <v>40</v>
      </c>
      <c r="B106" s="22" t="str">
        <f>=SUBTOTAL(9, B107:B109)</f>
      </c>
      <c r="C106" s="22" t="str">
        <f>=SUBTOTAL(9, C107:C109)</f>
      </c>
      <c r="D106" s="22" t="str">
        <f>=SUBTOTAL(9, D107:D109)</f>
      </c>
      <c r="E106" s="22" t="str">
        <f>=SUBTOTAL(9, E107:E109)</f>
      </c>
      <c r="F106" s="22" t="str">
        <f>=SUBTOTAL(9, F107:F109)</f>
      </c>
      <c r="G106" s="22" t="str">
        <f>=SUBTOTAL(9, G107:G109)</f>
      </c>
      <c r="H106" s="22" t="str">
        <f>=SUBTOTAL(9, H107:H109)</f>
      </c>
      <c r="I106" s="22" t="str">
        <f>=SUBTOTAL(9, I107:I109)</f>
      </c>
      <c r="J106" s="22" t="str">
        <f>=SUBTOTAL(9, J107:J109)</f>
      </c>
      <c r="K106" s="22" t="str">
        <f>=SUBTOTAL(9, K107:K109)</f>
      </c>
      <c r="L106" s="22" t="str">
        <f>=SUBTOTAL(9, L107:L109)</f>
      </c>
      <c r="M106" s="22" t="str">
        <f>=SUBTOTAL(9, M107:M109)</f>
      </c>
      <c r="N106" s="22" t="str">
        <f>=SUBTOTAL(9, N107:N109)</f>
      </c>
      <c r="O106" s="22" t="str">
        <f>=SUBTOTAL(9, O107:O109)</f>
      </c>
      <c r="P106" s="22" t="str">
        <f>=SUBTOTAL(9, P107:P109)</f>
      </c>
      <c r="Q106" s="22" t="str">
        <f>=SUBTOTAL(9, Q107:Q109)</f>
      </c>
      <c r="R106" s="22" t="str">
        <f>=SUBTOTAL(9, R107:R109)</f>
      </c>
      <c r="S106" s="22" t="str">
        <f>=SUBTOTAL(9, S107:S109)</f>
      </c>
      <c r="T106" s="22" t="str">
        <f>=SUBTOTAL(9, T107:T109)</f>
      </c>
      <c r="U106" s="22" t="str">
        <f>=SUBTOTAL(9, U107:U109)</f>
      </c>
      <c r="V106" s="22" t="str">
        <f>=SUBTOTAL(9, V107:V109)</f>
      </c>
      <c r="W106" s="22" t="str">
        <f>=SUBTOTAL(9, W107:W109)</f>
      </c>
      <c r="X106" s="22" t="str">
        <f>=SUBTOTAL(9, X107:X109)</f>
      </c>
      <c r="Y106" s="22" t="str">
        <f>=SUBTOTAL(9, Y107:Y109)</f>
      </c>
      <c r="Z106" s="22" t="str">
        <f>=SUBTOTAL(9, Z107:Z109)</f>
      </c>
      <c r="AA106" s="22" t="str">
        <f>=SUBTOTAL(9, AA107:AA109)</f>
      </c>
      <c r="AB106" s="22" t="str">
        <f>=SUBTOTAL(9, AB107:AB109)</f>
      </c>
      <c r="AC106" s="22" t="str">
        <f>=SUBTOTAL(9, AC107:AC109)</f>
      </c>
      <c r="AD106" s="22" t="str">
        <f>=SUBTOTAL(9, AD107:AD109)</f>
      </c>
      <c r="AE106" s="22" t="str">
        <f>=SUBTOTAL(9, AE107:AE109)</f>
      </c>
      <c r="AF106" s="22" t="str">
        <f>=SUBTOTAL(9, AF107:AF109)</f>
      </c>
      <c r="AG106" s="22" t="str">
        <f>=SUBTOTAL(9, AG107:AG109)</f>
      </c>
      <c r="AH106" s="22" t="str">
        <f>=SUBTOTAL(9, AH107:AH109)</f>
      </c>
      <c r="AI106" s="22" t="str">
        <f>=SUBTOTAL(9, AI107:AI109)</f>
      </c>
      <c r="AJ106" s="22" t="str">
        <f>=SUBTOTAL(9, AJ107:AJ109)</f>
      </c>
      <c r="AK106" s="38" t="str">
        <f>=IF(B106=0, "", AJ106 / B106 - 1)</f>
      </c>
      <c r="AL106" s="33" t="str">
        <f>=IF(B106=0, "", POWER(AJ106/B106, 1/(AJ11 - B11)) - 1)</f>
      </c>
      <c r="AM106" s="33" t="str">
        <f>=IF(AI106=0, "", AJ106 / AI106 - 1)</f>
      </c>
      <c r="AN106" s="43" t="str">
        <f>=AJ106 / AJ13</f>
      </c>
      <c r="AO106" s="29"/>
    </row>
    <row r="107" ht="14.4" customHeight="1" outlineLevel="1" hidden="1">
      <c r="A107" s="6" t="s">
        <v>41</v>
      </c>
      <c r="B107" s="23" t="n">
        <v>315.013590020029</v>
      </c>
      <c r="C107" s="23" t="n">
        <v>316.870664890237</v>
      </c>
      <c r="D107" s="23" t="n">
        <v>319.199958774894</v>
      </c>
      <c r="E107" s="23" t="n">
        <v>293.01322240315</v>
      </c>
      <c r="F107" s="23" t="n">
        <v>255.839241628179</v>
      </c>
      <c r="G107" s="23" t="n">
        <v>224.268934865778</v>
      </c>
      <c r="H107" s="23" t="n">
        <v>243.137057226723</v>
      </c>
      <c r="I107" s="23" t="n">
        <v>244.703954461208</v>
      </c>
      <c r="J107" s="23" t="n">
        <v>212.849362060196</v>
      </c>
      <c r="K107" s="23" t="n">
        <v>231.36014298237</v>
      </c>
      <c r="L107" s="23" t="n">
        <v>229.919259826749</v>
      </c>
      <c r="M107" s="23" t="n">
        <v>227.721640028491</v>
      </c>
      <c r="N107" s="23" t="n">
        <v>209.009568680456</v>
      </c>
      <c r="O107" s="23" t="n">
        <v>151.471768665846</v>
      </c>
      <c r="P107" s="23" t="n">
        <v>127.254999075597</v>
      </c>
      <c r="Q107" s="23" t="n">
        <v>111.137274705446</v>
      </c>
      <c r="R107" s="23" t="n">
        <v>108.957792995104</v>
      </c>
      <c r="S107" s="23" t="n">
        <v>110.819346396412</v>
      </c>
      <c r="T107" s="23" t="n">
        <v>101.532374725304</v>
      </c>
      <c r="U107" s="23" t="n">
        <v>79.6439177281133</v>
      </c>
      <c r="V107" s="23" t="n">
        <v>72.6820348475851</v>
      </c>
      <c r="W107" s="23" t="n">
        <v>84.0995884655034</v>
      </c>
      <c r="X107" s="23" t="n">
        <v>73.2348470670104</v>
      </c>
      <c r="Y107" s="23" t="n">
        <v>63.5511075447142</v>
      </c>
      <c r="Z107" s="23" t="n">
        <v>69.0337196813624</v>
      </c>
      <c r="AA107" s="23" t="n">
        <v>70.7234032430632</v>
      </c>
      <c r="AB107" s="23" t="n">
        <v>59.5365681742073</v>
      </c>
      <c r="AC107" s="23" t="n">
        <v>42.4176148968417</v>
      </c>
      <c r="AD107" s="23" t="n">
        <v>80.7384133549357</v>
      </c>
      <c r="AE107" s="23" t="n">
        <v>41.9747984377455</v>
      </c>
      <c r="AF107" s="23" t="n">
        <v>56.7428054344421</v>
      </c>
      <c r="AG107" s="23" t="n">
        <v>65.2053972425029</v>
      </c>
      <c r="AH107" s="23" t="n">
        <v>67.3015898727308</v>
      </c>
      <c r="AI107" s="23" t="n">
        <v>54.6458172434692</v>
      </c>
      <c r="AJ107" s="23" t="n">
        <v>49.6965244186077</v>
      </c>
      <c r="AK107" s="39" t="str">
        <f>=IF(B107=0, "", AJ107 / B107 - 1)</f>
      </c>
      <c r="AL107" s="34" t="str">
        <f>=IF(B107=0, "", POWER(AJ107/B107, 1/(AJ11 - B11)) - 1)</f>
      </c>
      <c r="AM107" s="34" t="str">
        <f>=IF(AI107=0, "", AJ107 / AI107 - 1)</f>
      </c>
      <c r="AN107" s="44" t="str">
        <f>=AJ107 / AJ13</f>
      </c>
      <c r="AO107" s="29"/>
    </row>
    <row r="108" ht="14.4" customHeight="1" outlineLevel="1" hidden="1">
      <c r="A108" s="6" t="s">
        <v>42</v>
      </c>
      <c r="B108" s="23" t="n">
        <v>424.161598823181</v>
      </c>
      <c r="C108" s="23" t="n">
        <v>598.834690387646</v>
      </c>
      <c r="D108" s="23" t="n">
        <v>520.228593986911</v>
      </c>
      <c r="E108" s="23" t="n">
        <v>595.449798024286</v>
      </c>
      <c r="F108" s="23" t="n">
        <v>694.336188458399</v>
      </c>
      <c r="G108" s="23" t="n">
        <v>434.224387898037</v>
      </c>
      <c r="H108" s="23" t="n">
        <v>548.424348157859</v>
      </c>
      <c r="I108" s="23" t="n">
        <v>773.500816169086</v>
      </c>
      <c r="J108" s="23" t="n">
        <v>661.48273149528</v>
      </c>
      <c r="K108" s="23" t="n">
        <v>513.028434610424</v>
      </c>
      <c r="L108" s="23" t="n">
        <v>424.981573819233</v>
      </c>
      <c r="M108" s="23" t="n">
        <v>559.545969592683</v>
      </c>
      <c r="N108" s="23" t="n">
        <v>398.231774101083</v>
      </c>
      <c r="O108" s="23" t="n">
        <v>424.265204921516</v>
      </c>
      <c r="P108" s="23" t="n">
        <v>763.732888933109</v>
      </c>
      <c r="Q108" s="23" t="n">
        <v>962.809885131752</v>
      </c>
      <c r="R108" s="23" t="n">
        <v>1214.71519874233</v>
      </c>
      <c r="S108" s="23" t="n">
        <v>1259.48144295818</v>
      </c>
      <c r="T108" s="23" t="n">
        <v>971.901827321413</v>
      </c>
      <c r="U108" s="23" t="n">
        <v>959.705730922716</v>
      </c>
      <c r="V108" s="23" t="n">
        <v>1271.57290464523</v>
      </c>
      <c r="W108" s="23" t="n">
        <v>1323.21463839482</v>
      </c>
      <c r="X108" s="23" t="n">
        <v>933.716576015048</v>
      </c>
      <c r="Y108" s="23" t="n">
        <v>551.058360025632</v>
      </c>
      <c r="Z108" s="23" t="n">
        <v>672.664463271133</v>
      </c>
      <c r="AA108" s="23" t="n">
        <v>828.892634707422</v>
      </c>
      <c r="AB108" s="23" t="n">
        <v>673.602179713563</v>
      </c>
      <c r="AC108" s="23" t="n">
        <v>661.660171906518</v>
      </c>
      <c r="AD108" s="23" t="n">
        <v>580.610150372936</v>
      </c>
      <c r="AE108" s="23" t="n">
        <v>496.651631417995</v>
      </c>
      <c r="AF108" s="23" t="n">
        <v>378.392764934886</v>
      </c>
      <c r="AG108" s="23" t="n">
        <v>344.585206700462</v>
      </c>
      <c r="AH108" s="23" t="n">
        <v>504.70143080549</v>
      </c>
      <c r="AI108" s="23" t="n">
        <v>435.253844183991</v>
      </c>
      <c r="AJ108" s="23" t="n">
        <v>492.609934394194</v>
      </c>
      <c r="AK108" s="39" t="str">
        <f>=IF(B108=0, "", AJ108 / B108 - 1)</f>
      </c>
      <c r="AL108" s="34" t="str">
        <f>=IF(B108=0, "", POWER(AJ108/B108, 1/(AJ11 - B11)) - 1)</f>
      </c>
      <c r="AM108" s="34" t="str">
        <f>=IF(AI108=0, "", AJ108 / AI108 - 1)</f>
      </c>
      <c r="AN108" s="44" t="str">
        <f>=AJ108 / AJ13</f>
      </c>
      <c r="AO108" s="29"/>
    </row>
    <row r="109" ht="14.4" customHeight="1" outlineLevel="1" hidden="1">
      <c r="A109" s="6" t="s">
        <v>43</v>
      </c>
      <c r="B109" s="23" t="n">
        <v>160.872973789012</v>
      </c>
      <c r="C109" s="23" t="n">
        <v>173.613521682568</v>
      </c>
      <c r="D109" s="23" t="n">
        <v>184.45066495711</v>
      </c>
      <c r="E109" s="23" t="n">
        <v>181.870284826259</v>
      </c>
      <c r="F109" s="23" t="n">
        <v>189.260189461761</v>
      </c>
      <c r="G109" s="23" t="n">
        <v>160.607261780893</v>
      </c>
      <c r="H109" s="23" t="n">
        <v>196.359624015712</v>
      </c>
      <c r="I109" s="23" t="n">
        <v>189.07472850094</v>
      </c>
      <c r="J109" s="23" t="n">
        <v>180.989602637495</v>
      </c>
      <c r="K109" s="23" t="n">
        <v>184.897269724423</v>
      </c>
      <c r="L109" s="23" t="n">
        <v>170.151150242447</v>
      </c>
      <c r="M109" s="23" t="n">
        <v>175.965413586678</v>
      </c>
      <c r="N109" s="23" t="n">
        <v>169.581498448321</v>
      </c>
      <c r="O109" s="23" t="n">
        <v>151.688006441107</v>
      </c>
      <c r="P109" s="23" t="n">
        <v>144.793670642108</v>
      </c>
      <c r="Q109" s="23" t="n">
        <v>144.246012334657</v>
      </c>
      <c r="R109" s="23" t="n">
        <v>141.167624290715</v>
      </c>
      <c r="S109" s="23" t="n">
        <v>136.819942470111</v>
      </c>
      <c r="T109" s="23" t="n">
        <v>120.167313694914</v>
      </c>
      <c r="U109" s="23" t="n">
        <v>124.78866267483</v>
      </c>
      <c r="V109" s="23" t="n">
        <v>129.13622056592</v>
      </c>
      <c r="W109" s="23" t="n">
        <v>117.155944116517</v>
      </c>
      <c r="X109" s="23" t="n">
        <v>125.415407860902</v>
      </c>
      <c r="Y109" s="23" t="n">
        <v>130.465067772644</v>
      </c>
      <c r="Z109" s="23" t="n">
        <v>157.064705673842</v>
      </c>
      <c r="AA109" s="23" t="n">
        <v>149.370713462846</v>
      </c>
      <c r="AB109" s="23" t="n">
        <v>150.393552524752</v>
      </c>
      <c r="AC109" s="23" t="n">
        <v>148.531731544022</v>
      </c>
      <c r="AD109" s="23" t="n">
        <v>143.309230484121</v>
      </c>
      <c r="AE109" s="23" t="n">
        <v>151.40125992285</v>
      </c>
      <c r="AF109" s="23" t="n">
        <v>158.876962408258</v>
      </c>
      <c r="AG109" s="23" t="n">
        <v>142.226071154538</v>
      </c>
      <c r="AH109" s="23" t="n">
        <v>140.424375452003</v>
      </c>
      <c r="AI109" s="23" t="n">
        <v>142.851957266464</v>
      </c>
      <c r="AJ109" s="23" t="n">
        <v>127.806626519702</v>
      </c>
      <c r="AK109" s="39" t="str">
        <f>=IF(B109=0, "", AJ109 / B109 - 1)</f>
      </c>
      <c r="AL109" s="34" t="str">
        <f>=IF(B109=0, "", POWER(AJ109/B109, 1/(AJ11 - B11)) - 1)</f>
      </c>
      <c r="AM109" s="34" t="str">
        <f>=IF(AI109=0, "", AJ109 / AI109 - 1)</f>
      </c>
      <c r="AN109" s="44" t="str">
        <f>=AJ109 / AJ13</f>
      </c>
      <c r="AO109" s="29"/>
    </row>
    <row r="110" ht="14.4" customHeight="1">
      <c r="A110" s="5" t="s">
        <v>44</v>
      </c>
      <c r="B110" s="22" t="n">
        <v>5.01663034308352</v>
      </c>
      <c r="C110" s="22" t="n">
        <v>5.12006876504277</v>
      </c>
      <c r="D110" s="22" t="n">
        <v>4.97256316134396</v>
      </c>
      <c r="E110" s="22" t="n">
        <v>5.28315548884167</v>
      </c>
      <c r="F110" s="22" t="n">
        <v>5.28336331979634</v>
      </c>
      <c r="G110" s="22" t="n">
        <v>4.96737324159582</v>
      </c>
      <c r="H110" s="22" t="n">
        <v>5.44676674247126</v>
      </c>
      <c r="I110" s="22" t="n">
        <v>6.53709992110438</v>
      </c>
      <c r="J110" s="22" t="n">
        <v>6.12815217915505</v>
      </c>
      <c r="K110" s="22" t="n">
        <v>5.68159940995195</v>
      </c>
      <c r="L110" s="22" t="n">
        <v>5.49544507226644</v>
      </c>
      <c r="M110" s="22" t="n">
        <v>5.3175644354754</v>
      </c>
      <c r="N110" s="22" t="n">
        <v>5.30888113987967</v>
      </c>
      <c r="O110" s="22" t="n">
        <v>4.95645631810085</v>
      </c>
      <c r="P110" s="22" t="n">
        <v>4.74447679487855</v>
      </c>
      <c r="Q110" s="22" t="n">
        <v>4.71048539580437</v>
      </c>
      <c r="R110" s="22" t="n">
        <v>4.55950836859829</v>
      </c>
      <c r="S110" s="22" t="n">
        <v>5.55944736427607</v>
      </c>
      <c r="T110" s="22" t="n">
        <v>6.66707366739197</v>
      </c>
      <c r="U110" s="22" t="n">
        <v>6.33425681930797</v>
      </c>
      <c r="V110" s="22" t="n">
        <v>6.37357110078169</v>
      </c>
      <c r="W110" s="22" t="n">
        <v>6.22199016327074</v>
      </c>
      <c r="X110" s="22" t="n">
        <v>5.98552066608882</v>
      </c>
      <c r="Y110" s="22" t="n">
        <v>5.47491632757308</v>
      </c>
      <c r="Z110" s="22" t="n">
        <v>5.6271666667556</v>
      </c>
      <c r="AA110" s="22" t="n">
        <v>5.99763122461071</v>
      </c>
      <c r="AB110" s="22" t="n">
        <v>5.71392062102131</v>
      </c>
      <c r="AC110" s="22" t="n">
        <v>5.50614274334572</v>
      </c>
      <c r="AD110" s="22" t="n">
        <v>5.0175547094997</v>
      </c>
      <c r="AE110" s="22" t="n">
        <v>5.2898375854844</v>
      </c>
      <c r="AF110" s="22" t="n">
        <v>3.93517739877949</v>
      </c>
      <c r="AG110" s="22" t="n">
        <v>3.73875040031366</v>
      </c>
      <c r="AH110" s="22" t="n">
        <v>1.5143440660459</v>
      </c>
      <c r="AI110" s="22" t="n">
        <v>0.912392375017152</v>
      </c>
      <c r="AJ110" s="22" t="n">
        <v>0.772420270403267</v>
      </c>
      <c r="AK110" s="38" t="str">
        <f>=IF(B110=0, "", AJ110 / B110 - 1)</f>
      </c>
      <c r="AL110" s="33" t="str">
        <f>=IF(B110=0, "", POWER(AJ110/B110, 1/(AJ11 - B11)) - 1)</f>
      </c>
      <c r="AM110" s="33" t="str">
        <f>=IF(AI110=0, "", AJ110 / AI110 - 1)</f>
      </c>
      <c r="AN110" s="43" t="str">
        <f>=AJ110 / AJ13</f>
      </c>
      <c r="AO110" s="29"/>
    </row>
    <row r="111" ht="15" customHeight="1">
      <c r="A111" s="5" t="s">
        <v>45</v>
      </c>
      <c r="B111" s="22" t="n">
        <v>289.942584</v>
      </c>
      <c r="C111" s="22" t="n">
        <v>298.67344</v>
      </c>
      <c r="D111" s="22" t="n">
        <v>300.66872</v>
      </c>
      <c r="E111" s="22" t="n">
        <v>317.15848</v>
      </c>
      <c r="F111" s="22" t="n">
        <v>309.77992</v>
      </c>
      <c r="G111" s="22" t="n">
        <v>302.34144</v>
      </c>
      <c r="H111" s="22" t="n">
        <v>410.2306</v>
      </c>
      <c r="I111" s="22" t="n">
        <v>354.2102</v>
      </c>
      <c r="J111" s="22" t="n">
        <v>444.288809716335</v>
      </c>
      <c r="K111" s="22" t="n">
        <v>417.045540476035</v>
      </c>
      <c r="L111" s="22" t="n">
        <v>434.924647903489</v>
      </c>
      <c r="M111" s="22" t="n">
        <v>345.520112526899</v>
      </c>
      <c r="N111" s="22" t="n">
        <v>393.877778493642</v>
      </c>
      <c r="O111" s="22" t="n">
        <v>348.815468646032</v>
      </c>
      <c r="P111" s="22" t="n">
        <v>353.991816836208</v>
      </c>
      <c r="Q111" s="22" t="n">
        <v>340.348724153896</v>
      </c>
      <c r="R111" s="22" t="n">
        <v>385.32029881948</v>
      </c>
      <c r="S111" s="22" t="n">
        <v>351.763409359398</v>
      </c>
      <c r="T111" s="22" t="n">
        <v>538.688824913507</v>
      </c>
      <c r="U111" s="22" t="n">
        <v>760.97896108835</v>
      </c>
      <c r="V111" s="22" t="n">
        <v>783.219661944742</v>
      </c>
      <c r="W111" s="22" t="n">
        <v>776.566036934554</v>
      </c>
      <c r="X111" s="22" t="n">
        <v>771.058514244562</v>
      </c>
      <c r="Y111" s="22" t="n">
        <v>774.693338630297</v>
      </c>
      <c r="Z111" s="22" t="n">
        <v>790.352155673943</v>
      </c>
      <c r="AA111" s="22" t="n">
        <v>832.749584314169</v>
      </c>
      <c r="AB111" s="22" t="n">
        <v>738.998098320935</v>
      </c>
      <c r="AC111" s="22" t="n">
        <v>689.419031339899</v>
      </c>
      <c r="AD111" s="22" t="n">
        <v>629.071286259544</v>
      </c>
      <c r="AE111" s="22" t="n">
        <v>602.752702637077</v>
      </c>
      <c r="AF111" s="22" t="n">
        <v>566.53227002679</v>
      </c>
      <c r="AG111" s="22" t="n">
        <v>546.15191</v>
      </c>
      <c r="AH111" s="22" t="n">
        <v>540.73015</v>
      </c>
      <c r="AI111" s="22" t="n">
        <v>475.30727</v>
      </c>
      <c r="AJ111" s="22" t="n">
        <v>478.39832</v>
      </c>
      <c r="AK111" s="38" t="str">
        <f>=IF(B111=0, "", AJ111 / B111 - 1)</f>
      </c>
      <c r="AL111" s="33" t="str">
        <f>=IF(B111=0, "", POWER(AJ111/B111, 1/(AJ11 - B11)) - 1)</f>
      </c>
      <c r="AM111" s="33" t="str">
        <f>=IF(AI111=0, "", AJ111 / AI111 - 1)</f>
      </c>
      <c r="AN111" s="43" t="str">
        <f>=AJ111 / AJ13</f>
      </c>
      <c r="AO111" s="29"/>
    </row>
    <row r="112" ht="14.4" customHeight="1">
      <c r="A112" s="7" t="s">
        <v>46</v>
      </c>
      <c r="B112" s="19" t="str">
        <f>=SUBTOTAL(9, B113:B114)</f>
      </c>
      <c r="C112" s="19" t="str">
        <f>=SUBTOTAL(9, C113:C114)</f>
      </c>
      <c r="D112" s="19" t="str">
        <f>=SUBTOTAL(9, D113:D114)</f>
      </c>
      <c r="E112" s="19" t="str">
        <f>=SUBTOTAL(9, E113:E114)</f>
      </c>
      <c r="F112" s="19" t="str">
        <f>=SUBTOTAL(9, F113:F114)</f>
      </c>
      <c r="G112" s="19" t="str">
        <f>=SUBTOTAL(9, G113:G114)</f>
      </c>
      <c r="H112" s="19" t="str">
        <f>=SUBTOTAL(9, H113:H114)</f>
      </c>
      <c r="I112" s="19" t="str">
        <f>=SUBTOTAL(9, I113:I114)</f>
      </c>
      <c r="J112" s="19" t="str">
        <f>=SUBTOTAL(9, J113:J114)</f>
      </c>
      <c r="K112" s="19" t="str">
        <f>=SUBTOTAL(9, K113:K114)</f>
      </c>
      <c r="L112" s="19" t="str">
        <f>=SUBTOTAL(9, L113:L114)</f>
      </c>
      <c r="M112" s="19" t="str">
        <f>=SUBTOTAL(9, M113:M114)</f>
      </c>
      <c r="N112" s="19" t="str">
        <f>=SUBTOTAL(9, N113:N114)</f>
      </c>
      <c r="O112" s="19" t="str">
        <f>=SUBTOTAL(9, O113:O114)</f>
      </c>
      <c r="P112" s="19" t="str">
        <f>=SUBTOTAL(9, P113:P114)</f>
      </c>
      <c r="Q112" s="19" t="str">
        <f>=SUBTOTAL(9, Q113:Q114)</f>
      </c>
      <c r="R112" s="19" t="str">
        <f>=SUBTOTAL(9, R113:R114)</f>
      </c>
      <c r="S112" s="19" t="str">
        <f>=SUBTOTAL(9, S113:S114)</f>
      </c>
      <c r="T112" s="19" t="str">
        <f>=SUBTOTAL(9, T113:T114)</f>
      </c>
      <c r="U112" s="19" t="str">
        <f>=SUBTOTAL(9, U113:U114)</f>
      </c>
      <c r="V112" s="19" t="str">
        <f>=SUBTOTAL(9, V113:V114)</f>
      </c>
      <c r="W112" s="19" t="str">
        <f>=SUBTOTAL(9, W113:W114)</f>
      </c>
      <c r="X112" s="19" t="str">
        <f>=SUBTOTAL(9, X113:X114)</f>
      </c>
      <c r="Y112" s="19" t="str">
        <f>=SUBTOTAL(9, Y113:Y114)</f>
      </c>
      <c r="Z112" s="19" t="str">
        <f>=SUBTOTAL(9, Z113:Z114)</f>
      </c>
      <c r="AA112" s="19" t="str">
        <f>=SUBTOTAL(9, AA113:AA114)</f>
      </c>
      <c r="AB112" s="19" t="str">
        <f>=SUBTOTAL(9, AB113:AB114)</f>
      </c>
      <c r="AC112" s="19" t="str">
        <f>=SUBTOTAL(9, AC113:AC114)</f>
      </c>
      <c r="AD112" s="19" t="str">
        <f>=SUBTOTAL(9, AD113:AD114)</f>
      </c>
      <c r="AE112" s="19" t="str">
        <f>=SUBTOTAL(9, AE113:AE114)</f>
      </c>
      <c r="AF112" s="19" t="str">
        <f>=SUBTOTAL(9, AF113:AF114)</f>
      </c>
      <c r="AG112" s="19" t="str">
        <f>=SUBTOTAL(9, AG113:AG114)</f>
      </c>
      <c r="AH112" s="19" t="str">
        <f>=SUBTOTAL(9, AH113:AH114)</f>
      </c>
      <c r="AI112" s="19" t="str">
        <f>=SUBTOTAL(9, AI113:AI114)</f>
      </c>
      <c r="AJ112" s="19" t="str">
        <f>=SUBTOTAL(9, AJ113:AJ114)</f>
      </c>
      <c r="AK112" s="35" t="str">
        <f>=IF(B112=0, "", AJ112 / B112 - 1)</f>
      </c>
      <c r="AL112" s="30" t="str">
        <f>=IF(B112=0, "", POWER(AJ112/B112, 1/(AJ11 - B11)) - 1)</f>
      </c>
      <c r="AM112" s="30" t="str">
        <f>=IF(AI112=0, "", AJ112 / AI112 - 1)</f>
      </c>
      <c r="AN112" s="40"/>
      <c r="AO112" s="29"/>
    </row>
    <row r="113" ht="14.4" customHeight="1">
      <c r="A113" s="5" t="s">
        <v>32</v>
      </c>
      <c r="B113" s="22" t="n">
        <v>1331.70717262854</v>
      </c>
      <c r="C113" s="22" t="n">
        <v>1291.92247277686</v>
      </c>
      <c r="D113" s="22" t="n">
        <v>1267.93407367262</v>
      </c>
      <c r="E113" s="22" t="n">
        <v>1293.97720933447</v>
      </c>
      <c r="F113" s="22" t="n">
        <v>1291.14145313587</v>
      </c>
      <c r="G113" s="22" t="n">
        <v>1614.04483498476</v>
      </c>
      <c r="H113" s="22" t="n">
        <v>1639.69211365264</v>
      </c>
      <c r="I113" s="22" t="n">
        <v>1641.25698667988</v>
      </c>
      <c r="J113" s="22" t="n">
        <v>1783.6183053665</v>
      </c>
      <c r="K113" s="22" t="n">
        <v>1850.46306838075</v>
      </c>
      <c r="L113" s="22" t="n">
        <v>1813.67139736528</v>
      </c>
      <c r="M113" s="22" t="n">
        <v>1957.91780412027</v>
      </c>
      <c r="N113" s="22" t="n">
        <v>1948.6303838246</v>
      </c>
      <c r="O113" s="22" t="n">
        <v>2017.50361299612</v>
      </c>
      <c r="P113" s="22" t="n">
        <v>2244.93919627537</v>
      </c>
      <c r="Q113" s="22" t="n">
        <v>2384.55337869436</v>
      </c>
      <c r="R113" s="22" t="n">
        <v>2276.60539540073</v>
      </c>
      <c r="S113" s="22" t="n">
        <v>2321.31695736412</v>
      </c>
      <c r="T113" s="22" t="n">
        <v>2399.48938349587</v>
      </c>
      <c r="U113" s="22" t="n">
        <v>2248.38410377828</v>
      </c>
      <c r="V113" s="22" t="n">
        <v>2342.95894694408</v>
      </c>
      <c r="W113" s="22" t="n">
        <v>2465.66156873703</v>
      </c>
      <c r="X113" s="22" t="n">
        <v>2541.15774945189</v>
      </c>
      <c r="Y113" s="22" t="n">
        <v>2525.05206383688</v>
      </c>
      <c r="Z113" s="22" t="n">
        <v>2623.60805494628</v>
      </c>
      <c r="AA113" s="22" t="n">
        <v>2781.57346288969</v>
      </c>
      <c r="AB113" s="22" t="n">
        <v>3298.58848086439</v>
      </c>
      <c r="AC113" s="22" t="n">
        <v>3709.39289061139</v>
      </c>
      <c r="AD113" s="22" t="n">
        <v>3904.4726942858</v>
      </c>
      <c r="AE113" s="22" t="n">
        <v>3890.16885151629</v>
      </c>
      <c r="AF113" s="22" t="n">
        <v>1583.69442770232</v>
      </c>
      <c r="AG113" s="22" t="n">
        <v>940.052098878596</v>
      </c>
      <c r="AH113" s="22" t="n">
        <v>1662.2032409777</v>
      </c>
      <c r="AI113" s="22" t="n">
        <v>3027.18255341486</v>
      </c>
      <c r="AJ113" s="22" t="n">
        <v>3511.88022428034</v>
      </c>
      <c r="AK113" s="38" t="str">
        <f>=IF(B113=0, "", AJ113 / B113 - 1)</f>
      </c>
      <c r="AL113" s="33" t="str">
        <f>=IF(B113=0, "", POWER(AJ113/B113, 1/(AJ11 - B11)) - 1)</f>
      </c>
      <c r="AM113" s="33" t="str">
        <f>=IF(AI113=0, "", AJ113 / AI113 - 1)</f>
      </c>
      <c r="AN113" s="43"/>
      <c r="AO113" s="29"/>
    </row>
    <row r="114" ht="14.4" customHeight="1">
      <c r="A114" s="5" t="s">
        <v>33</v>
      </c>
      <c r="B114" s="22" t="n">
        <v>1039.71935187694</v>
      </c>
      <c r="C114" s="22" t="n">
        <v>939.852164365539</v>
      </c>
      <c r="D114" s="22" t="n">
        <v>874.259474571451</v>
      </c>
      <c r="E114" s="22" t="n">
        <v>922.847396093377</v>
      </c>
      <c r="F114" s="22" t="n">
        <v>1375.217547973</v>
      </c>
      <c r="G114" s="22" t="n">
        <v>1141.30245509956</v>
      </c>
      <c r="H114" s="22" t="n">
        <v>1083.81029623479</v>
      </c>
      <c r="I114" s="22" t="n">
        <v>1121.31569292485</v>
      </c>
      <c r="J114" s="22" t="n">
        <v>1079.4627994792</v>
      </c>
      <c r="K114" s="22" t="n">
        <v>918.603905043245</v>
      </c>
      <c r="L114" s="22" t="n">
        <v>748.528987820367</v>
      </c>
      <c r="M114" s="22" t="n">
        <v>812.861060844696</v>
      </c>
      <c r="N114" s="22" t="n">
        <v>890.298196339607</v>
      </c>
      <c r="O114" s="22" t="n">
        <v>855.551297889136</v>
      </c>
      <c r="P114" s="22" t="n">
        <v>728.010248902185</v>
      </c>
      <c r="Q114" s="22" t="n">
        <v>980.923034060977</v>
      </c>
      <c r="R114" s="22" t="n">
        <v>955.52908992723</v>
      </c>
      <c r="S114" s="22" t="n">
        <v>978.082729662228</v>
      </c>
      <c r="T114" s="22" t="n">
        <v>1098.55573747302</v>
      </c>
      <c r="U114" s="22" t="n">
        <v>1002.79720337819</v>
      </c>
      <c r="V114" s="22" t="n">
        <v>1053.77321140525</v>
      </c>
      <c r="W114" s="22" t="n">
        <v>1005.6247047777</v>
      </c>
      <c r="X114" s="22" t="n">
        <v>960.717192686621</v>
      </c>
      <c r="Y114" s="22" t="n">
        <v>950.785075233949</v>
      </c>
      <c r="Z114" s="22" t="n">
        <v>917.400307473634</v>
      </c>
      <c r="AA114" s="22" t="n">
        <v>1015.9486303187</v>
      </c>
      <c r="AB114" s="22" t="n">
        <v>952.634570864813</v>
      </c>
      <c r="AC114" s="22" t="n">
        <v>902.036023085418</v>
      </c>
      <c r="AD114" s="22" t="n">
        <v>967.078445778766</v>
      </c>
      <c r="AE114" s="22" t="n">
        <v>1018.05444952676</v>
      </c>
      <c r="AF114" s="22" t="n">
        <v>558.159387420071</v>
      </c>
      <c r="AG114" s="22" t="n">
        <v>339.266374673389</v>
      </c>
      <c r="AH114" s="22" t="n">
        <v>426.704309715155</v>
      </c>
      <c r="AI114" s="22" t="n">
        <v>551.458428158476</v>
      </c>
      <c r="AJ114" s="22" t="n">
        <v>580.566532669276</v>
      </c>
      <c r="AK114" s="38" t="str">
        <f>=IF(B114=0, "", AJ114 / B114 - 1)</f>
      </c>
      <c r="AL114" s="33" t="str">
        <f>=IF(B114=0, "", POWER(AJ114/B114, 1/(AJ11 - B11)) - 1)</f>
      </c>
      <c r="AM114" s="33" t="str">
        <f>=IF(AI114=0, "", AJ114 / AI114 - 1)</f>
      </c>
      <c r="AN114" s="43"/>
      <c r="AO114" s="29"/>
    </row>
    <row r="115">
      <c r="A115" s="8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</row>
    <row r="116">
      <c r="A116" s="18" t="s">
        <v>162</v>
      </c>
    </row>
    <row r="117">
      <c r="A117" s="18" t="s">
        <v>163</v>
      </c>
    </row>
  </sheetData>
  <pageMargins left="0.7" right="0.7" top="0.75" bottom="0.75" header="0.3" footer="0.3"/>
  <pageSetup paperSize="9" orientation="portrait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outlinePr summaryBelow="0"/>
  </sheetPr>
  <dimension ref="A1"/>
  <sheetViews>
    <sheetView workbookViewId="0">
      <pane xSplit="1" ySplit="12" topLeftCell="B102" activePane="bottomRight" state="frozen"/>
      <selection pane="topRight" activeCell="B1" sqref="B1"/>
      <selection pane="bottomLeft" activeCell="A13" sqref="A13"/>
      <selection pane="bottomRight" activeCell="A82" sqref="A82"/>
    </sheetView>
  </sheetViews>
  <sheetFormatPr defaultRowHeight="15.0" baseColWidth="10" outlineLevelRow="1"/>
  <cols>
    <col min="1" max="1" width="50.59765625" hidden="0" customWidth="1"/>
    <col min="2" max="2" width="11.71" hidden="0" customWidth="1"/>
    <col min="3" max="3" width="11.71" hidden="0" customWidth="1"/>
    <col min="4" max="4" width="11.71" hidden="0" customWidth="1"/>
    <col min="5" max="5" width="11.71" hidden="0" customWidth="1"/>
    <col min="6" max="6" width="11.71" hidden="0" customWidth="1"/>
    <col min="7" max="7" width="11.71" hidden="0" customWidth="1"/>
    <col min="8" max="8" width="11.71" hidden="0" customWidth="1"/>
    <col min="9" max="9" width="11.71" hidden="0" customWidth="1"/>
    <col min="10" max="10" width="11.71" hidden="0" customWidth="1"/>
    <col min="11" max="11" width="11.71" hidden="0" customWidth="1"/>
    <col min="12" max="12" width="11.71" hidden="0" customWidth="1"/>
    <col min="13" max="13" width="11.71" hidden="0" customWidth="1"/>
    <col min="14" max="14" width="11.71" hidden="0" customWidth="1"/>
    <col min="15" max="15" width="11.71" hidden="0" customWidth="1"/>
    <col min="16" max="16" width="11.71" hidden="0" customWidth="1"/>
    <col min="17" max="17" width="11.71" hidden="0" customWidth="1"/>
    <col min="18" max="18" width="11.71" hidden="0" customWidth="1"/>
    <col min="19" max="19" width="11.71" hidden="0" customWidth="1"/>
    <col min="20" max="20" width="11.71" hidden="0" customWidth="1"/>
    <col min="21" max="21" width="11.71" hidden="0" customWidth="1"/>
    <col min="22" max="22" width="11.71" hidden="0" customWidth="1"/>
    <col min="23" max="23" width="11.71" hidden="0" customWidth="1"/>
    <col min="24" max="24" width="11.71" hidden="0" customWidth="1"/>
    <col min="25" max="25" width="11.71" hidden="0" customWidth="1"/>
    <col min="26" max="26" width="11.71" hidden="0" customWidth="1"/>
    <col min="27" max="27" width="11.71" hidden="0" customWidth="1"/>
    <col min="28" max="28" width="11.71" hidden="0" customWidth="1"/>
    <col min="29" max="29" width="11.71" hidden="0" customWidth="1"/>
    <col min="30" max="30" width="11.71" hidden="0" customWidth="1"/>
    <col min="31" max="31" width="11.71" hidden="0" customWidth="1"/>
    <col min="32" max="32" width="11.71" hidden="0" customWidth="1"/>
    <col min="33" max="33" width="11.71" hidden="0" customWidth="1"/>
    <col min="34" max="34" width="11.71" hidden="0" customWidth="1"/>
    <col min="35" max="35" width="11.71" hidden="0" customWidth="1"/>
    <col min="36" max="36" width="11.71" hidden="0" customWidth="1"/>
    <col min="37" max="37" width="14.71" hidden="0" customWidth="1"/>
    <col min="38" max="38" width="14.71" hidden="0" customWidth="1"/>
    <col min="39" max="39" width="14.71" hidden="0" customWidth="1"/>
    <col min="40" max="40" width="21.71" hidden="0" customWidth="1"/>
  </cols>
  <sheetData>
    <row r="1" ht="14.4" customHeight="1">
      <c r="A1" s="1"/>
    </row>
    <row r="2" ht="14.4" customHeight="1">
      <c r="A2" s="1"/>
    </row>
    <row r="3" ht="14.4" customHeight="1">
      <c r="A3" s="1"/>
    </row>
    <row r="4" ht="14.4" customHeight="1">
      <c r="A4" s="1"/>
    </row>
    <row r="5" ht="14.4" customHeight="1">
      <c r="A5" s="1"/>
    </row>
    <row r="6" ht="14.4" customHeight="1">
      <c r="A6" s="1"/>
    </row>
    <row r="7" ht="21" customHeight="1">
      <c r="A7" s="10" t="s">
        <v>0</v>
      </c>
    </row>
    <row r="8" ht="15.6" customHeight="1">
      <c r="A8" s="11" t="s">
        <v>168</v>
      </c>
    </row>
    <row r="9" ht="14.4" customHeight="1">
      <c r="A9" s="1"/>
    </row>
    <row r="10" ht="14.4" customHeight="1">
      <c r="A10" s="12"/>
    </row>
    <row r="11" ht="42" customHeight="1">
      <c r="A11" s="13"/>
      <c r="B11" s="24" t="n">
        <v>1990</v>
      </c>
      <c r="C11" s="24" t="n">
        <v>1991</v>
      </c>
      <c r="D11" s="24" t="n">
        <v>1992</v>
      </c>
      <c r="E11" s="24" t="n">
        <v>1993</v>
      </c>
      <c r="F11" s="24" t="n">
        <v>1994</v>
      </c>
      <c r="G11" s="24" t="n">
        <v>1995</v>
      </c>
      <c r="H11" s="24" t="n">
        <v>1996</v>
      </c>
      <c r="I11" s="24" t="n">
        <v>1997</v>
      </c>
      <c r="J11" s="24" t="n">
        <v>1998</v>
      </c>
      <c r="K11" s="24" t="n">
        <v>1999</v>
      </c>
      <c r="L11" s="24" t="n">
        <v>2000</v>
      </c>
      <c r="M11" s="24" t="n">
        <v>2001</v>
      </c>
      <c r="N11" s="24" t="n">
        <v>2002</v>
      </c>
      <c r="O11" s="24" t="n">
        <v>2003</v>
      </c>
      <c r="P11" s="24" t="n">
        <v>2004</v>
      </c>
      <c r="Q11" s="24" t="n">
        <v>2005</v>
      </c>
      <c r="R11" s="24" t="n">
        <v>2006</v>
      </c>
      <c r="S11" s="24" t="n">
        <v>2007</v>
      </c>
      <c r="T11" s="24" t="n">
        <v>2008</v>
      </c>
      <c r="U11" s="24" t="n">
        <v>2009</v>
      </c>
      <c r="V11" s="24" t="n">
        <v>2010</v>
      </c>
      <c r="W11" s="24" t="n">
        <v>2011</v>
      </c>
      <c r="X11" s="24" t="n">
        <v>2012</v>
      </c>
      <c r="Y11" s="24" t="n">
        <v>2013</v>
      </c>
      <c r="Z11" s="24" t="n">
        <v>2014</v>
      </c>
      <c r="AA11" s="24" t="n">
        <v>2015</v>
      </c>
      <c r="AB11" s="24" t="n">
        <v>2016</v>
      </c>
      <c r="AC11" s="24" t="n">
        <v>2017</v>
      </c>
      <c r="AD11" s="24" t="n">
        <v>2018</v>
      </c>
      <c r="AE11" s="24" t="n">
        <v>2019</v>
      </c>
      <c r="AF11" s="24" t="n">
        <v>2020</v>
      </c>
      <c r="AG11" s="24" t="n">
        <v>2021</v>
      </c>
      <c r="AH11" s="24" t="n">
        <v>2022</v>
      </c>
      <c r="AI11" s="24" t="n">
        <v>2023</v>
      </c>
      <c r="AJ11" s="24" t="n">
        <v>2024</v>
      </c>
      <c r="AK11" s="27" t="s">
        <v>164</v>
      </c>
      <c r="AL11" s="24" t="s">
        <v>165</v>
      </c>
      <c r="AM11" s="24" t="s">
        <v>166</v>
      </c>
      <c r="AN11" s="24" t="s">
        <v>167</v>
      </c>
      <c r="AO11" s="29"/>
    </row>
    <row r="12" ht="15" customHeight="1">
      <c r="A12" s="1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8"/>
      <c r="AL12" s="25"/>
      <c r="AM12" s="25"/>
      <c r="AN12" s="25"/>
      <c r="AO12" s="29"/>
    </row>
    <row r="13" ht="15.6" customHeight="1">
      <c r="A13" s="14" t="s">
        <v>1</v>
      </c>
      <c r="B13" s="19" t="str">
        <f>=SUBTOTAL(9, B14:B111) - SUMIF(A14:A111, "Biomass", B14:B111)</f>
      </c>
      <c r="C13" s="19" t="str">
        <f>=SUBTOTAL(9, C14:C111) - SUMIF(A14:A111, "Biomass", C14:C111)</f>
      </c>
      <c r="D13" s="19" t="str">
        <f>=SUBTOTAL(9, D14:D111) - SUMIF(A14:A111, "Biomass", D14:D111)</f>
      </c>
      <c r="E13" s="19" t="str">
        <f>=SUBTOTAL(9, E14:E111) - SUMIF(A14:A111, "Biomass", E14:E111)</f>
      </c>
      <c r="F13" s="19" t="str">
        <f>=SUBTOTAL(9, F14:F111) - SUMIF(A14:A111, "Biomass", F14:F111)</f>
      </c>
      <c r="G13" s="19" t="str">
        <f>=SUBTOTAL(9, G14:G111) - SUMIF(A14:A111, "Biomass", G14:G111)</f>
      </c>
      <c r="H13" s="19" t="str">
        <f>=SUBTOTAL(9, H14:H111) - SUMIF(A14:A111, "Biomass", H14:H111)</f>
      </c>
      <c r="I13" s="19" t="str">
        <f>=SUBTOTAL(9, I14:I111) - SUMIF(A14:A111, "Biomass", I14:I111)</f>
      </c>
      <c r="J13" s="19" t="str">
        <f>=SUBTOTAL(9, J14:J111) - SUMIF(A14:A111, "Biomass", J14:J111)</f>
      </c>
      <c r="K13" s="19" t="str">
        <f>=SUBTOTAL(9, K14:K111) - SUMIF(A14:A111, "Biomass", K14:K111)</f>
      </c>
      <c r="L13" s="19" t="str">
        <f>=SUBTOTAL(9, L14:L111) - SUMIF(A14:A111, "Biomass", L14:L111)</f>
      </c>
      <c r="M13" s="19" t="str">
        <f>=SUBTOTAL(9, M14:M111) - SUMIF(A14:A111, "Biomass", M14:M111)</f>
      </c>
      <c r="N13" s="19" t="str">
        <f>=SUBTOTAL(9, N14:N111) - SUMIF(A14:A111, "Biomass", N14:N111)</f>
      </c>
      <c r="O13" s="19" t="str">
        <f>=SUBTOTAL(9, O14:O111) - SUMIF(A14:A111, "Biomass", O14:O111)</f>
      </c>
      <c r="P13" s="19" t="str">
        <f>=SUBTOTAL(9, P14:P111) - SUMIF(A14:A111, "Biomass", P14:P111)</f>
      </c>
      <c r="Q13" s="19" t="str">
        <f>=SUBTOTAL(9, Q14:Q111) - SUMIF(A14:A111, "Biomass", Q14:Q111)</f>
      </c>
      <c r="R13" s="19" t="str">
        <f>=SUBTOTAL(9, R14:R111) - SUMIF(A14:A111, "Biomass", R14:R111)</f>
      </c>
      <c r="S13" s="19" t="str">
        <f>=SUBTOTAL(9, S14:S111) - SUMIF(A14:A111, "Biomass", S14:S111)</f>
      </c>
      <c r="T13" s="19" t="str">
        <f>=SUBTOTAL(9, T14:T111) - SUMIF(A14:A111, "Biomass", T14:T111)</f>
      </c>
      <c r="U13" s="19" t="str">
        <f>=SUBTOTAL(9, U14:U111) - SUMIF(A14:A111, "Biomass", U14:U111)</f>
      </c>
      <c r="V13" s="19" t="str">
        <f>=SUBTOTAL(9, V14:V111) - SUMIF(A14:A111, "Biomass", V14:V111)</f>
      </c>
      <c r="W13" s="19" t="str">
        <f>=SUBTOTAL(9, W14:W111) - SUMIF(A14:A111, "Biomass", W14:W111)</f>
      </c>
      <c r="X13" s="19" t="str">
        <f>=SUBTOTAL(9, X14:X111) - SUMIF(A14:A111, "Biomass", X14:X111)</f>
      </c>
      <c r="Y13" s="19" t="str">
        <f>=SUBTOTAL(9, Y14:Y111) - SUMIF(A14:A111, "Biomass", Y14:Y111)</f>
      </c>
      <c r="Z13" s="19" t="str">
        <f>=SUBTOTAL(9, Z14:Z111) - SUMIF(A14:A111, "Biomass", Z14:Z111)</f>
      </c>
      <c r="AA13" s="19" t="str">
        <f>=SUBTOTAL(9, AA14:AA111) - SUMIF(A14:A111, "Biomass", AA14:AA111)</f>
      </c>
      <c r="AB13" s="19" t="str">
        <f>=SUBTOTAL(9, AB14:AB111) - SUMIF(A14:A111, "Biomass", AB14:AB111)</f>
      </c>
      <c r="AC13" s="19" t="str">
        <f>=SUBTOTAL(9, AC14:AC111) - SUMIF(A14:A111, "Biomass", AC14:AC111)</f>
      </c>
      <c r="AD13" s="19" t="str">
        <f>=SUBTOTAL(9, AD14:AD111) - SUMIF(A14:A111, "Biomass", AD14:AD111)</f>
      </c>
      <c r="AE13" s="19" t="str">
        <f>=SUBTOTAL(9, AE14:AE111) - SUMIF(A14:A111, "Biomass", AE14:AE111)</f>
      </c>
      <c r="AF13" s="19" t="str">
        <f>=SUBTOTAL(9, AF14:AF111) - SUMIF(A14:A111, "Biomass", AF14:AF111)</f>
      </c>
      <c r="AG13" s="19" t="str">
        <f>=SUBTOTAL(9, AG14:AG111) - SUMIF(A14:A111, "Biomass", AG14:AG111)</f>
      </c>
      <c r="AH13" s="19" t="str">
        <f>=SUBTOTAL(9, AH14:AH111) - SUMIF(A14:A111, "Biomass", AH14:AH111)</f>
      </c>
      <c r="AI13" s="19" t="str">
        <f>=SUBTOTAL(9, AI14:AI111) - SUMIF(A14:A111, "Biomass", AI14:AI111)</f>
      </c>
      <c r="AJ13" s="19" t="str">
        <f>=SUBTOTAL(9, AJ14:AJ111) - SUMIF(A14:A111, "Biomass", AJ14:AJ111)</f>
      </c>
      <c r="AK13" s="35" t="str">
        <f>=IF(B13=0, "", AJ13 / B13 - 1)</f>
      </c>
      <c r="AL13" s="30" t="str">
        <f>=IF(B13=0, "", POWER(AJ13/B13, 1/(AJ11 - B11)) - 1)</f>
      </c>
      <c r="AM13" s="30" t="str">
        <f>=IF(AI13=0, "", AJ13 / AI13 - 1)</f>
      </c>
      <c r="AN13" s="40" t="str">
        <f>=AJ13 / AJ13</f>
      </c>
      <c r="AO13" s="29"/>
    </row>
    <row r="14" ht="14.4" customHeight="1">
      <c r="A14" s="15" t="s">
        <v>2</v>
      </c>
      <c r="B14" s="20" t="str">
        <f>=SUBTOTAL(9, B15:B103) - SUMIF(A15:A103, "Biomass", B15:B103)</f>
      </c>
      <c r="C14" s="20" t="str">
        <f>=SUBTOTAL(9, C15:C103) - SUMIF(A15:A103, "Biomass", C15:C103)</f>
      </c>
      <c r="D14" s="20" t="str">
        <f>=SUBTOTAL(9, D15:D103) - SUMIF(A15:A103, "Biomass", D15:D103)</f>
      </c>
      <c r="E14" s="20" t="str">
        <f>=SUBTOTAL(9, E15:E103) - SUMIF(A15:A103, "Biomass", E15:E103)</f>
      </c>
      <c r="F14" s="20" t="str">
        <f>=SUBTOTAL(9, F15:F103) - SUMIF(A15:A103, "Biomass", F15:F103)</f>
      </c>
      <c r="G14" s="20" t="str">
        <f>=SUBTOTAL(9, G15:G103) - SUMIF(A15:A103, "Biomass", G15:G103)</f>
      </c>
      <c r="H14" s="20" t="str">
        <f>=SUBTOTAL(9, H15:H103) - SUMIF(A15:A103, "Biomass", H15:H103)</f>
      </c>
      <c r="I14" s="20" t="str">
        <f>=SUBTOTAL(9, I15:I103) - SUMIF(A15:A103, "Biomass", I15:I103)</f>
      </c>
      <c r="J14" s="20" t="str">
        <f>=SUBTOTAL(9, J15:J103) - SUMIF(A15:A103, "Biomass", J15:J103)</f>
      </c>
      <c r="K14" s="20" t="str">
        <f>=SUBTOTAL(9, K15:K103) - SUMIF(A15:A103, "Biomass", K15:K103)</f>
      </c>
      <c r="L14" s="20" t="str">
        <f>=SUBTOTAL(9, L15:L103) - SUMIF(A15:A103, "Biomass", L15:L103)</f>
      </c>
      <c r="M14" s="20" t="str">
        <f>=SUBTOTAL(9, M15:M103) - SUMIF(A15:A103, "Biomass", M15:M103)</f>
      </c>
      <c r="N14" s="20" t="str">
        <f>=SUBTOTAL(9, N15:N103) - SUMIF(A15:A103, "Biomass", N15:N103)</f>
      </c>
      <c r="O14" s="20" t="str">
        <f>=SUBTOTAL(9, O15:O103) - SUMIF(A15:A103, "Biomass", O15:O103)</f>
      </c>
      <c r="P14" s="20" t="str">
        <f>=SUBTOTAL(9, P15:P103) - SUMIF(A15:A103, "Biomass", P15:P103)</f>
      </c>
      <c r="Q14" s="20" t="str">
        <f>=SUBTOTAL(9, Q15:Q103) - SUMIF(A15:A103, "Biomass", Q15:Q103)</f>
      </c>
      <c r="R14" s="20" t="str">
        <f>=SUBTOTAL(9, R15:R103) - SUMIF(A15:A103, "Biomass", R15:R103)</f>
      </c>
      <c r="S14" s="20" t="str">
        <f>=SUBTOTAL(9, S15:S103) - SUMIF(A15:A103, "Biomass", S15:S103)</f>
      </c>
      <c r="T14" s="20" t="str">
        <f>=SUBTOTAL(9, T15:T103) - SUMIF(A15:A103, "Biomass", T15:T103)</f>
      </c>
      <c r="U14" s="20" t="str">
        <f>=SUBTOTAL(9, U15:U103) - SUMIF(A15:A103, "Biomass", U15:U103)</f>
      </c>
      <c r="V14" s="20" t="str">
        <f>=SUBTOTAL(9, V15:V103) - SUMIF(A15:A103, "Biomass", V15:V103)</f>
      </c>
      <c r="W14" s="20" t="str">
        <f>=SUBTOTAL(9, W15:W103) - SUMIF(A15:A103, "Biomass", W15:W103)</f>
      </c>
      <c r="X14" s="20" t="str">
        <f>=SUBTOTAL(9, X15:X103) - SUMIF(A15:A103, "Biomass", X15:X103)</f>
      </c>
      <c r="Y14" s="20" t="str">
        <f>=SUBTOTAL(9, Y15:Y103) - SUMIF(A15:A103, "Biomass", Y15:Y103)</f>
      </c>
      <c r="Z14" s="20" t="str">
        <f>=SUBTOTAL(9, Z15:Z103) - SUMIF(A15:A103, "Biomass", Z15:Z103)</f>
      </c>
      <c r="AA14" s="20" t="str">
        <f>=SUBTOTAL(9, AA15:AA103) - SUMIF(A15:A103, "Biomass", AA15:AA103)</f>
      </c>
      <c r="AB14" s="20" t="str">
        <f>=SUBTOTAL(9, AB15:AB103) - SUMIF(A15:A103, "Biomass", AB15:AB103)</f>
      </c>
      <c r="AC14" s="20" t="str">
        <f>=SUBTOTAL(9, AC15:AC103) - SUMIF(A15:A103, "Biomass", AC15:AC103)</f>
      </c>
      <c r="AD14" s="20" t="str">
        <f>=SUBTOTAL(9, AD15:AD103) - SUMIF(A15:A103, "Biomass", AD15:AD103)</f>
      </c>
      <c r="AE14" s="20" t="str">
        <f>=SUBTOTAL(9, AE15:AE103) - SUMIF(A15:A103, "Biomass", AE15:AE103)</f>
      </c>
      <c r="AF14" s="20" t="str">
        <f>=SUBTOTAL(9, AF15:AF103) - SUMIF(A15:A103, "Biomass", AF15:AF103)</f>
      </c>
      <c r="AG14" s="20" t="str">
        <f>=SUBTOTAL(9, AG15:AG103) - SUMIF(A15:A103, "Biomass", AG15:AG103)</f>
      </c>
      <c r="AH14" s="20" t="str">
        <f>=SUBTOTAL(9, AH15:AH103) - SUMIF(A15:A103, "Biomass", AH15:AH103)</f>
      </c>
      <c r="AI14" s="20" t="str">
        <f>=SUBTOTAL(9, AI15:AI103) - SUMIF(A15:A103, "Biomass", AI15:AI103)</f>
      </c>
      <c r="AJ14" s="20" t="str">
        <f>=SUBTOTAL(9, AJ15:AJ103) - SUMIF(A15:A103, "Biomass", AJ15:AJ103)</f>
      </c>
      <c r="AK14" s="36" t="str">
        <f>=IF(B14=0, "", AJ14 / B14 - 1)</f>
      </c>
      <c r="AL14" s="31" t="str">
        <f>=IF(B14=0, "", POWER(AJ14/B14, 1/(AJ11 - B11)) - 1)</f>
      </c>
      <c r="AM14" s="31" t="str">
        <f>=IF(AI14=0, "", AJ14 / AI14 - 1)</f>
      </c>
      <c r="AN14" s="41" t="str">
        <f>=AJ14 / AJ13</f>
      </c>
      <c r="AO14" s="29"/>
    </row>
    <row r="15" ht="14.4" customHeight="1">
      <c r="A15" s="16" t="s">
        <v>3</v>
      </c>
      <c r="B15" s="21" t="str">
        <f>=SUBTOTAL(9, B16:B27) - SUMIF(A16:A27, "Biomass", B16:B27)</f>
      </c>
      <c r="C15" s="21" t="str">
        <f>=SUBTOTAL(9, C16:C27) - SUMIF(A16:A27, "Biomass", C16:C27)</f>
      </c>
      <c r="D15" s="21" t="str">
        <f>=SUBTOTAL(9, D16:D27) - SUMIF(A16:A27, "Biomass", D16:D27)</f>
      </c>
      <c r="E15" s="21" t="str">
        <f>=SUBTOTAL(9, E16:E27) - SUMIF(A16:A27, "Biomass", E16:E27)</f>
      </c>
      <c r="F15" s="21" t="str">
        <f>=SUBTOTAL(9, F16:F27) - SUMIF(A16:A27, "Biomass", F16:F27)</f>
      </c>
      <c r="G15" s="21" t="str">
        <f>=SUBTOTAL(9, G16:G27) - SUMIF(A16:A27, "Biomass", G16:G27)</f>
      </c>
      <c r="H15" s="21" t="str">
        <f>=SUBTOTAL(9, H16:H27) - SUMIF(A16:A27, "Biomass", H16:H27)</f>
      </c>
      <c r="I15" s="21" t="str">
        <f>=SUBTOTAL(9, I16:I27) - SUMIF(A16:A27, "Biomass", I16:I27)</f>
      </c>
      <c r="J15" s="21" t="str">
        <f>=SUBTOTAL(9, J16:J27) - SUMIF(A16:A27, "Biomass", J16:J27)</f>
      </c>
      <c r="K15" s="21" t="str">
        <f>=SUBTOTAL(9, K16:K27) - SUMIF(A16:A27, "Biomass", K16:K27)</f>
      </c>
      <c r="L15" s="21" t="str">
        <f>=SUBTOTAL(9, L16:L27) - SUMIF(A16:A27, "Biomass", L16:L27)</f>
      </c>
      <c r="M15" s="21" t="str">
        <f>=SUBTOTAL(9, M16:M27) - SUMIF(A16:A27, "Biomass", M16:M27)</f>
      </c>
      <c r="N15" s="21" t="str">
        <f>=SUBTOTAL(9, N16:N27) - SUMIF(A16:A27, "Biomass", N16:N27)</f>
      </c>
      <c r="O15" s="21" t="str">
        <f>=SUBTOTAL(9, O16:O27) - SUMIF(A16:A27, "Biomass", O16:O27)</f>
      </c>
      <c r="P15" s="21" t="str">
        <f>=SUBTOTAL(9, P16:P27) - SUMIF(A16:A27, "Biomass", P16:P27)</f>
      </c>
      <c r="Q15" s="21" t="str">
        <f>=SUBTOTAL(9, Q16:Q27) - SUMIF(A16:A27, "Biomass", Q16:Q27)</f>
      </c>
      <c r="R15" s="21" t="str">
        <f>=SUBTOTAL(9, R16:R27) - SUMIF(A16:A27, "Biomass", R16:R27)</f>
      </c>
      <c r="S15" s="21" t="str">
        <f>=SUBTOTAL(9, S16:S27) - SUMIF(A16:A27, "Biomass", S16:S27)</f>
      </c>
      <c r="T15" s="21" t="str">
        <f>=SUBTOTAL(9, T16:T27) - SUMIF(A16:A27, "Biomass", T16:T27)</f>
      </c>
      <c r="U15" s="21" t="str">
        <f>=SUBTOTAL(9, U16:U27) - SUMIF(A16:A27, "Biomass", U16:U27)</f>
      </c>
      <c r="V15" s="21" t="str">
        <f>=SUBTOTAL(9, V16:V27) - SUMIF(A16:A27, "Biomass", V16:V27)</f>
      </c>
      <c r="W15" s="21" t="str">
        <f>=SUBTOTAL(9, W16:W27) - SUMIF(A16:A27, "Biomass", W16:W27)</f>
      </c>
      <c r="X15" s="21" t="str">
        <f>=SUBTOTAL(9, X16:X27) - SUMIF(A16:A27, "Biomass", X16:X27)</f>
      </c>
      <c r="Y15" s="21" t="str">
        <f>=SUBTOTAL(9, Y16:Y27) - SUMIF(A16:A27, "Biomass", Y16:Y27)</f>
      </c>
      <c r="Z15" s="21" t="str">
        <f>=SUBTOTAL(9, Z16:Z27) - SUMIF(A16:A27, "Biomass", Z16:Z27)</f>
      </c>
      <c r="AA15" s="21" t="str">
        <f>=SUBTOTAL(9, AA16:AA27) - SUMIF(A16:A27, "Biomass", AA16:AA27)</f>
      </c>
      <c r="AB15" s="21" t="str">
        <f>=SUBTOTAL(9, AB16:AB27) - SUMIF(A16:A27, "Biomass", AB16:AB27)</f>
      </c>
      <c r="AC15" s="21" t="str">
        <f>=SUBTOTAL(9, AC16:AC27) - SUMIF(A16:A27, "Biomass", AC16:AC27)</f>
      </c>
      <c r="AD15" s="21" t="str">
        <f>=SUBTOTAL(9, AD16:AD27) - SUMIF(A16:A27, "Biomass", AD16:AD27)</f>
      </c>
      <c r="AE15" s="21" t="str">
        <f>=SUBTOTAL(9, AE16:AE27) - SUMIF(A16:A27, "Biomass", AE16:AE27)</f>
      </c>
      <c r="AF15" s="21" t="str">
        <f>=SUBTOTAL(9, AF16:AF27) - SUMIF(A16:A27, "Biomass", AF16:AF27)</f>
      </c>
      <c r="AG15" s="21" t="str">
        <f>=SUBTOTAL(9, AG16:AG27) - SUMIF(A16:A27, "Biomass", AG16:AG27)</f>
      </c>
      <c r="AH15" s="21" t="str">
        <f>=SUBTOTAL(9, AH16:AH27) - SUMIF(A16:A27, "Biomass", AH16:AH27)</f>
      </c>
      <c r="AI15" s="21" t="str">
        <f>=SUBTOTAL(9, AI16:AI27) - SUMIF(A16:A27, "Biomass", AI16:AI27)</f>
      </c>
      <c r="AJ15" s="21" t="str">
        <f>=SUBTOTAL(9, AJ16:AJ27) - SUMIF(A16:A27, "Biomass", AJ16:AJ27)</f>
      </c>
      <c r="AK15" s="37" t="str">
        <f>=IF(B15=0, "", AJ15 / B15 - 1)</f>
      </c>
      <c r="AL15" s="32" t="str">
        <f>=IF(B15=0, "", POWER(AJ15/B15, 1/(AJ11 - B11)) - 1)</f>
      </c>
      <c r="AM15" s="32" t="str">
        <f>=IF(AI15=0, "", AJ15 / AI15 - 1)</f>
      </c>
      <c r="AN15" s="42" t="str">
        <f>=AJ15 / AJ13</f>
      </c>
      <c r="AO15" s="29"/>
    </row>
    <row r="16" ht="14.4" customHeight="1">
      <c r="A16" s="17" t="s">
        <v>4</v>
      </c>
      <c r="B16" s="22" t="str">
        <f>=SUBTOTAL(9, B17:B20) - SUMIF(A17:A20, "Biomass", B17:B20)</f>
      </c>
      <c r="C16" s="22" t="str">
        <f>=SUBTOTAL(9, C17:C20) - SUMIF(A17:A20, "Biomass", C17:C20)</f>
      </c>
      <c r="D16" s="22" t="str">
        <f>=SUBTOTAL(9, D17:D20) - SUMIF(A17:A20, "Biomass", D17:D20)</f>
      </c>
      <c r="E16" s="22" t="str">
        <f>=SUBTOTAL(9, E17:E20) - SUMIF(A17:A20, "Biomass", E17:E20)</f>
      </c>
      <c r="F16" s="22" t="str">
        <f>=SUBTOTAL(9, F17:F20) - SUMIF(A17:A20, "Biomass", F17:F20)</f>
      </c>
      <c r="G16" s="22" t="str">
        <f>=SUBTOTAL(9, G17:G20) - SUMIF(A17:A20, "Biomass", G17:G20)</f>
      </c>
      <c r="H16" s="22" t="str">
        <f>=SUBTOTAL(9, H17:H20) - SUMIF(A17:A20, "Biomass", H17:H20)</f>
      </c>
      <c r="I16" s="22" t="str">
        <f>=SUBTOTAL(9, I17:I20) - SUMIF(A17:A20, "Biomass", I17:I20)</f>
      </c>
      <c r="J16" s="22" t="str">
        <f>=SUBTOTAL(9, J17:J20) - SUMIF(A17:A20, "Biomass", J17:J20)</f>
      </c>
      <c r="K16" s="22" t="str">
        <f>=SUBTOTAL(9, K17:K20) - SUMIF(A17:A20, "Biomass", K17:K20)</f>
      </c>
      <c r="L16" s="22" t="str">
        <f>=SUBTOTAL(9, L17:L20) - SUMIF(A17:A20, "Biomass", L17:L20)</f>
      </c>
      <c r="M16" s="22" t="str">
        <f>=SUBTOTAL(9, M17:M20) - SUMIF(A17:A20, "Biomass", M17:M20)</f>
      </c>
      <c r="N16" s="22" t="str">
        <f>=SUBTOTAL(9, N17:N20) - SUMIF(A17:A20, "Biomass", N17:N20)</f>
      </c>
      <c r="O16" s="22" t="str">
        <f>=SUBTOTAL(9, O17:O20) - SUMIF(A17:A20, "Biomass", O17:O20)</f>
      </c>
      <c r="P16" s="22" t="str">
        <f>=SUBTOTAL(9, P17:P20) - SUMIF(A17:A20, "Biomass", P17:P20)</f>
      </c>
      <c r="Q16" s="22" t="str">
        <f>=SUBTOTAL(9, Q17:Q20) - SUMIF(A17:A20, "Biomass", Q17:Q20)</f>
      </c>
      <c r="R16" s="22" t="str">
        <f>=SUBTOTAL(9, R17:R20) - SUMIF(A17:A20, "Biomass", R17:R20)</f>
      </c>
      <c r="S16" s="22" t="str">
        <f>=SUBTOTAL(9, S17:S20) - SUMIF(A17:A20, "Biomass", S17:S20)</f>
      </c>
      <c r="T16" s="22" t="str">
        <f>=SUBTOTAL(9, T17:T20) - SUMIF(A17:A20, "Biomass", T17:T20)</f>
      </c>
      <c r="U16" s="22" t="str">
        <f>=SUBTOTAL(9, U17:U20) - SUMIF(A17:A20, "Biomass", U17:U20)</f>
      </c>
      <c r="V16" s="22" t="str">
        <f>=SUBTOTAL(9, V17:V20) - SUMIF(A17:A20, "Biomass", V17:V20)</f>
      </c>
      <c r="W16" s="22" t="str">
        <f>=SUBTOTAL(9, W17:W20) - SUMIF(A17:A20, "Biomass", W17:W20)</f>
      </c>
      <c r="X16" s="22" t="str">
        <f>=SUBTOTAL(9, X17:X20) - SUMIF(A17:A20, "Biomass", X17:X20)</f>
      </c>
      <c r="Y16" s="22" t="str">
        <f>=SUBTOTAL(9, Y17:Y20) - SUMIF(A17:A20, "Biomass", Y17:Y20)</f>
      </c>
      <c r="Z16" s="22" t="str">
        <f>=SUBTOTAL(9, Z17:Z20) - SUMIF(A17:A20, "Biomass", Z17:Z20)</f>
      </c>
      <c r="AA16" s="22" t="str">
        <f>=SUBTOTAL(9, AA17:AA20) - SUMIF(A17:A20, "Biomass", AA17:AA20)</f>
      </c>
      <c r="AB16" s="22" t="str">
        <f>=SUBTOTAL(9, AB17:AB20) - SUMIF(A17:A20, "Biomass", AB17:AB20)</f>
      </c>
      <c r="AC16" s="22" t="str">
        <f>=SUBTOTAL(9, AC17:AC20) - SUMIF(A17:A20, "Biomass", AC17:AC20)</f>
      </c>
      <c r="AD16" s="22" t="str">
        <f>=SUBTOTAL(9, AD17:AD20) - SUMIF(A17:A20, "Biomass", AD17:AD20)</f>
      </c>
      <c r="AE16" s="22" t="str">
        <f>=SUBTOTAL(9, AE17:AE20) - SUMIF(A17:A20, "Biomass", AE17:AE20)</f>
      </c>
      <c r="AF16" s="22" t="str">
        <f>=SUBTOTAL(9, AF17:AF20) - SUMIF(A17:A20, "Biomass", AF17:AF20)</f>
      </c>
      <c r="AG16" s="22" t="str">
        <f>=SUBTOTAL(9, AG17:AG20) - SUMIF(A17:A20, "Biomass", AG17:AG20)</f>
      </c>
      <c r="AH16" s="22" t="str">
        <f>=SUBTOTAL(9, AH17:AH20) - SUMIF(A17:A20, "Biomass", AH17:AH20)</f>
      </c>
      <c r="AI16" s="22" t="str">
        <f>=SUBTOTAL(9, AI17:AI20) - SUMIF(A17:A20, "Biomass", AI17:AI20)</f>
      </c>
      <c r="AJ16" s="22" t="str">
        <f>=SUBTOTAL(9, AJ17:AJ20) - SUMIF(A17:A20, "Biomass", AJ17:AJ20)</f>
      </c>
      <c r="AK16" s="38" t="str">
        <f>=IF(B16=0, "", AJ16 / B16 - 1)</f>
      </c>
      <c r="AL16" s="33" t="str">
        <f>=IF(B16=0, "", POWER(AJ16/B16, 1/(AJ11 - B11)) - 1)</f>
      </c>
      <c r="AM16" s="33" t="str">
        <f>=IF(AI16=0, "", AJ16 / AI16 - 1)</f>
      </c>
      <c r="AN16" s="43" t="str">
        <f>=AJ16 / AJ13</f>
      </c>
      <c r="AO16" s="29"/>
    </row>
    <row r="17" ht="14.4" customHeight="1" outlineLevel="1" hidden="1">
      <c r="A17" s="2" t="s">
        <v>5</v>
      </c>
      <c r="B17" s="23" t="n">
        <v>2999.60729295554</v>
      </c>
      <c r="C17" s="23" t="n">
        <v>3668.82576178413</v>
      </c>
      <c r="D17" s="23" t="n">
        <v>3958.726671624</v>
      </c>
      <c r="E17" s="23" t="n">
        <v>3643.07294670412</v>
      </c>
      <c r="F17" s="23" t="n">
        <v>2904.74689873604</v>
      </c>
      <c r="G17" s="23" t="n">
        <v>2429.34021455759</v>
      </c>
      <c r="H17" s="23" t="n">
        <v>3379.24279627436</v>
      </c>
      <c r="I17" s="23" t="n">
        <v>4745.04334992257</v>
      </c>
      <c r="J17" s="23" t="n">
        <v>3641.27049254757</v>
      </c>
      <c r="K17" s="23" t="n">
        <v>4567.290212154</v>
      </c>
      <c r="L17" s="23" t="n">
        <v>4454.81793618837</v>
      </c>
      <c r="M17" s="23" t="n">
        <v>5458.54501772185</v>
      </c>
      <c r="N17" s="23" t="n">
        <v>4652.44607100879</v>
      </c>
      <c r="O17" s="23" t="n">
        <v>4357.91339881582</v>
      </c>
      <c r="P17" s="23" t="n">
        <v>3031.26731441517</v>
      </c>
      <c r="Q17" s="23" t="n">
        <v>4023.15743130689</v>
      </c>
      <c r="R17" s="23" t="n">
        <v>4112.70612459645</v>
      </c>
      <c r="S17" s="23" t="n">
        <v>4827.46067280042</v>
      </c>
      <c r="T17" s="23" t="n">
        <v>4429.942666878</v>
      </c>
      <c r="U17" s="23" t="n">
        <v>3685.14908185008</v>
      </c>
      <c r="V17" s="23" t="n">
        <v>4278.09136665609</v>
      </c>
      <c r="W17" s="23" t="n">
        <v>3516.14163476353</v>
      </c>
      <c r="X17" s="23" t="n">
        <v>3736.86128349764</v>
      </c>
      <c r="Y17" s="23" t="n">
        <v>3577.16850768944</v>
      </c>
      <c r="Z17" s="23" t="n">
        <v>3017.62868803552</v>
      </c>
      <c r="AA17" s="23" t="n">
        <v>2949.2235052442</v>
      </c>
      <c r="AB17" s="23" t="n">
        <v>2607.49434965056</v>
      </c>
      <c r="AC17" s="23" t="n">
        <v>3093.54015692913</v>
      </c>
      <c r="AD17" s="23" t="n">
        <v>2524.41661901263</v>
      </c>
      <c r="AE17" s="23" t="n">
        <v>2568.24330270648</v>
      </c>
      <c r="AF17" s="23" t="n">
        <v>2805.62094443552</v>
      </c>
      <c r="AG17" s="23" t="n">
        <v>2214.5239299522</v>
      </c>
      <c r="AH17" s="23" t="n">
        <v>2163.55073365814</v>
      </c>
      <c r="AI17" s="23" t="n">
        <v>2201.48046436842</v>
      </c>
      <c r="AJ17" s="23" t="n">
        <v>1964.78817711019</v>
      </c>
      <c r="AK17" s="39" t="str">
        <f>=IF(B17=0, "", AJ17 / B17 - 1)</f>
      </c>
      <c r="AL17" s="34" t="str">
        <f>=IF(B17=0, "", POWER(AJ17/B17, 1/(AJ11 - B11)) - 1)</f>
      </c>
      <c r="AM17" s="34" t="str">
        <f>=IF(AI17=0, "", AJ17 / AI17 - 1)</f>
      </c>
      <c r="AN17" s="44" t="str">
        <f>=AJ17 / AJ13</f>
      </c>
      <c r="AO17" s="29"/>
    </row>
    <row r="18" ht="14.4" customHeight="1" outlineLevel="1" hidden="1">
      <c r="A18" s="2" t="s">
        <v>6</v>
      </c>
      <c r="B18" s="23" t="n">
        <v>474.757054221742</v>
      </c>
      <c r="C18" s="23" t="n">
        <v>221.161732058468</v>
      </c>
      <c r="D18" s="23" t="n">
        <v>883.68851122501</v>
      </c>
      <c r="E18" s="23" t="n">
        <v>431.552258489944</v>
      </c>
      <c r="F18" s="23" t="n">
        <v>376.513255202869</v>
      </c>
      <c r="G18" s="23" t="n">
        <v>552.292127303183</v>
      </c>
      <c r="H18" s="23" t="n">
        <v>605.441224303335</v>
      </c>
      <c r="I18" s="23" t="n">
        <v>1180.59144059205</v>
      </c>
      <c r="J18" s="23" t="n">
        <v>756.022506082725</v>
      </c>
      <c r="K18" s="23" t="n">
        <v>1100.17541634</v>
      </c>
      <c r="L18" s="23" t="n">
        <v>887.7417252</v>
      </c>
      <c r="M18" s="23" t="n">
        <v>1359.86889737111</v>
      </c>
      <c r="N18" s="23" t="n">
        <v>1363.88202850133</v>
      </c>
      <c r="O18" s="23" t="n">
        <v>2985.42274725333</v>
      </c>
      <c r="P18" s="23" t="n">
        <v>3909.96535372094</v>
      </c>
      <c r="Q18" s="23" t="n">
        <v>4955.54010050667</v>
      </c>
      <c r="R18" s="23" t="n">
        <v>4686.16339859343</v>
      </c>
      <c r="S18" s="23" t="n">
        <v>2409.37719084714</v>
      </c>
      <c r="T18" s="23" t="n">
        <v>3978.15763167279</v>
      </c>
      <c r="U18" s="23" t="n">
        <v>2551.95061849178</v>
      </c>
      <c r="V18" s="23" t="n">
        <v>1275.50737008285</v>
      </c>
      <c r="W18" s="23" t="n">
        <v>1518.59273887526</v>
      </c>
      <c r="X18" s="23" t="n">
        <v>2697.75157351354</v>
      </c>
      <c r="Y18" s="23" t="n">
        <v>1615.90375915058</v>
      </c>
      <c r="Z18" s="23" t="n">
        <v>1216.00439528366</v>
      </c>
      <c r="AA18" s="23" t="n">
        <v>1103.49987080015</v>
      </c>
      <c r="AB18" s="23" t="n">
        <v>445.7043983</v>
      </c>
      <c r="AC18" s="23" t="n">
        <v>522.65740550836</v>
      </c>
      <c r="AD18" s="23" t="n">
        <v>941.566702722206</v>
      </c>
      <c r="AE18" s="23" t="n">
        <v>1489.96571192247</v>
      </c>
      <c r="AF18" s="23" t="n">
        <v>1593.0522801798</v>
      </c>
      <c r="AG18" s="23" t="n">
        <v>2346.38532840987</v>
      </c>
      <c r="AH18" s="23" t="n">
        <v>716.018581568919</v>
      </c>
      <c r="AI18" s="23" t="n">
        <v>527.427570326172</v>
      </c>
      <c r="AJ18" s="23" t="n">
        <v>1712.13746201957</v>
      </c>
      <c r="AK18" s="39" t="str">
        <f>=IF(B18=0, "", AJ18 / B18 - 1)</f>
      </c>
      <c r="AL18" s="34" t="str">
        <f>=IF(B18=0, "", POWER(AJ18/B18, 1/(AJ11 - B11)) - 1)</f>
      </c>
      <c r="AM18" s="34" t="str">
        <f>=IF(AI18=0, "", AJ18 / AI18 - 1)</f>
      </c>
      <c r="AN18" s="44" t="str">
        <f>=AJ18 / AJ13</f>
      </c>
      <c r="AO18" s="29"/>
    </row>
    <row r="19" ht="14.4" customHeight="1" outlineLevel="1" hidden="1">
      <c r="A19" s="2" t="s">
        <v>7</v>
      </c>
      <c r="B19" s="23" t="n">
        <v>10.5694353118156</v>
      </c>
      <c r="C19" s="23" t="n">
        <v>22.6413276336597</v>
      </c>
      <c r="D19" s="23" t="n">
        <v>183.704258253233</v>
      </c>
      <c r="E19" s="23" t="n">
        <v>55.7384496988151</v>
      </c>
      <c r="F19" s="23" t="n">
        <v>18.8775012429017</v>
      </c>
      <c r="G19" s="23" t="n">
        <v>45.1629878850599</v>
      </c>
      <c r="H19" s="23" t="n">
        <v>17.5816130871525</v>
      </c>
      <c r="I19" s="23" t="n">
        <v>0.0803741539458475</v>
      </c>
      <c r="J19" s="23" t="n">
        <v>2.85200093076226</v>
      </c>
      <c r="K19" s="23" t="n">
        <v>0.0450750059140932</v>
      </c>
      <c r="L19" s="23" t="n">
        <v>0.0142727256505019</v>
      </c>
      <c r="M19" s="23" t="n">
        <v>0</v>
      </c>
      <c r="N19" s="23" t="n">
        <v>0.00379712927714508</v>
      </c>
      <c r="O19" s="23" t="n">
        <v>17.6419455057195</v>
      </c>
      <c r="P19" s="23" t="n">
        <v>21.3856104731195</v>
      </c>
      <c r="Q19" s="23" t="n">
        <v>3.26907006013158</v>
      </c>
      <c r="R19" s="23" t="n">
        <v>20.1050106439717</v>
      </c>
      <c r="S19" s="23" t="n">
        <v>1.16086081122621</v>
      </c>
      <c r="T19" s="23" t="n">
        <v>110.390269963908</v>
      </c>
      <c r="U19" s="23" t="n">
        <v>7.86131747757903</v>
      </c>
      <c r="V19" s="23" t="n">
        <v>1.7713518213589</v>
      </c>
      <c r="W19" s="23" t="n">
        <v>1.39452364161739</v>
      </c>
      <c r="X19" s="23" t="n">
        <v>2.80679787232243</v>
      </c>
      <c r="Y19" s="23" t="n">
        <v>2.76734845826926</v>
      </c>
      <c r="Z19" s="23" t="n">
        <v>2.60834694321397</v>
      </c>
      <c r="AA19" s="23" t="n">
        <v>0.901312853963165</v>
      </c>
      <c r="AB19" s="23" t="n">
        <v>2.59573442322447</v>
      </c>
      <c r="AC19" s="23" t="n">
        <v>4.1869430710346</v>
      </c>
      <c r="AD19" s="23" t="n">
        <v>8.50711353022136</v>
      </c>
      <c r="AE19" s="23" t="n">
        <v>2.65629843590477</v>
      </c>
      <c r="AF19" s="23" t="n">
        <v>99.1801594897575</v>
      </c>
      <c r="AG19" s="23" t="n">
        <v>21.297633074214</v>
      </c>
      <c r="AH19" s="23" t="n">
        <v>6.1588063925253</v>
      </c>
      <c r="AI19" s="23" t="n">
        <v>4.05489540154923</v>
      </c>
      <c r="AJ19" s="23" t="n">
        <v>21.6056663073105</v>
      </c>
      <c r="AK19" s="39" t="str">
        <f>=IF(B19=0, "", AJ19 / B19 - 1)</f>
      </c>
      <c r="AL19" s="34" t="str">
        <f>=IF(B19=0, "", POWER(AJ19/B19, 1/(AJ11 - B11)) - 1)</f>
      </c>
      <c r="AM19" s="34" t="str">
        <f>=IF(AI19=0, "", AJ19 / AI19 - 1)</f>
      </c>
      <c r="AN19" s="44" t="str">
        <f>=AJ19 / AJ13</f>
      </c>
      <c r="AO19" s="29"/>
    </row>
    <row r="20" ht="14.4" customHeight="1" outlineLevel="1" hidden="1">
      <c r="A20" s="2" t="s">
        <v>8</v>
      </c>
      <c r="B20" s="23" t="n">
        <v>15.682555152</v>
      </c>
      <c r="C20" s="23" t="n">
        <v>28.751351112</v>
      </c>
      <c r="D20" s="23" t="n">
        <v>31.365110304</v>
      </c>
      <c r="E20" s="23" t="n">
        <v>31.365110304</v>
      </c>
      <c r="F20" s="23" t="n">
        <v>31.365110304</v>
      </c>
      <c r="G20" s="23" t="n">
        <v>36.3331467972</v>
      </c>
      <c r="H20" s="23" t="n">
        <v>42.4811629836</v>
      </c>
      <c r="I20" s="23" t="n">
        <v>49.8060021492</v>
      </c>
      <c r="J20" s="23" t="n">
        <v>41.4331339356</v>
      </c>
      <c r="K20" s="23" t="n">
        <v>45.6517665252</v>
      </c>
      <c r="L20" s="23" t="n">
        <v>45.131540058</v>
      </c>
      <c r="M20" s="23" t="n">
        <v>42.5152554948</v>
      </c>
      <c r="N20" s="23" t="n">
        <v>48.1512286793736</v>
      </c>
      <c r="O20" s="23" t="n">
        <v>64.0718638325964</v>
      </c>
      <c r="P20" s="23" t="n">
        <v>75.9800642173848</v>
      </c>
      <c r="Q20" s="23" t="n">
        <v>79.5070089994752</v>
      </c>
      <c r="R20" s="23" t="n">
        <v>92.0256301152144</v>
      </c>
      <c r="S20" s="23" t="n">
        <v>90.9752297436576</v>
      </c>
      <c r="T20" s="23" t="n">
        <v>87.6679293208257</v>
      </c>
      <c r="U20" s="23" t="n">
        <v>92.1745392382221</v>
      </c>
      <c r="V20" s="23" t="n">
        <v>95.1255580652979</v>
      </c>
      <c r="W20" s="23" t="n">
        <v>99.3976042966279</v>
      </c>
      <c r="X20" s="23" t="n">
        <v>95.9197079875881</v>
      </c>
      <c r="Y20" s="23" t="n">
        <v>89.0869730042559</v>
      </c>
      <c r="Z20" s="23" t="n">
        <v>103.058725690221</v>
      </c>
      <c r="AA20" s="23" t="n">
        <v>110.538799249276</v>
      </c>
      <c r="AB20" s="23" t="n">
        <v>113.657978304997</v>
      </c>
      <c r="AC20" s="23" t="n">
        <v>121.929631812197</v>
      </c>
      <c r="AD20" s="23" t="n">
        <v>123.205998000224</v>
      </c>
      <c r="AE20" s="23" t="n">
        <v>126.864559197883</v>
      </c>
      <c r="AF20" s="23" t="n">
        <v>131.449779726795</v>
      </c>
      <c r="AG20" s="23" t="n">
        <v>125.917281605601</v>
      </c>
      <c r="AH20" s="23" t="n">
        <v>129.260713708035</v>
      </c>
      <c r="AI20" s="23" t="n">
        <v>143.053968987909</v>
      </c>
      <c r="AJ20" s="23" t="n">
        <v>150.215414786681</v>
      </c>
      <c r="AK20" s="39" t="str">
        <f>=IF(B20=0, "", AJ20 / B20 - 1)</f>
      </c>
      <c r="AL20" s="34" t="str">
        <f>=IF(B20=0, "", POWER(AJ20/B20, 1/(AJ11 - B11)) - 1)</f>
      </c>
      <c r="AM20" s="34" t="str">
        <f>=IF(AI20=0, "", AJ20 / AI20 - 1)</f>
      </c>
      <c r="AN20" s="44" t="str">
        <f>=AJ20 / AJ13</f>
      </c>
      <c r="AO20" s="29"/>
    </row>
    <row r="21" ht="14.4" customHeight="1">
      <c r="A21" s="17" t="s">
        <v>9</v>
      </c>
      <c r="B21" s="22" t="str">
        <f>=SUBTOTAL(9, B22:B23) - SUMIF(A22:A23, "Biomass", B22:B23)</f>
      </c>
      <c r="C21" s="22" t="str">
        <f>=SUBTOTAL(9, C22:C23) - SUMIF(A22:A23, "Biomass", C22:C23)</f>
      </c>
      <c r="D21" s="22" t="str">
        <f>=SUBTOTAL(9, D22:D23) - SUMIF(A22:A23, "Biomass", D22:D23)</f>
      </c>
      <c r="E21" s="22" t="str">
        <f>=SUBTOTAL(9, E22:E23) - SUMIF(A22:A23, "Biomass", E22:E23)</f>
      </c>
      <c r="F21" s="22" t="str">
        <f>=SUBTOTAL(9, F22:F23) - SUMIF(A22:A23, "Biomass", F22:F23)</f>
      </c>
      <c r="G21" s="22" t="str">
        <f>=SUBTOTAL(9, G22:G23) - SUMIF(A22:A23, "Biomass", G22:G23)</f>
      </c>
      <c r="H21" s="22" t="str">
        <f>=SUBTOTAL(9, H22:H23) - SUMIF(A22:A23, "Biomass", H22:H23)</f>
      </c>
      <c r="I21" s="22" t="str">
        <f>=SUBTOTAL(9, I22:I23) - SUMIF(A22:A23, "Biomass", I22:I23)</f>
      </c>
      <c r="J21" s="22" t="str">
        <f>=SUBTOTAL(9, J22:J23) - SUMIF(A22:A23, "Biomass", J22:J23)</f>
      </c>
      <c r="K21" s="22" t="str">
        <f>=SUBTOTAL(9, K22:K23) - SUMIF(A22:A23, "Biomass", K22:K23)</f>
      </c>
      <c r="L21" s="22" t="str">
        <f>=SUBTOTAL(9, L22:L23) - SUMIF(A22:A23, "Biomass", L22:L23)</f>
      </c>
      <c r="M21" s="22" t="str">
        <f>=SUBTOTAL(9, M22:M23) - SUMIF(A22:A23, "Biomass", M22:M23)</f>
      </c>
      <c r="N21" s="22" t="str">
        <f>=SUBTOTAL(9, N22:N23) - SUMIF(A22:A23, "Biomass", N22:N23)</f>
      </c>
      <c r="O21" s="22" t="str">
        <f>=SUBTOTAL(9, O22:O23) - SUMIF(A22:A23, "Biomass", O22:O23)</f>
      </c>
      <c r="P21" s="22" t="str">
        <f>=SUBTOTAL(9, P22:P23) - SUMIF(A22:A23, "Biomass", P22:P23)</f>
      </c>
      <c r="Q21" s="22" t="str">
        <f>=SUBTOTAL(9, Q22:Q23) - SUMIF(A22:A23, "Biomass", Q22:Q23)</f>
      </c>
      <c r="R21" s="22" t="str">
        <f>=SUBTOTAL(9, R22:R23) - SUMIF(A22:A23, "Biomass", R22:R23)</f>
      </c>
      <c r="S21" s="22" t="str">
        <f>=SUBTOTAL(9, S22:S23) - SUMIF(A22:A23, "Biomass", S22:S23)</f>
      </c>
      <c r="T21" s="22" t="str">
        <f>=SUBTOTAL(9, T22:T23) - SUMIF(A22:A23, "Biomass", T22:T23)</f>
      </c>
      <c r="U21" s="22" t="str">
        <f>=SUBTOTAL(9, U22:U23) - SUMIF(A22:A23, "Biomass", U22:U23)</f>
      </c>
      <c r="V21" s="22" t="str">
        <f>=SUBTOTAL(9, V22:V23) - SUMIF(A22:A23, "Biomass", V22:V23)</f>
      </c>
      <c r="W21" s="22" t="str">
        <f>=SUBTOTAL(9, W22:W23) - SUMIF(A22:A23, "Biomass", W22:W23)</f>
      </c>
      <c r="X21" s="22" t="str">
        <f>=SUBTOTAL(9, X22:X23) - SUMIF(A22:A23, "Biomass", X22:X23)</f>
      </c>
      <c r="Y21" s="22" t="str">
        <f>=SUBTOTAL(9, Y22:Y23) - SUMIF(A22:A23, "Biomass", Y22:Y23)</f>
      </c>
      <c r="Z21" s="22" t="str">
        <f>=SUBTOTAL(9, Z22:Z23) - SUMIF(A22:A23, "Biomass", Z22:Z23)</f>
      </c>
      <c r="AA21" s="22" t="str">
        <f>=SUBTOTAL(9, AA22:AA23) - SUMIF(A22:A23, "Biomass", AA22:AA23)</f>
      </c>
      <c r="AB21" s="22" t="str">
        <f>=SUBTOTAL(9, AB22:AB23) - SUMIF(A22:A23, "Biomass", AB22:AB23)</f>
      </c>
      <c r="AC21" s="22" t="str">
        <f>=SUBTOTAL(9, AC22:AC23) - SUMIF(A22:A23, "Biomass", AC22:AC23)</f>
      </c>
      <c r="AD21" s="22" t="str">
        <f>=SUBTOTAL(9, AD22:AD23) - SUMIF(A22:A23, "Biomass", AD22:AD23)</f>
      </c>
      <c r="AE21" s="22" t="str">
        <f>=SUBTOTAL(9, AE22:AE23) - SUMIF(A22:A23, "Biomass", AE22:AE23)</f>
      </c>
      <c r="AF21" s="22" t="str">
        <f>=SUBTOTAL(9, AF22:AF23) - SUMIF(A22:A23, "Biomass", AF22:AF23)</f>
      </c>
      <c r="AG21" s="22" t="str">
        <f>=SUBTOTAL(9, AG22:AG23) - SUMIF(A22:A23, "Biomass", AG22:AG23)</f>
      </c>
      <c r="AH21" s="22" t="str">
        <f>=SUBTOTAL(9, AH22:AH23) - SUMIF(A22:A23, "Biomass", AH22:AH23)</f>
      </c>
      <c r="AI21" s="22" t="str">
        <f>=SUBTOTAL(9, AI22:AI23) - SUMIF(A22:A23, "Biomass", AI22:AI23)</f>
      </c>
      <c r="AJ21" s="22" t="str">
        <f>=SUBTOTAL(9, AJ22:AJ23) - SUMIF(A22:A23, "Biomass", AJ22:AJ23)</f>
      </c>
      <c r="AK21" s="38" t="str">
        <f>=IF(B21=0, "", AJ21 / B21 - 1)</f>
      </c>
      <c r="AL21" s="33" t="str">
        <f>=IF(B21=0, "", POWER(AJ21/B21, 1/(AJ11 - B11)) - 1)</f>
      </c>
      <c r="AM21" s="33" t="str">
        <f>=IF(AI21=0, "", AJ21 / AI21 - 1)</f>
      </c>
      <c r="AN21" s="43" t="str">
        <f>=AJ21 / AJ13</f>
      </c>
      <c r="AO21" s="29"/>
    </row>
    <row r="22" ht="14.4" customHeight="1" outlineLevel="1" hidden="1">
      <c r="A22" s="2" t="s">
        <v>5</v>
      </c>
      <c r="B22" s="23" t="n">
        <v>0</v>
      </c>
      <c r="C22" s="23" t="n">
        <v>0</v>
      </c>
      <c r="D22" s="23" t="n">
        <v>0</v>
      </c>
      <c r="E22" s="23" t="n">
        <v>8.43</v>
      </c>
      <c r="F22" s="23" t="n">
        <v>72.797</v>
      </c>
      <c r="G22" s="23" t="n">
        <v>51.01</v>
      </c>
      <c r="H22" s="23" t="n">
        <v>49.8729</v>
      </c>
      <c r="I22" s="23" t="n">
        <v>18.56655</v>
      </c>
      <c r="J22" s="23" t="n">
        <v>5.05155</v>
      </c>
      <c r="K22" s="23" t="n">
        <v>3.24105</v>
      </c>
      <c r="L22" s="23" t="n">
        <v>54.0294</v>
      </c>
      <c r="M22" s="23" t="n">
        <v>11.45715</v>
      </c>
      <c r="N22" s="23" t="n">
        <v>25.53315</v>
      </c>
      <c r="O22" s="23" t="n">
        <v>3.90405</v>
      </c>
      <c r="P22" s="23" t="n">
        <v>4.27125</v>
      </c>
      <c r="Q22" s="23" t="n">
        <v>57.3563949282345</v>
      </c>
      <c r="R22" s="23" t="n">
        <v>61.0902610209562</v>
      </c>
      <c r="S22" s="23" t="n">
        <v>81.4661506273095</v>
      </c>
      <c r="T22" s="23" t="n">
        <v>121.983760374914</v>
      </c>
      <c r="U22" s="23" t="n">
        <v>131.291</v>
      </c>
      <c r="V22" s="23" t="n">
        <v>93.0709679642918</v>
      </c>
      <c r="W22" s="23" t="n">
        <v>127.8417</v>
      </c>
      <c r="X22" s="23" t="n">
        <v>136.683</v>
      </c>
      <c r="Y22" s="23" t="n">
        <v>107.4978</v>
      </c>
      <c r="Z22" s="23" t="n">
        <v>110.80005</v>
      </c>
      <c r="AA22" s="23" t="n">
        <v>107.87265</v>
      </c>
      <c r="AB22" s="23" t="n">
        <v>157.0607934</v>
      </c>
      <c r="AC22" s="23" t="n">
        <v>169.89592515</v>
      </c>
      <c r="AD22" s="23" t="n">
        <v>206.4940581</v>
      </c>
      <c r="AE22" s="23" t="n">
        <v>217.896887</v>
      </c>
      <c r="AF22" s="23" t="n">
        <v>148.2224588</v>
      </c>
      <c r="AG22" s="23" t="n">
        <v>111.7472902</v>
      </c>
      <c r="AH22" s="23" t="n">
        <v>13.5933356</v>
      </c>
      <c r="AI22" s="23" t="n">
        <v>0</v>
      </c>
      <c r="AJ22" s="23" t="n">
        <v>0</v>
      </c>
      <c r="AK22" s="39" t="str">
        <f>=IF(B22=0, "", AJ22 / B22 - 1)</f>
      </c>
      <c r="AL22" s="34" t="str">
        <f>=IF(B22=0, "", POWER(AJ22/B22, 1/(AJ11 - B11)) - 1)</f>
      </c>
      <c r="AM22" s="34" t="str">
        <f>=IF(AI22=0, "", AJ22 / AI22 - 1)</f>
      </c>
      <c r="AN22" s="44" t="str">
        <f>=AJ22 / AJ13</f>
      </c>
      <c r="AO22" s="29"/>
    </row>
    <row r="23" ht="14.4" customHeight="1" outlineLevel="1" hidden="1">
      <c r="A23" s="2" t="s">
        <v>10</v>
      </c>
      <c r="B23" s="23" t="n">
        <v>778.883725</v>
      </c>
      <c r="C23" s="23" t="n">
        <v>773.91513</v>
      </c>
      <c r="D23" s="23" t="n">
        <v>775.15313</v>
      </c>
      <c r="E23" s="23" t="n">
        <v>831.69221</v>
      </c>
      <c r="F23" s="23" t="n">
        <v>766.270085</v>
      </c>
      <c r="G23" s="23" t="n">
        <v>753.99644</v>
      </c>
      <c r="H23" s="23" t="n">
        <v>761.80296</v>
      </c>
      <c r="I23" s="23" t="n">
        <v>825.25867</v>
      </c>
      <c r="J23" s="23" t="n">
        <v>862.73903</v>
      </c>
      <c r="K23" s="23" t="n">
        <v>829.849735</v>
      </c>
      <c r="L23" s="23" t="n">
        <v>776.549125</v>
      </c>
      <c r="M23" s="23" t="n">
        <v>815.87236</v>
      </c>
      <c r="N23" s="23" t="n">
        <v>839.121896198</v>
      </c>
      <c r="O23" s="23" t="n">
        <v>863.054155</v>
      </c>
      <c r="P23" s="23" t="n">
        <v>824.18862</v>
      </c>
      <c r="Q23" s="23" t="n">
        <v>796.749986978838</v>
      </c>
      <c r="R23" s="23" t="n">
        <v>864.683715843027</v>
      </c>
      <c r="S23" s="23" t="n">
        <v>816.491640126041</v>
      </c>
      <c r="T23" s="23" t="n">
        <v>792.873159307958</v>
      </c>
      <c r="U23" s="23" t="n">
        <v>766.181</v>
      </c>
      <c r="V23" s="23" t="n">
        <v>809.546300378327</v>
      </c>
      <c r="W23" s="23" t="n">
        <v>782.894059918544</v>
      </c>
      <c r="X23" s="23" t="n">
        <v>779.169677850966</v>
      </c>
      <c r="Y23" s="23" t="n">
        <v>778.54608781335</v>
      </c>
      <c r="Z23" s="23" t="n">
        <v>767.558955687927</v>
      </c>
      <c r="AA23" s="23" t="n">
        <v>828.217979646456</v>
      </c>
      <c r="AB23" s="23" t="n">
        <v>690.183277344221</v>
      </c>
      <c r="AC23" s="23" t="n">
        <v>674.462846400207</v>
      </c>
      <c r="AD23" s="23" t="n">
        <v>579.65193624575</v>
      </c>
      <c r="AE23" s="23" t="n">
        <v>663.706373139368</v>
      </c>
      <c r="AF23" s="23" t="n">
        <v>543.784849477321</v>
      </c>
      <c r="AG23" s="23" t="n">
        <v>617.267614762493</v>
      </c>
      <c r="AH23" s="23" t="n">
        <v>162.074173633165</v>
      </c>
      <c r="AI23" s="23" t="n">
        <v>0</v>
      </c>
      <c r="AJ23" s="23" t="n">
        <v>0</v>
      </c>
      <c r="AK23" s="39" t="str">
        <f>=IF(B23=0, "", AJ23 / B23 - 1)</f>
      </c>
      <c r="AL23" s="34" t="str">
        <f>=IF(B23=0, "", POWER(AJ23/B23, 1/(AJ11 - B11)) - 1)</f>
      </c>
      <c r="AM23" s="34" t="str">
        <f>=IF(AI23=0, "", AJ23 / AI23 - 1)</f>
      </c>
      <c r="AN23" s="44" t="str">
        <f>=AJ23 / AJ13</f>
      </c>
      <c r="AO23" s="29"/>
    </row>
    <row r="24" ht="14.4" customHeight="1" outlineLevel="1" hidden="1">
      <c r="A24" s="17" t="s">
        <v>11</v>
      </c>
      <c r="B24" s="23" t="n">
        <v>1495</v>
      </c>
      <c r="C24" s="23" t="n">
        <v>1196</v>
      </c>
      <c r="D24" s="23" t="n">
        <v>1495</v>
      </c>
      <c r="E24" s="23" t="n">
        <v>1380</v>
      </c>
      <c r="F24" s="23" t="n">
        <v>1075.4156</v>
      </c>
      <c r="G24" s="23" t="n">
        <v>666.0662</v>
      </c>
      <c r="H24" s="23" t="n">
        <v>404.9633</v>
      </c>
      <c r="I24" s="23" t="n">
        <v>32.7359</v>
      </c>
      <c r="J24" s="23" t="n">
        <v>0</v>
      </c>
      <c r="K24" s="23" t="n">
        <v>0</v>
      </c>
      <c r="L24" s="23" t="n">
        <v>0</v>
      </c>
      <c r="M24" s="23" t="n">
        <v>0</v>
      </c>
      <c r="N24" s="23" t="n">
        <v>0</v>
      </c>
      <c r="O24" s="23" t="n">
        <v>0</v>
      </c>
      <c r="P24" s="23" t="n">
        <v>0</v>
      </c>
      <c r="Q24" s="23" t="n">
        <v>0</v>
      </c>
      <c r="R24" s="23" t="n">
        <v>0</v>
      </c>
      <c r="S24" s="23" t="n">
        <v>0</v>
      </c>
      <c r="T24" s="23" t="n">
        <v>0</v>
      </c>
      <c r="U24" s="23" t="n">
        <v>0</v>
      </c>
      <c r="V24" s="23" t="n">
        <v>0</v>
      </c>
      <c r="W24" s="23" t="n">
        <v>0</v>
      </c>
      <c r="X24" s="23" t="n">
        <v>0</v>
      </c>
      <c r="Y24" s="23" t="n">
        <v>0</v>
      </c>
      <c r="Z24" s="23" t="n">
        <v>0</v>
      </c>
      <c r="AA24" s="23" t="n">
        <v>0</v>
      </c>
      <c r="AB24" s="23" t="n">
        <v>0</v>
      </c>
      <c r="AC24" s="23" t="n">
        <v>0</v>
      </c>
      <c r="AD24" s="23" t="n">
        <v>0</v>
      </c>
      <c r="AE24" s="23" t="n">
        <v>0</v>
      </c>
      <c r="AF24" s="23" t="n">
        <v>0</v>
      </c>
      <c r="AG24" s="23" t="n">
        <v>0</v>
      </c>
      <c r="AH24" s="23" t="n">
        <v>0</v>
      </c>
      <c r="AI24" s="23" t="n">
        <v>0</v>
      </c>
      <c r="AJ24" s="23" t="n">
        <v>0</v>
      </c>
      <c r="AK24" s="39" t="str">
        <f>=IF(B24=0, "", AJ24 / B24 - 1)</f>
      </c>
      <c r="AL24" s="34" t="str">
        <f>=IF(B24=0, "", POWER(AJ24/B24, 1/(AJ11 - B11)) - 1)</f>
      </c>
      <c r="AM24" s="34" t="str">
        <f>=IF(AI24=0, "", AJ24 / AI24 - 1)</f>
      </c>
      <c r="AN24" s="44" t="str">
        <f>=AJ24 / AJ13</f>
      </c>
      <c r="AO24" s="29"/>
    </row>
    <row r="25" ht="14.4" customHeight="1">
      <c r="A25" s="17" t="s">
        <v>12</v>
      </c>
      <c r="B25" s="22" t="str">
        <f>=SUBTOTAL(9, B26:B27) - SUMIF(A26:A27, "Biomass", B26:B27)</f>
      </c>
      <c r="C25" s="22" t="str">
        <f>=SUBTOTAL(9, C26:C27) - SUMIF(A26:A27, "Biomass", C26:C27)</f>
      </c>
      <c r="D25" s="22" t="str">
        <f>=SUBTOTAL(9, D26:D27) - SUMIF(A26:A27, "Biomass", D26:D27)</f>
      </c>
      <c r="E25" s="22" t="str">
        <f>=SUBTOTAL(9, E26:E27) - SUMIF(A26:A27, "Biomass", E26:E27)</f>
      </c>
      <c r="F25" s="22" t="str">
        <f>=SUBTOTAL(9, F26:F27) - SUMIF(A26:A27, "Biomass", F26:F27)</f>
      </c>
      <c r="G25" s="22" t="str">
        <f>=SUBTOTAL(9, G26:G27) - SUMIF(A26:A27, "Biomass", G26:G27)</f>
      </c>
      <c r="H25" s="22" t="str">
        <f>=SUBTOTAL(9, H26:H27) - SUMIF(A26:A27, "Biomass", H26:H27)</f>
      </c>
      <c r="I25" s="22" t="str">
        <f>=SUBTOTAL(9, I26:I27) - SUMIF(A26:A27, "Biomass", I26:I27)</f>
      </c>
      <c r="J25" s="22" t="str">
        <f>=SUBTOTAL(9, J26:J27) - SUMIF(A26:A27, "Biomass", J26:J27)</f>
      </c>
      <c r="K25" s="22" t="str">
        <f>=SUBTOTAL(9, K26:K27) - SUMIF(A26:A27, "Biomass", K26:K27)</f>
      </c>
      <c r="L25" s="22" t="str">
        <f>=SUBTOTAL(9, L26:L27) - SUMIF(A26:A27, "Biomass", L26:L27)</f>
      </c>
      <c r="M25" s="22" t="str">
        <f>=SUBTOTAL(9, M26:M27) - SUMIF(A26:A27, "Biomass", M26:M27)</f>
      </c>
      <c r="N25" s="22" t="str">
        <f>=SUBTOTAL(9, N26:N27) - SUMIF(A26:A27, "Biomass", N26:N27)</f>
      </c>
      <c r="O25" s="22" t="str">
        <f>=SUBTOTAL(9, O26:O27) - SUMIF(A26:A27, "Biomass", O26:O27)</f>
      </c>
      <c r="P25" s="22" t="str">
        <f>=SUBTOTAL(9, P26:P27) - SUMIF(A26:A27, "Biomass", P26:P27)</f>
      </c>
      <c r="Q25" s="22" t="str">
        <f>=SUBTOTAL(9, Q26:Q27) - SUMIF(A26:A27, "Biomass", Q26:Q27)</f>
      </c>
      <c r="R25" s="22" t="str">
        <f>=SUBTOTAL(9, R26:R27) - SUMIF(A26:A27, "Biomass", R26:R27)</f>
      </c>
      <c r="S25" s="22" t="str">
        <f>=SUBTOTAL(9, S26:S27) - SUMIF(A26:A27, "Biomass", S26:S27)</f>
      </c>
      <c r="T25" s="22" t="str">
        <f>=SUBTOTAL(9, T26:T27) - SUMIF(A26:A27, "Biomass", T26:T27)</f>
      </c>
      <c r="U25" s="22" t="str">
        <f>=SUBTOTAL(9, U26:U27) - SUMIF(A26:A27, "Biomass", U26:U27)</f>
      </c>
      <c r="V25" s="22" t="str">
        <f>=SUBTOTAL(9, V26:V27) - SUMIF(A26:A27, "Biomass", V26:V27)</f>
      </c>
      <c r="W25" s="22" t="str">
        <f>=SUBTOTAL(9, W26:W27) - SUMIF(A26:A27, "Biomass", W26:W27)</f>
      </c>
      <c r="X25" s="22" t="str">
        <f>=SUBTOTAL(9, X26:X27) - SUMIF(A26:A27, "Biomass", X26:X27)</f>
      </c>
      <c r="Y25" s="22" t="str">
        <f>=SUBTOTAL(9, Y26:Y27) - SUMIF(A26:A27, "Biomass", Y26:Y27)</f>
      </c>
      <c r="Z25" s="22" t="str">
        <f>=SUBTOTAL(9, Z26:Z27) - SUMIF(A26:A27, "Biomass", Z26:Z27)</f>
      </c>
      <c r="AA25" s="22" t="str">
        <f>=SUBTOTAL(9, AA26:AA27) - SUMIF(A26:A27, "Biomass", AA26:AA27)</f>
      </c>
      <c r="AB25" s="22" t="str">
        <f>=SUBTOTAL(9, AB26:AB27) - SUMIF(A26:A27, "Biomass", AB26:AB27)</f>
      </c>
      <c r="AC25" s="22" t="str">
        <f>=SUBTOTAL(9, AC26:AC27) - SUMIF(A26:A27, "Biomass", AC26:AC27)</f>
      </c>
      <c r="AD25" s="22" t="str">
        <f>=SUBTOTAL(9, AD26:AD27) - SUMIF(A26:A27, "Biomass", AD26:AD27)</f>
      </c>
      <c r="AE25" s="22" t="str">
        <f>=SUBTOTAL(9, AE26:AE27) - SUMIF(A26:A27, "Biomass", AE26:AE27)</f>
      </c>
      <c r="AF25" s="22" t="str">
        <f>=SUBTOTAL(9, AF26:AF27) - SUMIF(A26:A27, "Biomass", AF26:AF27)</f>
      </c>
      <c r="AG25" s="22" t="str">
        <f>=SUBTOTAL(9, AG26:AG27) - SUMIF(A26:A27, "Biomass", AG26:AG27)</f>
      </c>
      <c r="AH25" s="22" t="str">
        <f>=SUBTOTAL(9, AH26:AH27) - SUMIF(A26:A27, "Biomass", AH26:AH27)</f>
      </c>
      <c r="AI25" s="22" t="str">
        <f>=SUBTOTAL(9, AI26:AI27) - SUMIF(A26:A27, "Biomass", AI26:AI27)</f>
      </c>
      <c r="AJ25" s="22" t="str">
        <f>=SUBTOTAL(9, AJ26:AJ27) - SUMIF(A26:A27, "Biomass", AJ26:AJ27)</f>
      </c>
      <c r="AK25" s="38" t="str">
        <f>=IF(B25=0, "", AJ25 / B25 - 1)</f>
      </c>
      <c r="AL25" s="33" t="str">
        <f>=IF(B25=0, "", POWER(AJ25/B25, 1/(AJ11 - B11)) - 1)</f>
      </c>
      <c r="AM25" s="33" t="str">
        <f>=IF(AI25=0, "", AJ25 / AI25 - 1)</f>
      </c>
      <c r="AN25" s="43" t="str">
        <f>=AJ25 / AJ13</f>
      </c>
      <c r="AO25" s="29"/>
    </row>
    <row r="26" ht="14.4" customHeight="1" outlineLevel="1" hidden="1">
      <c r="A26" s="2" t="s">
        <v>10</v>
      </c>
      <c r="B26" s="23" t="n">
        <v>0</v>
      </c>
      <c r="C26" s="23" t="n">
        <v>0</v>
      </c>
      <c r="D26" s="23" t="n">
        <v>0</v>
      </c>
      <c r="E26" s="23" t="n">
        <v>0</v>
      </c>
      <c r="F26" s="23" t="n">
        <v>0</v>
      </c>
      <c r="G26" s="23" t="n">
        <v>0</v>
      </c>
      <c r="H26" s="23" t="n">
        <v>0</v>
      </c>
      <c r="I26" s="23" t="n">
        <v>0</v>
      </c>
      <c r="J26" s="23" t="n">
        <v>0</v>
      </c>
      <c r="K26" s="23" t="n">
        <v>0</v>
      </c>
      <c r="L26" s="23" t="n">
        <v>0</v>
      </c>
      <c r="M26" s="23" t="n">
        <v>0</v>
      </c>
      <c r="N26" s="23" t="n">
        <v>0</v>
      </c>
      <c r="O26" s="23" t="n">
        <v>0</v>
      </c>
      <c r="P26" s="23" t="n">
        <v>0</v>
      </c>
      <c r="Q26" s="23" t="n">
        <v>0</v>
      </c>
      <c r="R26" s="23" t="n">
        <v>0</v>
      </c>
      <c r="S26" s="23" t="n">
        <v>0</v>
      </c>
      <c r="T26" s="23" t="n">
        <v>0</v>
      </c>
      <c r="U26" s="23" t="n">
        <v>12.581689334116</v>
      </c>
      <c r="V26" s="23" t="n">
        <v>6.91093333333333</v>
      </c>
      <c r="W26" s="23" t="n">
        <v>1.32447563745688</v>
      </c>
      <c r="X26" s="23" t="n">
        <v>2.74950321631303</v>
      </c>
      <c r="Y26" s="23" t="n">
        <v>7.83599126736028</v>
      </c>
      <c r="Z26" s="23" t="n">
        <v>9.3352467517525</v>
      </c>
      <c r="AA26" s="23" t="n">
        <v>0.905677689393115</v>
      </c>
      <c r="AB26" s="23" t="n">
        <v>1.97853333333333</v>
      </c>
      <c r="AC26" s="23" t="n">
        <v>0.4598</v>
      </c>
      <c r="AD26" s="23" t="n">
        <v>0.0724533333333333</v>
      </c>
      <c r="AE26" s="23" t="n">
        <v>0.0724533333333333</v>
      </c>
      <c r="AF26" s="23" t="n">
        <v>0.0724533333333333</v>
      </c>
      <c r="AG26" s="23" t="n">
        <v>12.1784996666667</v>
      </c>
      <c r="AH26" s="23" t="n">
        <v>47.8074263333333</v>
      </c>
      <c r="AI26" s="23" t="n">
        <v>38.8336281666667</v>
      </c>
      <c r="AJ26" s="23" t="n">
        <v>25.846821</v>
      </c>
      <c r="AK26" s="39" t="str">
        <f>=IF(B26=0, "", AJ26 / B26 - 1)</f>
      </c>
      <c r="AL26" s="34" t="str">
        <f>=IF(B26=0, "", POWER(AJ26/B26, 1/(AJ11 - B11)) - 1)</f>
      </c>
      <c r="AM26" s="34" t="str">
        <f>=IF(AI26=0, "", AJ26 / AI26 - 1)</f>
      </c>
      <c r="AN26" s="44" t="str">
        <f>=AJ26 / AJ13</f>
      </c>
      <c r="AO26" s="29"/>
    </row>
    <row r="27" ht="14.4" customHeight="1" outlineLevel="1" hidden="1">
      <c r="A27" s="2" t="s">
        <v>5</v>
      </c>
      <c r="B27" s="23" t="n">
        <v>220.252765335249</v>
      </c>
      <c r="C27" s="23" t="n">
        <v>207.337027653609</v>
      </c>
      <c r="D27" s="23" t="n">
        <v>280.764446696095</v>
      </c>
      <c r="E27" s="23" t="n">
        <v>288.788199032232</v>
      </c>
      <c r="F27" s="23" t="n">
        <v>298.137358750633</v>
      </c>
      <c r="G27" s="23" t="n">
        <v>277.423816546335</v>
      </c>
      <c r="H27" s="23" t="n">
        <v>305.501975218033</v>
      </c>
      <c r="I27" s="23" t="n">
        <v>323.181286174418</v>
      </c>
      <c r="J27" s="23" t="n">
        <v>246.367065338319</v>
      </c>
      <c r="K27" s="23" t="n">
        <v>243.105526972323</v>
      </c>
      <c r="L27" s="23" t="n">
        <v>211.93664116921</v>
      </c>
      <c r="M27" s="23" t="n">
        <v>225.3567144265</v>
      </c>
      <c r="N27" s="23" t="n">
        <v>207.56537646109</v>
      </c>
      <c r="O27" s="23" t="n">
        <v>180.381818448042</v>
      </c>
      <c r="P27" s="23" t="n">
        <v>224.575015488555</v>
      </c>
      <c r="Q27" s="23" t="n">
        <v>221.530860009059</v>
      </c>
      <c r="R27" s="23" t="n">
        <v>197.879139571967</v>
      </c>
      <c r="S27" s="23" t="n">
        <v>159.580638034761</v>
      </c>
      <c r="T27" s="23" t="n">
        <v>132.053804346743</v>
      </c>
      <c r="U27" s="23" t="n">
        <v>187.592815015447</v>
      </c>
      <c r="V27" s="23" t="n">
        <v>228.233123615505</v>
      </c>
      <c r="W27" s="23" t="n">
        <v>323.148040279612</v>
      </c>
      <c r="X27" s="23" t="n">
        <v>369.297585427408</v>
      </c>
      <c r="Y27" s="23" t="n">
        <v>322.350593472771</v>
      </c>
      <c r="Z27" s="23" t="n">
        <v>342.748820232564</v>
      </c>
      <c r="AA27" s="23" t="n">
        <v>321.052872917193</v>
      </c>
      <c r="AB27" s="23" t="n">
        <v>287.580401586856</v>
      </c>
      <c r="AC27" s="23" t="n">
        <v>314.209286792752</v>
      </c>
      <c r="AD27" s="23" t="n">
        <v>379.282884178821</v>
      </c>
      <c r="AE27" s="23" t="n">
        <v>350.05801109082</v>
      </c>
      <c r="AF27" s="23" t="n">
        <v>263.743568415096</v>
      </c>
      <c r="AG27" s="23" t="n">
        <v>245.700637594777</v>
      </c>
      <c r="AH27" s="23" t="n">
        <v>201.511202107841</v>
      </c>
      <c r="AI27" s="23" t="n">
        <v>182.216215937583</v>
      </c>
      <c r="AJ27" s="23" t="n">
        <v>217.825230285802</v>
      </c>
      <c r="AK27" s="39" t="str">
        <f>=IF(B27=0, "", AJ27 / B27 - 1)</f>
      </c>
      <c r="AL27" s="34" t="str">
        <f>=IF(B27=0, "", POWER(AJ27/B27, 1/(AJ11 - B11)) - 1)</f>
      </c>
      <c r="AM27" s="34" t="str">
        <f>=IF(AI27=0, "", AJ27 / AI27 - 1)</f>
      </c>
      <c r="AN27" s="44" t="str">
        <f>=AJ27 / AJ13</f>
      </c>
      <c r="AO27" s="29"/>
    </row>
    <row r="28" ht="14.4" customHeight="1">
      <c r="A28" s="16" t="s">
        <v>13</v>
      </c>
      <c r="B28" s="21" t="str">
        <f>=SUBTOTAL(9, B29:B68) - SUMIF(A29:A68, "Biomass", B29:B68)</f>
      </c>
      <c r="C28" s="21" t="str">
        <f>=SUBTOTAL(9, C29:C68) - SUMIF(A29:A68, "Biomass", C29:C68)</f>
      </c>
      <c r="D28" s="21" t="str">
        <f>=SUBTOTAL(9, D29:D68) - SUMIF(A29:A68, "Biomass", D29:D68)</f>
      </c>
      <c r="E28" s="21" t="str">
        <f>=SUBTOTAL(9, E29:E68) - SUMIF(A29:A68, "Biomass", E29:E68)</f>
      </c>
      <c r="F28" s="21" t="str">
        <f>=SUBTOTAL(9, F29:F68) - SUMIF(A29:A68, "Biomass", F29:F68)</f>
      </c>
      <c r="G28" s="21" t="str">
        <f>=SUBTOTAL(9, G29:G68) - SUMIF(A29:A68, "Biomass", G29:G68)</f>
      </c>
      <c r="H28" s="21" t="str">
        <f>=SUBTOTAL(9, H29:H68) - SUMIF(A29:A68, "Biomass", H29:H68)</f>
      </c>
      <c r="I28" s="21" t="str">
        <f>=SUBTOTAL(9, I29:I68) - SUMIF(A29:A68, "Biomass", I29:I68)</f>
      </c>
      <c r="J28" s="21" t="str">
        <f>=SUBTOTAL(9, J29:J68) - SUMIF(A29:A68, "Biomass", J29:J68)</f>
      </c>
      <c r="K28" s="21" t="str">
        <f>=SUBTOTAL(9, K29:K68) - SUMIF(A29:A68, "Biomass", K29:K68)</f>
      </c>
      <c r="L28" s="21" t="str">
        <f>=SUBTOTAL(9, L29:L68) - SUMIF(A29:A68, "Biomass", L29:L68)</f>
      </c>
      <c r="M28" s="21" t="str">
        <f>=SUBTOTAL(9, M29:M68) - SUMIF(A29:A68, "Biomass", M29:M68)</f>
      </c>
      <c r="N28" s="21" t="str">
        <f>=SUBTOTAL(9, N29:N68) - SUMIF(A29:A68, "Biomass", N29:N68)</f>
      </c>
      <c r="O28" s="21" t="str">
        <f>=SUBTOTAL(9, O29:O68) - SUMIF(A29:A68, "Biomass", O29:O68)</f>
      </c>
      <c r="P28" s="21" t="str">
        <f>=SUBTOTAL(9, P29:P68) - SUMIF(A29:A68, "Biomass", P29:P68)</f>
      </c>
      <c r="Q28" s="21" t="str">
        <f>=SUBTOTAL(9, Q29:Q68) - SUMIF(A29:A68, "Biomass", Q29:Q68)</f>
      </c>
      <c r="R28" s="21" t="str">
        <f>=SUBTOTAL(9, R29:R68) - SUMIF(A29:A68, "Biomass", R29:R68)</f>
      </c>
      <c r="S28" s="21" t="str">
        <f>=SUBTOTAL(9, S29:S68) - SUMIF(A29:A68, "Biomass", S29:S68)</f>
      </c>
      <c r="T28" s="21" t="str">
        <f>=SUBTOTAL(9, T29:T68) - SUMIF(A29:A68, "Biomass", T29:T68)</f>
      </c>
      <c r="U28" s="21" t="str">
        <f>=SUBTOTAL(9, U29:U68) - SUMIF(A29:A68, "Biomass", U29:U68)</f>
      </c>
      <c r="V28" s="21" t="str">
        <f>=SUBTOTAL(9, V29:V68) - SUMIF(A29:A68, "Biomass", V29:V68)</f>
      </c>
      <c r="W28" s="21" t="str">
        <f>=SUBTOTAL(9, W29:W68) - SUMIF(A29:A68, "Biomass", W29:W68)</f>
      </c>
      <c r="X28" s="21" t="str">
        <f>=SUBTOTAL(9, X29:X68) - SUMIF(A29:A68, "Biomass", X29:X68)</f>
      </c>
      <c r="Y28" s="21" t="str">
        <f>=SUBTOTAL(9, Y29:Y68) - SUMIF(A29:A68, "Biomass", Y29:Y68)</f>
      </c>
      <c r="Z28" s="21" t="str">
        <f>=SUBTOTAL(9, Z29:Z68) - SUMIF(A29:A68, "Biomass", Z29:Z68)</f>
      </c>
      <c r="AA28" s="21" t="str">
        <f>=SUBTOTAL(9, AA29:AA68) - SUMIF(A29:A68, "Biomass", AA29:AA68)</f>
      </c>
      <c r="AB28" s="21" t="str">
        <f>=SUBTOTAL(9, AB29:AB68) - SUMIF(A29:A68, "Biomass", AB29:AB68)</f>
      </c>
      <c r="AC28" s="21" t="str">
        <f>=SUBTOTAL(9, AC29:AC68) - SUMIF(A29:A68, "Biomass", AC29:AC68)</f>
      </c>
      <c r="AD28" s="21" t="str">
        <f>=SUBTOTAL(9, AD29:AD68) - SUMIF(A29:A68, "Biomass", AD29:AD68)</f>
      </c>
      <c r="AE28" s="21" t="str">
        <f>=SUBTOTAL(9, AE29:AE68) - SUMIF(A29:A68, "Biomass", AE29:AE68)</f>
      </c>
      <c r="AF28" s="21" t="str">
        <f>=SUBTOTAL(9, AF29:AF68) - SUMIF(A29:A68, "Biomass", AF29:AF68)</f>
      </c>
      <c r="AG28" s="21" t="str">
        <f>=SUBTOTAL(9, AG29:AG68) - SUMIF(A29:A68, "Biomass", AG29:AG68)</f>
      </c>
      <c r="AH28" s="21" t="str">
        <f>=SUBTOTAL(9, AH29:AH68) - SUMIF(A29:A68, "Biomass", AH29:AH68)</f>
      </c>
      <c r="AI28" s="21" t="str">
        <f>=SUBTOTAL(9, AI29:AI68) - SUMIF(A29:A68, "Biomass", AI29:AI68)</f>
      </c>
      <c r="AJ28" s="21" t="str">
        <f>=SUBTOTAL(9, AJ29:AJ68) - SUMIF(A29:A68, "Biomass", AJ29:AJ68)</f>
      </c>
      <c r="AK28" s="37" t="str">
        <f>=IF(B28=0, "", AJ28 / B28 - 1)</f>
      </c>
      <c r="AL28" s="32" t="str">
        <f>=IF(B28=0, "", POWER(AJ28/B28, 1/(AJ11 - B11)) - 1)</f>
      </c>
      <c r="AM28" s="32" t="str">
        <f>=IF(AI28=0, "", AJ28 / AI28 - 1)</f>
      </c>
      <c r="AN28" s="42" t="str">
        <f>=AJ28 / AJ13</f>
      </c>
      <c r="AO28" s="29"/>
    </row>
    <row r="29" ht="14.4" customHeight="1">
      <c r="A29" s="17" t="s">
        <v>14</v>
      </c>
      <c r="B29" s="22" t="str">
        <f>=SUBTOTAL(9, B30:B32) - SUMIF(A30:A32, "Biomass", B30:B32)</f>
      </c>
      <c r="C29" s="22" t="str">
        <f>=SUBTOTAL(9, C30:C32) - SUMIF(A30:A32, "Biomass", C30:C32)</f>
      </c>
      <c r="D29" s="22" t="str">
        <f>=SUBTOTAL(9, D30:D32) - SUMIF(A30:A32, "Biomass", D30:D32)</f>
      </c>
      <c r="E29" s="22" t="str">
        <f>=SUBTOTAL(9, E30:E32) - SUMIF(A30:A32, "Biomass", E30:E32)</f>
      </c>
      <c r="F29" s="22" t="str">
        <f>=SUBTOTAL(9, F30:F32) - SUMIF(A30:A32, "Biomass", F30:F32)</f>
      </c>
      <c r="G29" s="22" t="str">
        <f>=SUBTOTAL(9, G30:G32) - SUMIF(A30:A32, "Biomass", G30:G32)</f>
      </c>
      <c r="H29" s="22" t="str">
        <f>=SUBTOTAL(9, H30:H32) - SUMIF(A30:A32, "Biomass", H30:H32)</f>
      </c>
      <c r="I29" s="22" t="str">
        <f>=SUBTOTAL(9, I30:I32) - SUMIF(A30:A32, "Biomass", I30:I32)</f>
      </c>
      <c r="J29" s="22" t="str">
        <f>=SUBTOTAL(9, J30:J32) - SUMIF(A30:A32, "Biomass", J30:J32)</f>
      </c>
      <c r="K29" s="22" t="str">
        <f>=SUBTOTAL(9, K30:K32) - SUMIF(A30:A32, "Biomass", K30:K32)</f>
      </c>
      <c r="L29" s="22" t="str">
        <f>=SUBTOTAL(9, L30:L32) - SUMIF(A30:A32, "Biomass", L30:L32)</f>
      </c>
      <c r="M29" s="22" t="str">
        <f>=SUBTOTAL(9, M30:M32) - SUMIF(A30:A32, "Biomass", M30:M32)</f>
      </c>
      <c r="N29" s="22" t="str">
        <f>=SUBTOTAL(9, N30:N32) - SUMIF(A30:A32, "Biomass", N30:N32)</f>
      </c>
      <c r="O29" s="22" t="str">
        <f>=SUBTOTAL(9, O30:O32) - SUMIF(A30:A32, "Biomass", O30:O32)</f>
      </c>
      <c r="P29" s="22" t="str">
        <f>=SUBTOTAL(9, P30:P32) - SUMIF(A30:A32, "Biomass", P30:P32)</f>
      </c>
      <c r="Q29" s="22" t="str">
        <f>=SUBTOTAL(9, Q30:Q32) - SUMIF(A30:A32, "Biomass", Q30:Q32)</f>
      </c>
      <c r="R29" s="22" t="str">
        <f>=SUBTOTAL(9, R30:R32) - SUMIF(A30:A32, "Biomass", R30:R32)</f>
      </c>
      <c r="S29" s="22" t="str">
        <f>=SUBTOTAL(9, S30:S32) - SUMIF(A30:A32, "Biomass", S30:S32)</f>
      </c>
      <c r="T29" s="22" t="str">
        <f>=SUBTOTAL(9, T30:T32) - SUMIF(A30:A32, "Biomass", T30:T32)</f>
      </c>
      <c r="U29" s="22" t="str">
        <f>=SUBTOTAL(9, U30:U32) - SUMIF(A30:A32, "Biomass", U30:U32)</f>
      </c>
      <c r="V29" s="22" t="str">
        <f>=SUBTOTAL(9, V30:V32) - SUMIF(A30:A32, "Biomass", V30:V32)</f>
      </c>
      <c r="W29" s="22" t="str">
        <f>=SUBTOTAL(9, W30:W32) - SUMIF(A30:A32, "Biomass", W30:W32)</f>
      </c>
      <c r="X29" s="22" t="str">
        <f>=SUBTOTAL(9, X30:X32) - SUMIF(A30:A32, "Biomass", X30:X32)</f>
      </c>
      <c r="Y29" s="22" t="str">
        <f>=SUBTOTAL(9, Y30:Y32) - SUMIF(A30:A32, "Biomass", Y30:Y32)</f>
      </c>
      <c r="Z29" s="22" t="str">
        <f>=SUBTOTAL(9, Z30:Z32) - SUMIF(A30:A32, "Biomass", Z30:Z32)</f>
      </c>
      <c r="AA29" s="22" t="str">
        <f>=SUBTOTAL(9, AA30:AA32) - SUMIF(A30:A32, "Biomass", AA30:AA32)</f>
      </c>
      <c r="AB29" s="22" t="str">
        <f>=SUBTOTAL(9, AB30:AB32) - SUMIF(A30:A32, "Biomass", AB30:AB32)</f>
      </c>
      <c r="AC29" s="22" t="str">
        <f>=SUBTOTAL(9, AC30:AC32) - SUMIF(A30:A32, "Biomass", AC30:AC32)</f>
      </c>
      <c r="AD29" s="22" t="str">
        <f>=SUBTOTAL(9, AD30:AD32) - SUMIF(A30:A32, "Biomass", AD30:AD32)</f>
      </c>
      <c r="AE29" s="22" t="str">
        <f>=SUBTOTAL(9, AE30:AE32) - SUMIF(A30:A32, "Biomass", AE30:AE32)</f>
      </c>
      <c r="AF29" s="22" t="str">
        <f>=SUBTOTAL(9, AF30:AF32) - SUMIF(A30:A32, "Biomass", AF30:AF32)</f>
      </c>
      <c r="AG29" s="22" t="str">
        <f>=SUBTOTAL(9, AG30:AG32) - SUMIF(A30:A32, "Biomass", AG30:AG32)</f>
      </c>
      <c r="AH29" s="22" t="str">
        <f>=SUBTOTAL(9, AH30:AH32) - SUMIF(A30:A32, "Biomass", AH30:AH32)</f>
      </c>
      <c r="AI29" s="22" t="str">
        <f>=SUBTOTAL(9, AI30:AI32) - SUMIF(A30:A32, "Biomass", AI30:AI32)</f>
      </c>
      <c r="AJ29" s="22" t="str">
        <f>=SUBTOTAL(9, AJ30:AJ32) - SUMIF(A30:A32, "Biomass", AJ30:AJ32)</f>
      </c>
      <c r="AK29" s="38" t="str">
        <f>=IF(B29=0, "", AJ29 / B29 - 1)</f>
      </c>
      <c r="AL29" s="33" t="str">
        <f>=IF(B29=0, "", POWER(AJ29/B29, 1/(AJ11 - B11)) - 1)</f>
      </c>
      <c r="AM29" s="33" t="str">
        <f>=IF(AI29=0, "", AJ29 / AI29 - 1)</f>
      </c>
      <c r="AN29" s="43" t="str">
        <f>=AJ29 / AJ13</f>
      </c>
      <c r="AO29" s="29"/>
    </row>
    <row r="30" ht="14.4" customHeight="1" outlineLevel="1" hidden="1">
      <c r="A30" s="2" t="s">
        <v>5</v>
      </c>
      <c r="B30" s="23" t="n">
        <v>10.7009355533769</v>
      </c>
      <c r="C30" s="23" t="n">
        <v>10.4167410843541</v>
      </c>
      <c r="D30" s="23" t="n">
        <v>10.8760399515306</v>
      </c>
      <c r="E30" s="23" t="n">
        <v>11.1560764751109</v>
      </c>
      <c r="F30" s="23" t="n">
        <v>9.46540457792023</v>
      </c>
      <c r="G30" s="23" t="n">
        <v>10.2448213794525</v>
      </c>
      <c r="H30" s="23" t="n">
        <v>9.86647026911525</v>
      </c>
      <c r="I30" s="23" t="n">
        <v>12.2940122729096</v>
      </c>
      <c r="J30" s="23" t="n">
        <v>11.0501089265544</v>
      </c>
      <c r="K30" s="23" t="n">
        <v>10.7723099635809</v>
      </c>
      <c r="L30" s="23" t="n">
        <v>10.4765964556358</v>
      </c>
      <c r="M30" s="23" t="n">
        <v>11.5829659686074</v>
      </c>
      <c r="N30" s="23" t="n">
        <v>12.6935707712722</v>
      </c>
      <c r="O30" s="23" t="n">
        <v>14.3530163415505</v>
      </c>
      <c r="P30" s="23" t="n">
        <v>18.0967381508785</v>
      </c>
      <c r="Q30" s="23" t="n">
        <v>13.6886344522294</v>
      </c>
      <c r="R30" s="23" t="n">
        <v>15.3723837309396</v>
      </c>
      <c r="S30" s="23" t="n">
        <v>18.6416836348845</v>
      </c>
      <c r="T30" s="23" t="n">
        <v>11.8173796917501</v>
      </c>
      <c r="U30" s="23" t="n">
        <v>3.36572963828935</v>
      </c>
      <c r="V30" s="23" t="n">
        <v>2.12946992142222</v>
      </c>
      <c r="W30" s="23" t="n">
        <v>2.26909276718231</v>
      </c>
      <c r="X30" s="23" t="n">
        <v>3.02959339983374</v>
      </c>
      <c r="Y30" s="23" t="n">
        <v>14.4431264891293</v>
      </c>
      <c r="Z30" s="23" t="n">
        <v>26.9937297038063</v>
      </c>
      <c r="AA30" s="23" t="n">
        <v>27.6858575492861</v>
      </c>
      <c r="AB30" s="23" t="n">
        <v>32.9940623718898</v>
      </c>
      <c r="AC30" s="23" t="n">
        <v>35.2978336056346</v>
      </c>
      <c r="AD30" s="23" t="n">
        <v>34.8238514561958</v>
      </c>
      <c r="AE30" s="23" t="n">
        <v>35.0616257870652</v>
      </c>
      <c r="AF30" s="23" t="n">
        <v>29.3323992246255</v>
      </c>
      <c r="AG30" s="23" t="n">
        <v>27.5574400105168</v>
      </c>
      <c r="AH30" s="23" t="n">
        <v>26.369137031683</v>
      </c>
      <c r="AI30" s="23" t="n">
        <v>26.4413426446494</v>
      </c>
      <c r="AJ30" s="23" t="n">
        <v>30.6434757843936</v>
      </c>
      <c r="AK30" s="39" t="str">
        <f>=IF(B30=0, "", AJ30 / B30 - 1)</f>
      </c>
      <c r="AL30" s="34" t="str">
        <f>=IF(B30=0, "", POWER(AJ30/B30, 1/(AJ11 - B11)) - 1)</f>
      </c>
      <c r="AM30" s="34" t="str">
        <f>=IF(AI30=0, "", AJ30 / AI30 - 1)</f>
      </c>
      <c r="AN30" s="44" t="str">
        <f>=AJ30 / AJ13</f>
      </c>
      <c r="AO30" s="29"/>
    </row>
    <row r="31" ht="14.4" customHeight="1" outlineLevel="1" hidden="1">
      <c r="A31" s="2" t="s">
        <v>6</v>
      </c>
      <c r="B31" s="23" t="n">
        <v>19.9073352910262</v>
      </c>
      <c r="C31" s="23" t="n">
        <v>19.9170367214799</v>
      </c>
      <c r="D31" s="23" t="n">
        <v>19.9267381519336</v>
      </c>
      <c r="E31" s="23" t="n">
        <v>19.9364395823873</v>
      </c>
      <c r="F31" s="23" t="n">
        <v>19.946141012841</v>
      </c>
      <c r="G31" s="23" t="n">
        <v>19.9558424432948</v>
      </c>
      <c r="H31" s="23" t="n">
        <v>19.9655438737485</v>
      </c>
      <c r="I31" s="23" t="n">
        <v>19.9752453042022</v>
      </c>
      <c r="J31" s="23" t="n">
        <v>19.9849467346559</v>
      </c>
      <c r="K31" s="23" t="n">
        <v>19.9946481651096</v>
      </c>
      <c r="L31" s="23" t="n">
        <v>20.0043495955633</v>
      </c>
      <c r="M31" s="23" t="n">
        <v>20.0140510260171</v>
      </c>
      <c r="N31" s="23" t="n">
        <v>20.0237524564708</v>
      </c>
      <c r="O31" s="23" t="n">
        <v>20.0334538869245</v>
      </c>
      <c r="P31" s="23" t="n">
        <v>20.0431553173782</v>
      </c>
      <c r="Q31" s="23" t="n">
        <v>20.0528567478319</v>
      </c>
      <c r="R31" s="23" t="n">
        <v>20.0625581782856</v>
      </c>
      <c r="S31" s="23" t="n">
        <v>20.0722596087394</v>
      </c>
      <c r="T31" s="23" t="n">
        <v>20.0819610391931</v>
      </c>
      <c r="U31" s="23" t="n">
        <v>13.1770271094996</v>
      </c>
      <c r="V31" s="23" t="n">
        <v>8.8469900436692</v>
      </c>
      <c r="W31" s="23" t="n">
        <v>1.96134735928746</v>
      </c>
      <c r="X31" s="23" t="n">
        <v>3.39598610246864</v>
      </c>
      <c r="Y31" s="23" t="n">
        <v>0.0142402876963207</v>
      </c>
      <c r="Z31" s="23" t="n">
        <v>0.0142117548632109</v>
      </c>
      <c r="AA31" s="23" t="n">
        <v>0</v>
      </c>
      <c r="AB31" s="23" t="n">
        <v>0</v>
      </c>
      <c r="AC31" s="23" t="n">
        <v>0</v>
      </c>
      <c r="AD31" s="23" t="n">
        <v>0</v>
      </c>
      <c r="AE31" s="23" t="n">
        <v>0</v>
      </c>
      <c r="AF31" s="23" t="n">
        <v>0</v>
      </c>
      <c r="AG31" s="23" t="n">
        <v>0</v>
      </c>
      <c r="AH31" s="23" t="n">
        <v>71.711839754086</v>
      </c>
      <c r="AI31" s="23" t="n">
        <v>0.924611390885452</v>
      </c>
      <c r="AJ31" s="23" t="n">
        <v>0</v>
      </c>
      <c r="AK31" s="39" t="str">
        <f>=IF(B31=0, "", AJ31 / B31 - 1)</f>
      </c>
      <c r="AL31" s="34" t="str">
        <f>=IF(B31=0, "", POWER(AJ31/B31, 1/(AJ11 - B11)) - 1)</f>
      </c>
      <c r="AM31" s="34" t="str">
        <f>=IF(AI31=0, "", AJ31 / AI31 - 1)</f>
      </c>
      <c r="AN31" s="44" t="str">
        <f>=AJ31 / AJ13</f>
      </c>
      <c r="AO31" s="29"/>
    </row>
    <row r="32" ht="14.4" customHeight="1" outlineLevel="1" hidden="1">
      <c r="A32" s="2" t="s">
        <v>7</v>
      </c>
      <c r="B32" s="23" t="n">
        <v>331.756434762233</v>
      </c>
      <c r="C32" s="23" t="n">
        <v>312.97001211579</v>
      </c>
      <c r="D32" s="23" t="n">
        <v>374.618973291499</v>
      </c>
      <c r="E32" s="23" t="n">
        <v>412.03032940386</v>
      </c>
      <c r="F32" s="23" t="n">
        <v>426.052822666997</v>
      </c>
      <c r="G32" s="23" t="n">
        <v>471.056055182974</v>
      </c>
      <c r="H32" s="23" t="n">
        <v>458.816596751193</v>
      </c>
      <c r="I32" s="23" t="n">
        <v>436.358797855822</v>
      </c>
      <c r="J32" s="23" t="n">
        <v>396.785985253979</v>
      </c>
      <c r="K32" s="23" t="n">
        <v>397.653330997548</v>
      </c>
      <c r="L32" s="23" t="n">
        <v>402.489284175678</v>
      </c>
      <c r="M32" s="23" t="n">
        <v>420.034677748897</v>
      </c>
      <c r="N32" s="23" t="n">
        <v>460.025860661373</v>
      </c>
      <c r="O32" s="23" t="n">
        <v>500.145760834309</v>
      </c>
      <c r="P32" s="23" t="n">
        <v>522.131142523171</v>
      </c>
      <c r="Q32" s="23" t="n">
        <v>543.822952414693</v>
      </c>
      <c r="R32" s="23" t="n">
        <v>539.829596446192</v>
      </c>
      <c r="S32" s="23" t="n">
        <v>524.3119778418</v>
      </c>
      <c r="T32" s="23" t="n">
        <v>583.005838770424</v>
      </c>
      <c r="U32" s="23" t="n">
        <v>627.698805134975</v>
      </c>
      <c r="V32" s="23" t="n">
        <v>556.112230578857</v>
      </c>
      <c r="W32" s="23" t="n">
        <v>587.270441553428</v>
      </c>
      <c r="X32" s="23" t="n">
        <v>604.083967551174</v>
      </c>
      <c r="Y32" s="23" t="n">
        <v>642.253914970426</v>
      </c>
      <c r="Z32" s="23" t="n">
        <v>542.192915435837</v>
      </c>
      <c r="AA32" s="23" t="n">
        <v>571.899563141987</v>
      </c>
      <c r="AB32" s="23" t="n">
        <v>620.538542360274</v>
      </c>
      <c r="AC32" s="23" t="n">
        <v>757.465591011828</v>
      </c>
      <c r="AD32" s="23" t="n">
        <v>794.168734113454</v>
      </c>
      <c r="AE32" s="23" t="n">
        <v>943.603407032762</v>
      </c>
      <c r="AF32" s="23" t="n">
        <v>812.415764551854</v>
      </c>
      <c r="AG32" s="23" t="n">
        <v>890.291290264403</v>
      </c>
      <c r="AH32" s="23" t="n">
        <v>851.350334848174</v>
      </c>
      <c r="AI32" s="23" t="n">
        <v>845.061950107542</v>
      </c>
      <c r="AJ32" s="23" t="n">
        <v>726.670668348061</v>
      </c>
      <c r="AK32" s="39" t="str">
        <f>=IF(B32=0, "", AJ32 / B32 - 1)</f>
      </c>
      <c r="AL32" s="34" t="str">
        <f>=IF(B32=0, "", POWER(AJ32/B32, 1/(AJ11 - B11)) - 1)</f>
      </c>
      <c r="AM32" s="34" t="str">
        <f>=IF(AI32=0, "", AJ32 / AI32 - 1)</f>
      </c>
      <c r="AN32" s="44" t="str">
        <f>=AJ32 / AJ13</f>
      </c>
      <c r="AO32" s="29"/>
    </row>
    <row r="33" ht="14.4" customHeight="1">
      <c r="A33" s="17" t="s">
        <v>15</v>
      </c>
      <c r="B33" s="22" t="str">
        <f>=SUBTOTAL(9, B34:B36) - SUMIF(A34:A36, "Biomass", B34:B36)</f>
      </c>
      <c r="C33" s="22" t="str">
        <f>=SUBTOTAL(9, C34:C36) - SUMIF(A34:A36, "Biomass", C34:C36)</f>
      </c>
      <c r="D33" s="22" t="str">
        <f>=SUBTOTAL(9, D34:D36) - SUMIF(A34:A36, "Biomass", D34:D36)</f>
      </c>
      <c r="E33" s="22" t="str">
        <f>=SUBTOTAL(9, E34:E36) - SUMIF(A34:A36, "Biomass", E34:E36)</f>
      </c>
      <c r="F33" s="22" t="str">
        <f>=SUBTOTAL(9, F34:F36) - SUMIF(A34:A36, "Biomass", F34:F36)</f>
      </c>
      <c r="G33" s="22" t="str">
        <f>=SUBTOTAL(9, G34:G36) - SUMIF(A34:A36, "Biomass", G34:G36)</f>
      </c>
      <c r="H33" s="22" t="str">
        <f>=SUBTOTAL(9, H34:H36) - SUMIF(A34:A36, "Biomass", H34:H36)</f>
      </c>
      <c r="I33" s="22" t="str">
        <f>=SUBTOTAL(9, I34:I36) - SUMIF(A34:A36, "Biomass", I34:I36)</f>
      </c>
      <c r="J33" s="22" t="str">
        <f>=SUBTOTAL(9, J34:J36) - SUMIF(A34:A36, "Biomass", J34:J36)</f>
      </c>
      <c r="K33" s="22" t="str">
        <f>=SUBTOTAL(9, K34:K36) - SUMIF(A34:A36, "Biomass", K34:K36)</f>
      </c>
      <c r="L33" s="22" t="str">
        <f>=SUBTOTAL(9, L34:L36) - SUMIF(A34:A36, "Biomass", L34:L36)</f>
      </c>
      <c r="M33" s="22" t="str">
        <f>=SUBTOTAL(9, M34:M36) - SUMIF(A34:A36, "Biomass", M34:M36)</f>
      </c>
      <c r="N33" s="22" t="str">
        <f>=SUBTOTAL(9, N34:N36) - SUMIF(A34:A36, "Biomass", N34:N36)</f>
      </c>
      <c r="O33" s="22" t="str">
        <f>=SUBTOTAL(9, O34:O36) - SUMIF(A34:A36, "Biomass", O34:O36)</f>
      </c>
      <c r="P33" s="22" t="str">
        <f>=SUBTOTAL(9, P34:P36) - SUMIF(A34:A36, "Biomass", P34:P36)</f>
      </c>
      <c r="Q33" s="22" t="str">
        <f>=SUBTOTAL(9, Q34:Q36) - SUMIF(A34:A36, "Biomass", Q34:Q36)</f>
      </c>
      <c r="R33" s="22" t="str">
        <f>=SUBTOTAL(9, R34:R36) - SUMIF(A34:A36, "Biomass", R34:R36)</f>
      </c>
      <c r="S33" s="22" t="str">
        <f>=SUBTOTAL(9, S34:S36) - SUMIF(A34:A36, "Biomass", S34:S36)</f>
      </c>
      <c r="T33" s="22" t="str">
        <f>=SUBTOTAL(9, T34:T36) - SUMIF(A34:A36, "Biomass", T34:T36)</f>
      </c>
      <c r="U33" s="22" t="str">
        <f>=SUBTOTAL(9, U34:U36) - SUMIF(A34:A36, "Biomass", U34:U36)</f>
      </c>
      <c r="V33" s="22" t="str">
        <f>=SUBTOTAL(9, V34:V36) - SUMIF(A34:A36, "Biomass", V34:V36)</f>
      </c>
      <c r="W33" s="22" t="str">
        <f>=SUBTOTAL(9, W34:W36) - SUMIF(A34:A36, "Biomass", W34:W36)</f>
      </c>
      <c r="X33" s="22" t="str">
        <f>=SUBTOTAL(9, X34:X36) - SUMIF(A34:A36, "Biomass", X34:X36)</f>
      </c>
      <c r="Y33" s="22" t="str">
        <f>=SUBTOTAL(9, Y34:Y36) - SUMIF(A34:A36, "Biomass", Y34:Y36)</f>
      </c>
      <c r="Z33" s="22" t="str">
        <f>=SUBTOTAL(9, Z34:Z36) - SUMIF(A34:A36, "Biomass", Z34:Z36)</f>
      </c>
      <c r="AA33" s="22" t="str">
        <f>=SUBTOTAL(9, AA34:AA36) - SUMIF(A34:A36, "Biomass", AA34:AA36)</f>
      </c>
      <c r="AB33" s="22" t="str">
        <f>=SUBTOTAL(9, AB34:AB36) - SUMIF(A34:A36, "Biomass", AB34:AB36)</f>
      </c>
      <c r="AC33" s="22" t="str">
        <f>=SUBTOTAL(9, AC34:AC36) - SUMIF(A34:A36, "Biomass", AC34:AC36)</f>
      </c>
      <c r="AD33" s="22" t="str">
        <f>=SUBTOTAL(9, AD34:AD36) - SUMIF(A34:A36, "Biomass", AD34:AD36)</f>
      </c>
      <c r="AE33" s="22" t="str">
        <f>=SUBTOTAL(9, AE34:AE36) - SUMIF(A34:A36, "Biomass", AE34:AE36)</f>
      </c>
      <c r="AF33" s="22" t="str">
        <f>=SUBTOTAL(9, AF34:AF36) - SUMIF(A34:A36, "Biomass", AF34:AF36)</f>
      </c>
      <c r="AG33" s="22" t="str">
        <f>=SUBTOTAL(9, AG34:AG36) - SUMIF(A34:A36, "Biomass", AG34:AG36)</f>
      </c>
      <c r="AH33" s="22" t="str">
        <f>=SUBTOTAL(9, AH34:AH36) - SUMIF(A34:A36, "Biomass", AH34:AH36)</f>
      </c>
      <c r="AI33" s="22" t="str">
        <f>=SUBTOTAL(9, AI34:AI36) - SUMIF(A34:A36, "Biomass", AI34:AI36)</f>
      </c>
      <c r="AJ33" s="22" t="str">
        <f>=SUBTOTAL(9, AJ34:AJ36) - SUMIF(A34:A36, "Biomass", AJ34:AJ36)</f>
      </c>
      <c r="AK33" s="38" t="str">
        <f>=IF(B33=0, "", AJ33 / B33 - 1)</f>
      </c>
      <c r="AL33" s="33" t="str">
        <f>=IF(B33=0, "", POWER(AJ33/B33, 1/(AJ11 - B11)) - 1)</f>
      </c>
      <c r="AM33" s="33" t="str">
        <f>=IF(AI33=0, "", AJ33 / AI33 - 1)</f>
      </c>
      <c r="AN33" s="43" t="str">
        <f>=AJ33 / AJ13</f>
      </c>
      <c r="AO33" s="29"/>
    </row>
    <row r="34" ht="14.4" customHeight="1" outlineLevel="1" hidden="1">
      <c r="A34" s="2" t="s">
        <v>5</v>
      </c>
      <c r="B34" s="23" t="n">
        <v>524.790413551412</v>
      </c>
      <c r="C34" s="23" t="n">
        <v>912.262546874648</v>
      </c>
      <c r="D34" s="23" t="n">
        <v>719.524295348243</v>
      </c>
      <c r="E34" s="23" t="n">
        <v>819.592933884483</v>
      </c>
      <c r="F34" s="23" t="n">
        <v>1120.02378205829</v>
      </c>
      <c r="G34" s="23" t="n">
        <v>1360.01032770181</v>
      </c>
      <c r="H34" s="23" t="n">
        <v>1675.87145978406</v>
      </c>
      <c r="I34" s="23" t="n">
        <v>1834.91271274195</v>
      </c>
      <c r="J34" s="23" t="n">
        <v>1724.68242581134</v>
      </c>
      <c r="K34" s="23" t="n">
        <v>1875.36336771924</v>
      </c>
      <c r="L34" s="23" t="n">
        <v>2125.20580261109</v>
      </c>
      <c r="M34" s="23" t="n">
        <v>1979.49518630623</v>
      </c>
      <c r="N34" s="23" t="n">
        <v>2216.90852858077</v>
      </c>
      <c r="O34" s="23" t="n">
        <v>1210.13573663128</v>
      </c>
      <c r="P34" s="23" t="n">
        <v>1040.64468519555</v>
      </c>
      <c r="Q34" s="23" t="n">
        <v>438.20599167555</v>
      </c>
      <c r="R34" s="23" t="n">
        <v>493.370830944997</v>
      </c>
      <c r="S34" s="23" t="n">
        <v>490.672314651157</v>
      </c>
      <c r="T34" s="23" t="n">
        <v>612.658239150418</v>
      </c>
      <c r="U34" s="23" t="n">
        <v>903.053756361021</v>
      </c>
      <c r="V34" s="23" t="n">
        <v>896.97956002188</v>
      </c>
      <c r="W34" s="23" t="n">
        <v>862.878808250361</v>
      </c>
      <c r="X34" s="23" t="n">
        <v>1049.77730613468</v>
      </c>
      <c r="Y34" s="23" t="n">
        <v>1372.59579287984</v>
      </c>
      <c r="Z34" s="23" t="n">
        <v>2018.50737584627</v>
      </c>
      <c r="AA34" s="23" t="n">
        <v>1735.55707075736</v>
      </c>
      <c r="AB34" s="23" t="n">
        <v>1973.63861994261</v>
      </c>
      <c r="AC34" s="23" t="n">
        <v>1739.86463689067</v>
      </c>
      <c r="AD34" s="23" t="n">
        <v>1504.12599778083</v>
      </c>
      <c r="AE34" s="23" t="n">
        <v>1635.95540112113</v>
      </c>
      <c r="AF34" s="23" t="n">
        <v>1540.08443600026</v>
      </c>
      <c r="AG34" s="23" t="n">
        <v>1272.28071323596</v>
      </c>
      <c r="AH34" s="23" t="n">
        <v>1263.48734785125</v>
      </c>
      <c r="AI34" s="23" t="n">
        <v>1305.87807588719</v>
      </c>
      <c r="AJ34" s="23" t="n">
        <v>717.686115523529</v>
      </c>
      <c r="AK34" s="39" t="str">
        <f>=IF(B34=0, "", AJ34 / B34 - 1)</f>
      </c>
      <c r="AL34" s="34" t="str">
        <f>=IF(B34=0, "", POWER(AJ34/B34, 1/(AJ11 - B11)) - 1)</f>
      </c>
      <c r="AM34" s="34" t="str">
        <f>=IF(AI34=0, "", AJ34 / AI34 - 1)</f>
      </c>
      <c r="AN34" s="44" t="str">
        <f>=AJ34 / AJ13</f>
      </c>
      <c r="AO34" s="29"/>
    </row>
    <row r="35" ht="14.4" customHeight="1" outlineLevel="1" hidden="1">
      <c r="A35" s="2" t="s">
        <v>6</v>
      </c>
      <c r="B35" s="23" t="n">
        <v>0</v>
      </c>
      <c r="C35" s="23" t="n">
        <v>0</v>
      </c>
      <c r="D35" s="23" t="n">
        <v>0</v>
      </c>
      <c r="E35" s="23" t="n">
        <v>0</v>
      </c>
      <c r="F35" s="23" t="n">
        <v>0</v>
      </c>
      <c r="G35" s="23" t="n">
        <v>0</v>
      </c>
      <c r="H35" s="23" t="n">
        <v>0</v>
      </c>
      <c r="I35" s="23" t="n">
        <v>0</v>
      </c>
      <c r="J35" s="23" t="n">
        <v>0</v>
      </c>
      <c r="K35" s="23" t="n">
        <v>0</v>
      </c>
      <c r="L35" s="23" t="n">
        <v>0</v>
      </c>
      <c r="M35" s="23" t="n">
        <v>0</v>
      </c>
      <c r="N35" s="23" t="n">
        <v>0</v>
      </c>
      <c r="O35" s="23" t="n">
        <v>0</v>
      </c>
      <c r="P35" s="23" t="n">
        <v>0</v>
      </c>
      <c r="Q35" s="23" t="n">
        <v>0</v>
      </c>
      <c r="R35" s="23" t="n">
        <v>0</v>
      </c>
      <c r="S35" s="23" t="n">
        <v>0</v>
      </c>
      <c r="T35" s="23" t="n">
        <v>0</v>
      </c>
      <c r="U35" s="23" t="n">
        <v>0</v>
      </c>
      <c r="V35" s="23" t="n">
        <v>0</v>
      </c>
      <c r="W35" s="23" t="n">
        <v>0</v>
      </c>
      <c r="X35" s="23" t="n">
        <v>0</v>
      </c>
      <c r="Y35" s="23" t="n">
        <v>0.348410643397781</v>
      </c>
      <c r="Z35" s="23" t="n">
        <v>0.233970725324028</v>
      </c>
      <c r="AA35" s="23" t="n">
        <v>0.195095195263123</v>
      </c>
      <c r="AB35" s="23" t="n">
        <v>0.14063809117628</v>
      </c>
      <c r="AC35" s="23" t="n">
        <v>0.112776987629357</v>
      </c>
      <c r="AD35" s="23" t="n">
        <v>2.57847804750969</v>
      </c>
      <c r="AE35" s="23" t="n">
        <v>1.34587418506377</v>
      </c>
      <c r="AF35" s="23" t="n">
        <v>1.7146400804265</v>
      </c>
      <c r="AG35" s="23" t="n">
        <v>0.716468451206388</v>
      </c>
      <c r="AH35" s="23" t="n">
        <v>0.427193077512312</v>
      </c>
      <c r="AI35" s="23" t="n">
        <v>0.418551072719236</v>
      </c>
      <c r="AJ35" s="23" t="n">
        <v>0.4791711425815</v>
      </c>
      <c r="AK35" s="39" t="str">
        <f>=IF(B35=0, "", AJ35 / B35 - 1)</f>
      </c>
      <c r="AL35" s="34" t="str">
        <f>=IF(B35=0, "", POWER(AJ35/B35, 1/(AJ11 - B11)) - 1)</f>
      </c>
      <c r="AM35" s="34" t="str">
        <f>=IF(AI35=0, "", AJ35 / AI35 - 1)</f>
      </c>
      <c r="AN35" s="44" t="str">
        <f>=AJ35 / AJ13</f>
      </c>
      <c r="AO35" s="29"/>
    </row>
    <row r="36" ht="14.4" customHeight="1" outlineLevel="1" hidden="1">
      <c r="A36" s="2" t="s">
        <v>7</v>
      </c>
      <c r="B36" s="23" t="n">
        <v>10.6929068730755</v>
      </c>
      <c r="C36" s="23" t="n">
        <v>9.76484839722248</v>
      </c>
      <c r="D36" s="23" t="n">
        <v>11.8613514244602</v>
      </c>
      <c r="E36" s="23" t="n">
        <v>7.91941591395436</v>
      </c>
      <c r="F36" s="23" t="n">
        <v>8.41268289736822</v>
      </c>
      <c r="G36" s="23" t="n">
        <v>8.50876871733745</v>
      </c>
      <c r="H36" s="23" t="n">
        <v>9.03350269417403</v>
      </c>
      <c r="I36" s="23" t="n">
        <v>10.1551311502044</v>
      </c>
      <c r="J36" s="23" t="n">
        <v>9.53735198779457</v>
      </c>
      <c r="K36" s="23" t="n">
        <v>7.0231249803924</v>
      </c>
      <c r="L36" s="23" t="n">
        <v>11.6316251067946</v>
      </c>
      <c r="M36" s="23" t="n">
        <v>11.1430872780797</v>
      </c>
      <c r="N36" s="23" t="n">
        <v>10.3971654671125</v>
      </c>
      <c r="O36" s="23" t="n">
        <v>9.0835957065447</v>
      </c>
      <c r="P36" s="23" t="n">
        <v>12.9310207323348</v>
      </c>
      <c r="Q36" s="23" t="n">
        <v>13.3563800315293</v>
      </c>
      <c r="R36" s="23" t="n">
        <v>13.3600829582657</v>
      </c>
      <c r="S36" s="23" t="n">
        <v>15.9471790230177</v>
      </c>
      <c r="T36" s="23" t="n">
        <v>12.3659938573479</v>
      </c>
      <c r="U36" s="23" t="n">
        <v>8.2530031002914</v>
      </c>
      <c r="V36" s="23" t="n">
        <v>6.79240042695566</v>
      </c>
      <c r="W36" s="23" t="n">
        <v>7.78337917607144</v>
      </c>
      <c r="X36" s="23" t="n">
        <v>8.35078060678416</v>
      </c>
      <c r="Y36" s="23" t="n">
        <v>11.5383158692561</v>
      </c>
      <c r="Z36" s="23" t="n">
        <v>14.1780365092965</v>
      </c>
      <c r="AA36" s="23" t="n">
        <v>14.1160815027946</v>
      </c>
      <c r="AB36" s="23" t="n">
        <v>15.724003009067</v>
      </c>
      <c r="AC36" s="23" t="n">
        <v>12.7040647055602</v>
      </c>
      <c r="AD36" s="23" t="n">
        <v>10.0775471030023</v>
      </c>
      <c r="AE36" s="23" t="n">
        <v>11.3363923575542</v>
      </c>
      <c r="AF36" s="23" t="n">
        <v>8.2326464920627</v>
      </c>
      <c r="AG36" s="23" t="n">
        <v>9.85997012241114</v>
      </c>
      <c r="AH36" s="23" t="n">
        <v>7.92799118754339</v>
      </c>
      <c r="AI36" s="23" t="n">
        <v>5.13062089631829</v>
      </c>
      <c r="AJ36" s="23" t="n">
        <v>2.49962784226417</v>
      </c>
      <c r="AK36" s="39" t="str">
        <f>=IF(B36=0, "", AJ36 / B36 - 1)</f>
      </c>
      <c r="AL36" s="34" t="str">
        <f>=IF(B36=0, "", POWER(AJ36/B36, 1/(AJ11 - B11)) - 1)</f>
      </c>
      <c r="AM36" s="34" t="str">
        <f>=IF(AI36=0, "", AJ36 / AI36 - 1)</f>
      </c>
      <c r="AN36" s="44" t="str">
        <f>=AJ36 / AJ13</f>
      </c>
      <c r="AO36" s="29"/>
    </row>
    <row r="37" ht="14.4" customHeight="1">
      <c r="A37" s="17" t="s">
        <v>16</v>
      </c>
      <c r="B37" s="22" t="str">
        <f>=SUBTOTAL(9, B38:B41) - SUMIF(A38:A41, "Biomass", B38:B41)</f>
      </c>
      <c r="C37" s="22" t="str">
        <f>=SUBTOTAL(9, C38:C41) - SUMIF(A38:A41, "Biomass", C38:C41)</f>
      </c>
      <c r="D37" s="22" t="str">
        <f>=SUBTOTAL(9, D38:D41) - SUMIF(A38:A41, "Biomass", D38:D41)</f>
      </c>
      <c r="E37" s="22" t="str">
        <f>=SUBTOTAL(9, E38:E41) - SUMIF(A38:A41, "Biomass", E38:E41)</f>
      </c>
      <c r="F37" s="22" t="str">
        <f>=SUBTOTAL(9, F38:F41) - SUMIF(A38:A41, "Biomass", F38:F41)</f>
      </c>
      <c r="G37" s="22" t="str">
        <f>=SUBTOTAL(9, G38:G41) - SUMIF(A38:A41, "Biomass", G38:G41)</f>
      </c>
      <c r="H37" s="22" t="str">
        <f>=SUBTOTAL(9, H38:H41) - SUMIF(A38:A41, "Biomass", H38:H41)</f>
      </c>
      <c r="I37" s="22" t="str">
        <f>=SUBTOTAL(9, I38:I41) - SUMIF(A38:A41, "Biomass", I38:I41)</f>
      </c>
      <c r="J37" s="22" t="str">
        <f>=SUBTOTAL(9, J38:J41) - SUMIF(A38:A41, "Biomass", J38:J41)</f>
      </c>
      <c r="K37" s="22" t="str">
        <f>=SUBTOTAL(9, K38:K41) - SUMIF(A38:A41, "Biomass", K38:K41)</f>
      </c>
      <c r="L37" s="22" t="str">
        <f>=SUBTOTAL(9, L38:L41) - SUMIF(A38:A41, "Biomass", L38:L41)</f>
      </c>
      <c r="M37" s="22" t="str">
        <f>=SUBTOTAL(9, M38:M41) - SUMIF(A38:A41, "Biomass", M38:M41)</f>
      </c>
      <c r="N37" s="22" t="str">
        <f>=SUBTOTAL(9, N38:N41) - SUMIF(A38:A41, "Biomass", N38:N41)</f>
      </c>
      <c r="O37" s="22" t="str">
        <f>=SUBTOTAL(9, O38:O41) - SUMIF(A38:A41, "Biomass", O38:O41)</f>
      </c>
      <c r="P37" s="22" t="str">
        <f>=SUBTOTAL(9, P38:P41) - SUMIF(A38:A41, "Biomass", P38:P41)</f>
      </c>
      <c r="Q37" s="22" t="str">
        <f>=SUBTOTAL(9, Q38:Q41) - SUMIF(A38:A41, "Biomass", Q38:Q41)</f>
      </c>
      <c r="R37" s="22" t="str">
        <f>=SUBTOTAL(9, R38:R41) - SUMIF(A38:A41, "Biomass", R38:R41)</f>
      </c>
      <c r="S37" s="22" t="str">
        <f>=SUBTOTAL(9, S38:S41) - SUMIF(A38:A41, "Biomass", S38:S41)</f>
      </c>
      <c r="T37" s="22" t="str">
        <f>=SUBTOTAL(9, T38:T41) - SUMIF(A38:A41, "Biomass", T38:T41)</f>
      </c>
      <c r="U37" s="22" t="str">
        <f>=SUBTOTAL(9, U38:U41) - SUMIF(A38:A41, "Biomass", U38:U41)</f>
      </c>
      <c r="V37" s="22" t="str">
        <f>=SUBTOTAL(9, V38:V41) - SUMIF(A38:A41, "Biomass", V38:V41)</f>
      </c>
      <c r="W37" s="22" t="str">
        <f>=SUBTOTAL(9, W38:W41) - SUMIF(A38:A41, "Biomass", W38:W41)</f>
      </c>
      <c r="X37" s="22" t="str">
        <f>=SUBTOTAL(9, X38:X41) - SUMIF(A38:A41, "Biomass", X38:X41)</f>
      </c>
      <c r="Y37" s="22" t="str">
        <f>=SUBTOTAL(9, Y38:Y41) - SUMIF(A38:A41, "Biomass", Y38:Y41)</f>
      </c>
      <c r="Z37" s="22" t="str">
        <f>=SUBTOTAL(9, Z38:Z41) - SUMIF(A38:A41, "Biomass", Z38:Z41)</f>
      </c>
      <c r="AA37" s="22" t="str">
        <f>=SUBTOTAL(9, AA38:AA41) - SUMIF(A38:A41, "Biomass", AA38:AA41)</f>
      </c>
      <c r="AB37" s="22" t="str">
        <f>=SUBTOTAL(9, AB38:AB41) - SUMIF(A38:A41, "Biomass", AB38:AB41)</f>
      </c>
      <c r="AC37" s="22" t="str">
        <f>=SUBTOTAL(9, AC38:AC41) - SUMIF(A38:A41, "Biomass", AC38:AC41)</f>
      </c>
      <c r="AD37" s="22" t="str">
        <f>=SUBTOTAL(9, AD38:AD41) - SUMIF(A38:A41, "Biomass", AD38:AD41)</f>
      </c>
      <c r="AE37" s="22" t="str">
        <f>=SUBTOTAL(9, AE38:AE41) - SUMIF(A38:A41, "Biomass", AE38:AE41)</f>
      </c>
      <c r="AF37" s="22" t="str">
        <f>=SUBTOTAL(9, AF38:AF41) - SUMIF(A38:A41, "Biomass", AF38:AF41)</f>
      </c>
      <c r="AG37" s="22" t="str">
        <f>=SUBTOTAL(9, AG38:AG41) - SUMIF(A38:A41, "Biomass", AG38:AG41)</f>
      </c>
      <c r="AH37" s="22" t="str">
        <f>=SUBTOTAL(9, AH38:AH41) - SUMIF(A38:A41, "Biomass", AH38:AH41)</f>
      </c>
      <c r="AI37" s="22" t="str">
        <f>=SUBTOTAL(9, AI38:AI41) - SUMIF(A38:A41, "Biomass", AI38:AI41)</f>
      </c>
      <c r="AJ37" s="22" t="str">
        <f>=SUBTOTAL(9, AJ38:AJ41) - SUMIF(A38:A41, "Biomass", AJ38:AJ41)</f>
      </c>
      <c r="AK37" s="38" t="str">
        <f>=IF(B37=0, "", AJ37 / B37 - 1)</f>
      </c>
      <c r="AL37" s="33" t="str">
        <f>=IF(B37=0, "", POWER(AJ37/B37, 1/(AJ11 - B11)) - 1)</f>
      </c>
      <c r="AM37" s="33" t="str">
        <f>=IF(AI37=0, "", AJ37 / AI37 - 1)</f>
      </c>
      <c r="AN37" s="43" t="str">
        <f>=AJ37 / AJ13</f>
      </c>
      <c r="AO37" s="29"/>
    </row>
    <row r="38" ht="14.4" customHeight="1" outlineLevel="1" hidden="1">
      <c r="A38" s="2" t="s">
        <v>5</v>
      </c>
      <c r="B38" s="23" t="n">
        <v>347.639266886382</v>
      </c>
      <c r="C38" s="23" t="n">
        <v>348.475725467582</v>
      </c>
      <c r="D38" s="23" t="n">
        <v>338.043945899642</v>
      </c>
      <c r="E38" s="23" t="n">
        <v>356.445503387341</v>
      </c>
      <c r="F38" s="23" t="n">
        <v>396.11430908563</v>
      </c>
      <c r="G38" s="23" t="n">
        <v>430.071172388252</v>
      </c>
      <c r="H38" s="23" t="n">
        <v>428.608810114756</v>
      </c>
      <c r="I38" s="23" t="n">
        <v>429.628890916017</v>
      </c>
      <c r="J38" s="23" t="n">
        <v>457.454046091254</v>
      </c>
      <c r="K38" s="23" t="n">
        <v>486.118816566299</v>
      </c>
      <c r="L38" s="23" t="n">
        <v>507.565751280106</v>
      </c>
      <c r="M38" s="23" t="n">
        <v>494.448106025255</v>
      </c>
      <c r="N38" s="23" t="n">
        <v>425.047394219428</v>
      </c>
      <c r="O38" s="23" t="n">
        <v>370.240909407183</v>
      </c>
      <c r="P38" s="23" t="n">
        <v>447.730166340163</v>
      </c>
      <c r="Q38" s="23" t="n">
        <v>411.548125424831</v>
      </c>
      <c r="R38" s="23" t="n">
        <v>372.935242436032</v>
      </c>
      <c r="S38" s="23" t="n">
        <v>348.382573453024</v>
      </c>
      <c r="T38" s="23" t="n">
        <v>321.502036817982</v>
      </c>
      <c r="U38" s="23" t="n">
        <v>308.250712473013</v>
      </c>
      <c r="V38" s="23" t="n">
        <v>314.562922239449</v>
      </c>
      <c r="W38" s="23" t="n">
        <v>309.890334705391</v>
      </c>
      <c r="X38" s="23" t="n">
        <v>347.56796792654</v>
      </c>
      <c r="Y38" s="23" t="n">
        <v>269.799484064763</v>
      </c>
      <c r="Z38" s="23" t="n">
        <v>272.685936584224</v>
      </c>
      <c r="AA38" s="23" t="n">
        <v>270.313996966405</v>
      </c>
      <c r="AB38" s="23" t="n">
        <v>249.760713671166</v>
      </c>
      <c r="AC38" s="23" t="n">
        <v>328.039723558696</v>
      </c>
      <c r="AD38" s="23" t="n">
        <v>320.032858904592</v>
      </c>
      <c r="AE38" s="23" t="n">
        <v>315.523853306246</v>
      </c>
      <c r="AF38" s="23" t="n">
        <v>306.705553897427</v>
      </c>
      <c r="AG38" s="23" t="n">
        <v>259.820196749639</v>
      </c>
      <c r="AH38" s="23" t="n">
        <v>240.308578417163</v>
      </c>
      <c r="AI38" s="23" t="n">
        <v>240.02076527406</v>
      </c>
      <c r="AJ38" s="23" t="n">
        <v>222.67306074947</v>
      </c>
      <c r="AK38" s="39" t="str">
        <f>=IF(B38=0, "", AJ38 / B38 - 1)</f>
      </c>
      <c r="AL38" s="34" t="str">
        <f>=IF(B38=0, "", POWER(AJ38/B38, 1/(AJ11 - B11)) - 1)</f>
      </c>
      <c r="AM38" s="34" t="str">
        <f>=IF(AI38=0, "", AJ38 / AI38 - 1)</f>
      </c>
      <c r="AN38" s="44" t="str">
        <f>=AJ38 / AJ13</f>
      </c>
      <c r="AO38" s="29"/>
    </row>
    <row r="39" ht="14.4" customHeight="1" outlineLevel="1" hidden="1">
      <c r="A39" s="2" t="s">
        <v>6</v>
      </c>
      <c r="B39" s="23" t="n">
        <v>109.455629184399</v>
      </c>
      <c r="C39" s="23" t="n">
        <v>96.991496394607</v>
      </c>
      <c r="D39" s="23" t="n">
        <v>84.5151692806651</v>
      </c>
      <c r="E39" s="23" t="n">
        <v>72.0266478425734</v>
      </c>
      <c r="F39" s="23" t="n">
        <v>59.5259320803321</v>
      </c>
      <c r="G39" s="23" t="n">
        <v>47.7690102873109</v>
      </c>
      <c r="H39" s="23" t="n">
        <v>47.4458725086573</v>
      </c>
      <c r="I39" s="23" t="n">
        <v>47.9951876144558</v>
      </c>
      <c r="J39" s="23" t="n">
        <v>7.93192175696628</v>
      </c>
      <c r="K39" s="23" t="n">
        <v>25.0226079407211</v>
      </c>
      <c r="L39" s="23" t="n">
        <v>24.5275916289382</v>
      </c>
      <c r="M39" s="23" t="n">
        <v>25.8409425744957</v>
      </c>
      <c r="N39" s="23" t="n">
        <v>26.4212768350224</v>
      </c>
      <c r="O39" s="23" t="n">
        <v>28.0082998961784</v>
      </c>
      <c r="P39" s="23" t="n">
        <v>41.3174392336069</v>
      </c>
      <c r="Q39" s="23" t="n">
        <v>59.0985784537657</v>
      </c>
      <c r="R39" s="23" t="n">
        <v>94.7695649335845</v>
      </c>
      <c r="S39" s="23" t="n">
        <v>106.708904332623</v>
      </c>
      <c r="T39" s="23" t="n">
        <v>104.334402999716</v>
      </c>
      <c r="U39" s="23" t="n">
        <v>73.0593582599578</v>
      </c>
      <c r="V39" s="23" t="n">
        <v>61.9897083585097</v>
      </c>
      <c r="W39" s="23" t="n">
        <v>74.2273107740819</v>
      </c>
      <c r="X39" s="23" t="n">
        <v>69.2155016153808</v>
      </c>
      <c r="Y39" s="23" t="n">
        <v>68.2431338546917</v>
      </c>
      <c r="Z39" s="23" t="n">
        <v>50.3620658346953</v>
      </c>
      <c r="AA39" s="23" t="n">
        <v>39.1123806091863</v>
      </c>
      <c r="AB39" s="23" t="n">
        <v>52.8861074851157</v>
      </c>
      <c r="AC39" s="23" t="n">
        <v>52.6890214888795</v>
      </c>
      <c r="AD39" s="23" t="n">
        <v>41.145214798906</v>
      </c>
      <c r="AE39" s="23" t="n">
        <v>41.1026518935558</v>
      </c>
      <c r="AF39" s="23" t="n">
        <v>20.5105695156884</v>
      </c>
      <c r="AG39" s="23" t="n">
        <v>24.8107764502209</v>
      </c>
      <c r="AH39" s="23" t="n">
        <v>17.9288514994644</v>
      </c>
      <c r="AI39" s="23" t="n">
        <v>11.6180097323831</v>
      </c>
      <c r="AJ39" s="23" t="n">
        <v>11.8846145338931</v>
      </c>
      <c r="AK39" s="39" t="str">
        <f>=IF(B39=0, "", AJ39 / B39 - 1)</f>
      </c>
      <c r="AL39" s="34" t="str">
        <f>=IF(B39=0, "", POWER(AJ39/B39, 1/(AJ11 - B11)) - 1)</f>
      </c>
      <c r="AM39" s="34" t="str">
        <f>=IF(AI39=0, "", AJ39 / AI39 - 1)</f>
      </c>
      <c r="AN39" s="44" t="str">
        <f>=AJ39 / AJ13</f>
      </c>
      <c r="AO39" s="29"/>
    </row>
    <row r="40" ht="14.4" customHeight="1" outlineLevel="1" hidden="1">
      <c r="A40" s="2" t="s">
        <v>7</v>
      </c>
      <c r="B40" s="23" t="n">
        <v>50.1397945657571</v>
      </c>
      <c r="C40" s="23" t="n">
        <v>48.2107524854282</v>
      </c>
      <c r="D40" s="23" t="n">
        <v>63.6605633428335</v>
      </c>
      <c r="E40" s="23" t="n">
        <v>36.8551224498496</v>
      </c>
      <c r="F40" s="23" t="n">
        <v>40.3463213423791</v>
      </c>
      <c r="G40" s="23" t="n">
        <v>41.4964112676328</v>
      </c>
      <c r="H40" s="23" t="n">
        <v>46.6319815371684</v>
      </c>
      <c r="I40" s="23" t="n">
        <v>48.980099570022</v>
      </c>
      <c r="J40" s="23" t="n">
        <v>42.4078516512899</v>
      </c>
      <c r="K40" s="23" t="n">
        <v>34.6058142248747</v>
      </c>
      <c r="L40" s="23" t="n">
        <v>55.7391465546828</v>
      </c>
      <c r="M40" s="23" t="n">
        <v>51.9978871507565</v>
      </c>
      <c r="N40" s="23" t="n">
        <v>50.5350728878097</v>
      </c>
      <c r="O40" s="23" t="n">
        <v>46.0734025297817</v>
      </c>
      <c r="P40" s="23" t="n">
        <v>63.284549073904</v>
      </c>
      <c r="Q40" s="23" t="n">
        <v>63.823826128726</v>
      </c>
      <c r="R40" s="23" t="n">
        <v>71.6849418385043</v>
      </c>
      <c r="S40" s="23" t="n">
        <v>85.3017324325518</v>
      </c>
      <c r="T40" s="23" t="n">
        <v>68.0522651076488</v>
      </c>
      <c r="U40" s="23" t="n">
        <v>55.6652615726144</v>
      </c>
      <c r="V40" s="23" t="n">
        <v>52.0333428309371</v>
      </c>
      <c r="W40" s="23" t="n">
        <v>55.869945886351</v>
      </c>
      <c r="X40" s="23" t="n">
        <v>57.4608581639724</v>
      </c>
      <c r="Y40" s="23" t="n">
        <v>72.612616379816</v>
      </c>
      <c r="Z40" s="23" t="n">
        <v>85.8624468413861</v>
      </c>
      <c r="AA40" s="23" t="n">
        <v>86.8722961217702</v>
      </c>
      <c r="AB40" s="23" t="n">
        <v>103.679281006512</v>
      </c>
      <c r="AC40" s="23" t="n">
        <v>91.2129403750092</v>
      </c>
      <c r="AD40" s="23" t="n">
        <v>86.7132015605669</v>
      </c>
      <c r="AE40" s="23" t="n">
        <v>84.3207760819037</v>
      </c>
      <c r="AF40" s="23" t="n">
        <v>69.0639040694506</v>
      </c>
      <c r="AG40" s="23" t="n">
        <v>79.4973939450568</v>
      </c>
      <c r="AH40" s="23" t="n">
        <v>87.728014176166</v>
      </c>
      <c r="AI40" s="23" t="n">
        <v>82.2436974554591</v>
      </c>
      <c r="AJ40" s="23" t="n">
        <v>63.6452910891238</v>
      </c>
      <c r="AK40" s="39" t="str">
        <f>=IF(B40=0, "", AJ40 / B40 - 1)</f>
      </c>
      <c r="AL40" s="34" t="str">
        <f>=IF(B40=0, "", POWER(AJ40/B40, 1/(AJ11 - B11)) - 1)</f>
      </c>
      <c r="AM40" s="34" t="str">
        <f>=IF(AI40=0, "", AJ40 / AI40 - 1)</f>
      </c>
      <c r="AN40" s="44" t="str">
        <f>=AJ40 / AJ13</f>
      </c>
      <c r="AO40" s="29"/>
    </row>
    <row r="41" ht="14.4" customHeight="1" outlineLevel="1" hidden="1">
      <c r="A41" s="2" t="s">
        <v>8</v>
      </c>
      <c r="B41" s="23" t="n">
        <v>3056.80757996068</v>
      </c>
      <c r="C41" s="23" t="n">
        <v>3054.08530201806</v>
      </c>
      <c r="D41" s="23" t="n">
        <v>3050.91438784141</v>
      </c>
      <c r="E41" s="23" t="n">
        <v>3294.88700860855</v>
      </c>
      <c r="F41" s="23" t="n">
        <v>3445.36265611228</v>
      </c>
      <c r="G41" s="23" t="n">
        <v>3562.66844698641</v>
      </c>
      <c r="H41" s="23" t="n">
        <v>3494.08281186406</v>
      </c>
      <c r="I41" s="23" t="n">
        <v>3614.5358248256</v>
      </c>
      <c r="J41" s="23" t="n">
        <v>3479.7696286483</v>
      </c>
      <c r="K41" s="23" t="n">
        <v>3896.54550265831</v>
      </c>
      <c r="L41" s="23" t="n">
        <v>4105.91870058518</v>
      </c>
      <c r="M41" s="23" t="n">
        <v>4033.85063816942</v>
      </c>
      <c r="N41" s="23" t="n">
        <v>4310.12341373988</v>
      </c>
      <c r="O41" s="23" t="n">
        <v>4164.5413449473</v>
      </c>
      <c r="P41" s="23" t="n">
        <v>4590.0912312504</v>
      </c>
      <c r="Q41" s="23" t="n">
        <v>4579.30282990443</v>
      </c>
      <c r="R41" s="23" t="n">
        <v>4580.96774010081</v>
      </c>
      <c r="S41" s="23" t="n">
        <v>4571.3602393684</v>
      </c>
      <c r="T41" s="23" t="n">
        <v>4239.69676846766</v>
      </c>
      <c r="U41" s="23" t="n">
        <v>3956.21308583417</v>
      </c>
      <c r="V41" s="23" t="n">
        <v>4332.93294445245</v>
      </c>
      <c r="W41" s="23" t="n">
        <v>4335.52821910109</v>
      </c>
      <c r="X41" s="23" t="n">
        <v>4356.47977427657</v>
      </c>
      <c r="Y41" s="23" t="n">
        <v>4222.15163238108</v>
      </c>
      <c r="Z41" s="23" t="n">
        <v>4185.36429081897</v>
      </c>
      <c r="AA41" s="23" t="n">
        <v>4298.29667221908</v>
      </c>
      <c r="AB41" s="23" t="n">
        <v>4345.63897812472</v>
      </c>
      <c r="AC41" s="23" t="n">
        <v>4223.81135899537</v>
      </c>
      <c r="AD41" s="23" t="n">
        <v>4145.68794024151</v>
      </c>
      <c r="AE41" s="23" t="n">
        <v>4012.61035541261</v>
      </c>
      <c r="AF41" s="23" t="n">
        <v>3632.72055413174</v>
      </c>
      <c r="AG41" s="23" t="n">
        <v>3923.93316506871</v>
      </c>
      <c r="AH41" s="23" t="n">
        <v>3847.67516741807</v>
      </c>
      <c r="AI41" s="23" t="n">
        <v>3244.32510308123</v>
      </c>
      <c r="AJ41" s="23" t="n">
        <v>3441.97832906617</v>
      </c>
      <c r="AK41" s="39" t="str">
        <f>=IF(B41=0, "", AJ41 / B41 - 1)</f>
      </c>
      <c r="AL41" s="34" t="str">
        <f>=IF(B41=0, "", POWER(AJ41/B41, 1/(AJ11 - B11)) - 1)</f>
      </c>
      <c r="AM41" s="34" t="str">
        <f>=IF(AI41=0, "", AJ41 / AI41 - 1)</f>
      </c>
      <c r="AN41" s="44" t="str">
        <f>=AJ41 / AJ13</f>
      </c>
      <c r="AO41" s="29"/>
    </row>
    <row r="42" ht="14.4" customHeight="1">
      <c r="A42" s="17" t="s">
        <v>17</v>
      </c>
      <c r="B42" s="22" t="str">
        <f>=SUBTOTAL(9, B43:B46) - SUMIF(A43:A46, "Biomass", B43:B46)</f>
      </c>
      <c r="C42" s="22" t="str">
        <f>=SUBTOTAL(9, C43:C46) - SUMIF(A43:A46, "Biomass", C43:C46)</f>
      </c>
      <c r="D42" s="22" t="str">
        <f>=SUBTOTAL(9, D43:D46) - SUMIF(A43:A46, "Biomass", D43:D46)</f>
      </c>
      <c r="E42" s="22" t="str">
        <f>=SUBTOTAL(9, E43:E46) - SUMIF(A43:A46, "Biomass", E43:E46)</f>
      </c>
      <c r="F42" s="22" t="str">
        <f>=SUBTOTAL(9, F43:F46) - SUMIF(A43:A46, "Biomass", F43:F46)</f>
      </c>
      <c r="G42" s="22" t="str">
        <f>=SUBTOTAL(9, G43:G46) - SUMIF(A43:A46, "Biomass", G43:G46)</f>
      </c>
      <c r="H42" s="22" t="str">
        <f>=SUBTOTAL(9, H43:H46) - SUMIF(A43:A46, "Biomass", H43:H46)</f>
      </c>
      <c r="I42" s="22" t="str">
        <f>=SUBTOTAL(9, I43:I46) - SUMIF(A43:A46, "Biomass", I43:I46)</f>
      </c>
      <c r="J42" s="22" t="str">
        <f>=SUBTOTAL(9, J43:J46) - SUMIF(A43:A46, "Biomass", J43:J46)</f>
      </c>
      <c r="K42" s="22" t="str">
        <f>=SUBTOTAL(9, K43:K46) - SUMIF(A43:A46, "Biomass", K43:K46)</f>
      </c>
      <c r="L42" s="22" t="str">
        <f>=SUBTOTAL(9, L43:L46) - SUMIF(A43:A46, "Biomass", L43:L46)</f>
      </c>
      <c r="M42" s="22" t="str">
        <f>=SUBTOTAL(9, M43:M46) - SUMIF(A43:A46, "Biomass", M43:M46)</f>
      </c>
      <c r="N42" s="22" t="str">
        <f>=SUBTOTAL(9, N43:N46) - SUMIF(A43:A46, "Biomass", N43:N46)</f>
      </c>
      <c r="O42" s="22" t="str">
        <f>=SUBTOTAL(9, O43:O46) - SUMIF(A43:A46, "Biomass", O43:O46)</f>
      </c>
      <c r="P42" s="22" t="str">
        <f>=SUBTOTAL(9, P43:P46) - SUMIF(A43:A46, "Biomass", P43:P46)</f>
      </c>
      <c r="Q42" s="22" t="str">
        <f>=SUBTOTAL(9, Q43:Q46) - SUMIF(A43:A46, "Biomass", Q43:Q46)</f>
      </c>
      <c r="R42" s="22" t="str">
        <f>=SUBTOTAL(9, R43:R46) - SUMIF(A43:A46, "Biomass", R43:R46)</f>
      </c>
      <c r="S42" s="22" t="str">
        <f>=SUBTOTAL(9, S43:S46) - SUMIF(A43:A46, "Biomass", S43:S46)</f>
      </c>
      <c r="T42" s="22" t="str">
        <f>=SUBTOTAL(9, T43:T46) - SUMIF(A43:A46, "Biomass", T43:T46)</f>
      </c>
      <c r="U42" s="22" t="str">
        <f>=SUBTOTAL(9, U43:U46) - SUMIF(A43:A46, "Biomass", U43:U46)</f>
      </c>
      <c r="V42" s="22" t="str">
        <f>=SUBTOTAL(9, V43:V46) - SUMIF(A43:A46, "Biomass", V43:V46)</f>
      </c>
      <c r="W42" s="22" t="str">
        <f>=SUBTOTAL(9, W43:W46) - SUMIF(A43:A46, "Biomass", W43:W46)</f>
      </c>
      <c r="X42" s="22" t="str">
        <f>=SUBTOTAL(9, X43:X46) - SUMIF(A43:A46, "Biomass", X43:X46)</f>
      </c>
      <c r="Y42" s="22" t="str">
        <f>=SUBTOTAL(9, Y43:Y46) - SUMIF(A43:A46, "Biomass", Y43:Y46)</f>
      </c>
      <c r="Z42" s="22" t="str">
        <f>=SUBTOTAL(9, Z43:Z46) - SUMIF(A43:A46, "Biomass", Z43:Z46)</f>
      </c>
      <c r="AA42" s="22" t="str">
        <f>=SUBTOTAL(9, AA43:AA46) - SUMIF(A43:A46, "Biomass", AA43:AA46)</f>
      </c>
      <c r="AB42" s="22" t="str">
        <f>=SUBTOTAL(9, AB43:AB46) - SUMIF(A43:A46, "Biomass", AB43:AB46)</f>
      </c>
      <c r="AC42" s="22" t="str">
        <f>=SUBTOTAL(9, AC43:AC46) - SUMIF(A43:A46, "Biomass", AC43:AC46)</f>
      </c>
      <c r="AD42" s="22" t="str">
        <f>=SUBTOTAL(9, AD43:AD46) - SUMIF(A43:A46, "Biomass", AD43:AD46)</f>
      </c>
      <c r="AE42" s="22" t="str">
        <f>=SUBTOTAL(9, AE43:AE46) - SUMIF(A43:A46, "Biomass", AE43:AE46)</f>
      </c>
      <c r="AF42" s="22" t="str">
        <f>=SUBTOTAL(9, AF43:AF46) - SUMIF(A43:A46, "Biomass", AF43:AF46)</f>
      </c>
      <c r="AG42" s="22" t="str">
        <f>=SUBTOTAL(9, AG43:AG46) - SUMIF(A43:A46, "Biomass", AG43:AG46)</f>
      </c>
      <c r="AH42" s="22" t="str">
        <f>=SUBTOTAL(9, AH43:AH46) - SUMIF(A43:A46, "Biomass", AH43:AH46)</f>
      </c>
      <c r="AI42" s="22" t="str">
        <f>=SUBTOTAL(9, AI43:AI46) - SUMIF(A43:A46, "Biomass", AI43:AI46)</f>
      </c>
      <c r="AJ42" s="22" t="str">
        <f>=SUBTOTAL(9, AJ43:AJ46) - SUMIF(A43:A46, "Biomass", AJ43:AJ46)</f>
      </c>
      <c r="AK42" s="38" t="str">
        <f>=IF(B42=0, "", AJ42 / B42 - 1)</f>
      </c>
      <c r="AL42" s="33" t="str">
        <f>=IF(B42=0, "", POWER(AJ42/B42, 1/(AJ11 - B11)) - 1)</f>
      </c>
      <c r="AM42" s="33" t="str">
        <f>=IF(AI42=0, "", AJ42 / AI42 - 1)</f>
      </c>
      <c r="AN42" s="43" t="str">
        <f>=AJ42 / AJ13</f>
      </c>
      <c r="AO42" s="29"/>
    </row>
    <row r="43" ht="14.4" customHeight="1" outlineLevel="1" hidden="1">
      <c r="A43" s="2" t="s">
        <v>5</v>
      </c>
      <c r="B43" s="23" t="n">
        <v>443.460063062829</v>
      </c>
      <c r="C43" s="23" t="n">
        <v>456.478484587615</v>
      </c>
      <c r="D43" s="23" t="n">
        <v>459.991294347343</v>
      </c>
      <c r="E43" s="23" t="n">
        <v>477.283745778691</v>
      </c>
      <c r="F43" s="23" t="n">
        <v>502.678585346811</v>
      </c>
      <c r="G43" s="23" t="n">
        <v>531.851221021264</v>
      </c>
      <c r="H43" s="23" t="n">
        <v>546.636059621192</v>
      </c>
      <c r="I43" s="23" t="n">
        <v>578.575312191885</v>
      </c>
      <c r="J43" s="23" t="n">
        <v>577.651297800167</v>
      </c>
      <c r="K43" s="23" t="n">
        <v>565.430902828218</v>
      </c>
      <c r="L43" s="23" t="n">
        <v>602.343001052902</v>
      </c>
      <c r="M43" s="23" t="n">
        <v>628.164882701181</v>
      </c>
      <c r="N43" s="23" t="n">
        <v>620.321335757944</v>
      </c>
      <c r="O43" s="23" t="n">
        <v>600.441107065849</v>
      </c>
      <c r="P43" s="23" t="n">
        <v>620.343650182427</v>
      </c>
      <c r="Q43" s="23" t="n">
        <v>601.92756985893</v>
      </c>
      <c r="R43" s="23" t="n">
        <v>521.198969387471</v>
      </c>
      <c r="S43" s="23" t="n">
        <v>637.016352872431</v>
      </c>
      <c r="T43" s="23" t="n">
        <v>513.606899387143</v>
      </c>
      <c r="U43" s="23" t="n">
        <v>589.950154548152</v>
      </c>
      <c r="V43" s="23" t="n">
        <v>835.656592308322</v>
      </c>
      <c r="W43" s="23" t="n">
        <v>836.980214341947</v>
      </c>
      <c r="X43" s="23" t="n">
        <v>911.137368940857</v>
      </c>
      <c r="Y43" s="23" t="n">
        <v>834.36953359747</v>
      </c>
      <c r="Z43" s="23" t="n">
        <v>879.596539430019</v>
      </c>
      <c r="AA43" s="23" t="n">
        <v>945.38085266978</v>
      </c>
      <c r="AB43" s="23" t="n">
        <v>790.526401912309</v>
      </c>
      <c r="AC43" s="23" t="n">
        <v>954.375267239548</v>
      </c>
      <c r="AD43" s="23" t="n">
        <v>1009.47982108292</v>
      </c>
      <c r="AE43" s="23" t="n">
        <v>1196.87433739189</v>
      </c>
      <c r="AF43" s="23" t="n">
        <v>1086.70135331796</v>
      </c>
      <c r="AG43" s="23" t="n">
        <v>1063.67690931871</v>
      </c>
      <c r="AH43" s="23" t="n">
        <v>953.72631893269</v>
      </c>
      <c r="AI43" s="23" t="n">
        <v>1116.70639758379</v>
      </c>
      <c r="AJ43" s="23" t="n">
        <v>1138.47567817827</v>
      </c>
      <c r="AK43" s="39" t="str">
        <f>=IF(B43=0, "", AJ43 / B43 - 1)</f>
      </c>
      <c r="AL43" s="34" t="str">
        <f>=IF(B43=0, "", POWER(AJ43/B43, 1/(AJ11 - B11)) - 1)</f>
      </c>
      <c r="AM43" s="34" t="str">
        <f>=IF(AI43=0, "", AJ43 / AI43 - 1)</f>
      </c>
      <c r="AN43" s="44" t="str">
        <f>=AJ43 / AJ13</f>
      </c>
      <c r="AO43" s="29"/>
    </row>
    <row r="44" ht="14.4" customHeight="1" outlineLevel="1" hidden="1">
      <c r="A44" s="2" t="s">
        <v>6</v>
      </c>
      <c r="B44" s="23" t="n">
        <v>938.56756338975</v>
      </c>
      <c r="C44" s="23" t="n">
        <v>948.508356991422</v>
      </c>
      <c r="D44" s="23" t="n">
        <v>942.623817888819</v>
      </c>
      <c r="E44" s="23" t="n">
        <v>956.811313636478</v>
      </c>
      <c r="F44" s="23" t="n">
        <v>992.854930262735</v>
      </c>
      <c r="G44" s="23" t="n">
        <v>990.299218324443</v>
      </c>
      <c r="H44" s="23" t="n">
        <v>952.091202582996</v>
      </c>
      <c r="I44" s="23" t="n">
        <v>952.932062708389</v>
      </c>
      <c r="J44" s="23" t="n">
        <v>977.584505773275</v>
      </c>
      <c r="K44" s="23" t="n">
        <v>845.491702551332</v>
      </c>
      <c r="L44" s="23" t="n">
        <v>751.722877487348</v>
      </c>
      <c r="M44" s="23" t="n">
        <v>785.631019915909</v>
      </c>
      <c r="N44" s="23" t="n">
        <v>870.940908800584</v>
      </c>
      <c r="O44" s="23" t="n">
        <v>940.125733883358</v>
      </c>
      <c r="P44" s="23" t="n">
        <v>982.697287621404</v>
      </c>
      <c r="Q44" s="23" t="n">
        <v>996.265855817094</v>
      </c>
      <c r="R44" s="23" t="n">
        <v>1024.7743627505</v>
      </c>
      <c r="S44" s="23" t="n">
        <v>1063.62951273842</v>
      </c>
      <c r="T44" s="23" t="n">
        <v>1127.20369347958</v>
      </c>
      <c r="U44" s="23" t="n">
        <v>1067.1146547215</v>
      </c>
      <c r="V44" s="23" t="n">
        <v>1307.51289153033</v>
      </c>
      <c r="W44" s="23" t="n">
        <v>1220.52048141766</v>
      </c>
      <c r="X44" s="23" t="n">
        <v>1335.3387640834</v>
      </c>
      <c r="Y44" s="23" t="n">
        <v>1207.86627189742</v>
      </c>
      <c r="Z44" s="23" t="n">
        <v>1385.66664094893</v>
      </c>
      <c r="AA44" s="23" t="n">
        <v>1606.01354720627</v>
      </c>
      <c r="AB44" s="23" t="n">
        <v>1491.58098243919</v>
      </c>
      <c r="AC44" s="23" t="n">
        <v>1415.11245488637</v>
      </c>
      <c r="AD44" s="23" t="n">
        <v>1719.73919977028</v>
      </c>
      <c r="AE44" s="23" t="n">
        <v>1568.40102063431</v>
      </c>
      <c r="AF44" s="23" t="n">
        <v>1530.70682975493</v>
      </c>
      <c r="AG44" s="23" t="n">
        <v>1446.50874061283</v>
      </c>
      <c r="AH44" s="23" t="n">
        <v>1365.24477810881</v>
      </c>
      <c r="AI44" s="23" t="n">
        <v>1257.82710498283</v>
      </c>
      <c r="AJ44" s="23" t="n">
        <v>1103.28014512229</v>
      </c>
      <c r="AK44" s="39" t="str">
        <f>=IF(B44=0, "", AJ44 / B44 - 1)</f>
      </c>
      <c r="AL44" s="34" t="str">
        <f>=IF(B44=0, "", POWER(AJ44/B44, 1/(AJ11 - B11)) - 1)</f>
      </c>
      <c r="AM44" s="34" t="str">
        <f>=IF(AI44=0, "", AJ44 / AI44 - 1)</f>
      </c>
      <c r="AN44" s="44" t="str">
        <f>=AJ44 / AJ13</f>
      </c>
      <c r="AO44" s="29"/>
    </row>
    <row r="45" ht="14.4" customHeight="1" outlineLevel="1" hidden="1">
      <c r="A45" s="2" t="s">
        <v>7</v>
      </c>
      <c r="B45" s="23" t="n">
        <v>281.121223987043</v>
      </c>
      <c r="C45" s="23" t="n">
        <v>279.926627814569</v>
      </c>
      <c r="D45" s="23" t="n">
        <v>402.362442487037</v>
      </c>
      <c r="E45" s="23" t="n">
        <v>216.907203513294</v>
      </c>
      <c r="F45" s="23" t="n">
        <v>241.884214922777</v>
      </c>
      <c r="G45" s="23" t="n">
        <v>243.872161129757</v>
      </c>
      <c r="H45" s="23" t="n">
        <v>285.201489911562</v>
      </c>
      <c r="I45" s="23" t="n">
        <v>289.777219819309</v>
      </c>
      <c r="J45" s="23" t="n">
        <v>251.842575236642</v>
      </c>
      <c r="K45" s="23" t="n">
        <v>190.074128886414</v>
      </c>
      <c r="L45" s="23" t="n">
        <v>312.26317555868</v>
      </c>
      <c r="M45" s="23" t="n">
        <v>283.118228384676</v>
      </c>
      <c r="N45" s="23" t="n">
        <v>295.114064247609</v>
      </c>
      <c r="O45" s="23" t="n">
        <v>284.496499944646</v>
      </c>
      <c r="P45" s="23" t="n">
        <v>348.073611807719</v>
      </c>
      <c r="Q45" s="23" t="n">
        <v>362.936317236781</v>
      </c>
      <c r="R45" s="23" t="n">
        <v>376.678537832847</v>
      </c>
      <c r="S45" s="23" t="n">
        <v>450.668341424891</v>
      </c>
      <c r="T45" s="23" t="n">
        <v>400.947818179781</v>
      </c>
      <c r="U45" s="23" t="n">
        <v>265.789568146582</v>
      </c>
      <c r="V45" s="23" t="n">
        <v>215.751026779878</v>
      </c>
      <c r="W45" s="23" t="n">
        <v>252.277733261389</v>
      </c>
      <c r="X45" s="23" t="n">
        <v>268.304779425056</v>
      </c>
      <c r="Y45" s="23" t="n">
        <v>340.946287142891</v>
      </c>
      <c r="Z45" s="23" t="n">
        <v>415.405404130198</v>
      </c>
      <c r="AA45" s="23" t="n">
        <v>422.156275641818</v>
      </c>
      <c r="AB45" s="23" t="n">
        <v>438.174280381935</v>
      </c>
      <c r="AC45" s="23" t="n">
        <v>379.495736251154</v>
      </c>
      <c r="AD45" s="23" t="n">
        <v>294.312408055108</v>
      </c>
      <c r="AE45" s="23" t="n">
        <v>329.123458546354</v>
      </c>
      <c r="AF45" s="23" t="n">
        <v>255.408281509925</v>
      </c>
      <c r="AG45" s="23" t="n">
        <v>288.136673389519</v>
      </c>
      <c r="AH45" s="23" t="n">
        <v>359.481420514152</v>
      </c>
      <c r="AI45" s="23" t="n">
        <v>315.290763079156</v>
      </c>
      <c r="AJ45" s="23" t="n">
        <v>191.0346268598</v>
      </c>
      <c r="AK45" s="39" t="str">
        <f>=IF(B45=0, "", AJ45 / B45 - 1)</f>
      </c>
      <c r="AL45" s="34" t="str">
        <f>=IF(B45=0, "", POWER(AJ45/B45, 1/(AJ11 - B11)) - 1)</f>
      </c>
      <c r="AM45" s="34" t="str">
        <f>=IF(AI45=0, "", AJ45 / AI45 - 1)</f>
      </c>
      <c r="AN45" s="44" t="str">
        <f>=AJ45 / AJ13</f>
      </c>
      <c r="AO45" s="29"/>
    </row>
    <row r="46" ht="14.4" customHeight="1" outlineLevel="1" hidden="1">
      <c r="A46" s="2" t="s">
        <v>8</v>
      </c>
      <c r="B46" s="23" t="n">
        <v>2.88824869607561</v>
      </c>
      <c r="C46" s="23" t="n">
        <v>2.90387291359587</v>
      </c>
      <c r="D46" s="23" t="n">
        <v>2.97341605013185</v>
      </c>
      <c r="E46" s="23" t="n">
        <v>3.03911194543054</v>
      </c>
      <c r="F46" s="23" t="n">
        <v>3.11463493257878</v>
      </c>
      <c r="G46" s="23" t="n">
        <v>3.1657451523508</v>
      </c>
      <c r="H46" s="23" t="n">
        <v>3.19993679767237</v>
      </c>
      <c r="I46" s="23" t="n">
        <v>3.25610033770501</v>
      </c>
      <c r="J46" s="23" t="n">
        <v>3.20618117436275</v>
      </c>
      <c r="K46" s="23" t="n">
        <v>3.40989251398058</v>
      </c>
      <c r="L46" s="23" t="n">
        <v>3.45415514481722</v>
      </c>
      <c r="M46" s="23" t="n">
        <v>3.58468189604611</v>
      </c>
      <c r="N46" s="23" t="n">
        <v>3.84754814586293</v>
      </c>
      <c r="O46" s="23" t="n">
        <v>3.88707771770867</v>
      </c>
      <c r="P46" s="23" t="n">
        <v>3.97260860288762</v>
      </c>
      <c r="Q46" s="23" t="n">
        <v>3.93121862461212</v>
      </c>
      <c r="R46" s="23" t="n">
        <v>3.89964080546573</v>
      </c>
      <c r="S46" s="23" t="n">
        <v>3.87178674452678</v>
      </c>
      <c r="T46" s="23" t="n">
        <v>3.70724562371281</v>
      </c>
      <c r="U46" s="23" t="n">
        <v>3.53260270143595</v>
      </c>
      <c r="V46" s="23" t="n">
        <v>3.70860665837394</v>
      </c>
      <c r="W46" s="23" t="n">
        <v>3.69520524746584</v>
      </c>
      <c r="X46" s="23" t="n">
        <v>3.71214550287523</v>
      </c>
      <c r="Y46" s="23" t="n">
        <v>3.6333060190409</v>
      </c>
      <c r="Z46" s="23" t="n">
        <v>3.6463767726934</v>
      </c>
      <c r="AA46" s="23" t="n">
        <v>3.71059029263085</v>
      </c>
      <c r="AB46" s="23" t="n">
        <v>3.75393277120757</v>
      </c>
      <c r="AC46" s="23" t="n">
        <v>3.72578881187273</v>
      </c>
      <c r="AD46" s="23" t="n">
        <v>3.68041579491961</v>
      </c>
      <c r="AE46" s="23" t="n">
        <v>3.64477893716199</v>
      </c>
      <c r="AF46" s="23" t="n">
        <v>3.4401374159241</v>
      </c>
      <c r="AG46" s="23" t="n">
        <v>3.61610949566498</v>
      </c>
      <c r="AH46" s="23" t="n">
        <v>3.61886557901361</v>
      </c>
      <c r="AI46" s="23" t="n">
        <v>3.30198607927884</v>
      </c>
      <c r="AJ46" s="23" t="n">
        <v>3.37147946376732</v>
      </c>
      <c r="AK46" s="39" t="str">
        <f>=IF(B46=0, "", AJ46 / B46 - 1)</f>
      </c>
      <c r="AL46" s="34" t="str">
        <f>=IF(B46=0, "", POWER(AJ46/B46, 1/(AJ11 - B11)) - 1)</f>
      </c>
      <c r="AM46" s="34" t="str">
        <f>=IF(AI46=0, "", AJ46 / AI46 - 1)</f>
      </c>
      <c r="AN46" s="44" t="str">
        <f>=AJ46 / AJ13</f>
      </c>
      <c r="AO46" s="29"/>
    </row>
    <row r="47" ht="14.4" customHeight="1">
      <c r="A47" s="17" t="s">
        <v>18</v>
      </c>
      <c r="B47" s="22" t="str">
        <f>=SUBTOTAL(9, B48:B50) - SUMIF(A48:A50, "Biomass", B48:B50)</f>
      </c>
      <c r="C47" s="22" t="str">
        <f>=SUBTOTAL(9, C48:C50) - SUMIF(A48:A50, "Biomass", C48:C50)</f>
      </c>
      <c r="D47" s="22" t="str">
        <f>=SUBTOTAL(9, D48:D50) - SUMIF(A48:A50, "Biomass", D48:D50)</f>
      </c>
      <c r="E47" s="22" t="str">
        <f>=SUBTOTAL(9, E48:E50) - SUMIF(A48:A50, "Biomass", E48:E50)</f>
      </c>
      <c r="F47" s="22" t="str">
        <f>=SUBTOTAL(9, F48:F50) - SUMIF(A48:A50, "Biomass", F48:F50)</f>
      </c>
      <c r="G47" s="22" t="str">
        <f>=SUBTOTAL(9, G48:G50) - SUMIF(A48:A50, "Biomass", G48:G50)</f>
      </c>
      <c r="H47" s="22" t="str">
        <f>=SUBTOTAL(9, H48:H50) - SUMIF(A48:A50, "Biomass", H48:H50)</f>
      </c>
      <c r="I47" s="22" t="str">
        <f>=SUBTOTAL(9, I48:I50) - SUMIF(A48:A50, "Biomass", I48:I50)</f>
      </c>
      <c r="J47" s="22" t="str">
        <f>=SUBTOTAL(9, J48:J50) - SUMIF(A48:A50, "Biomass", J48:J50)</f>
      </c>
      <c r="K47" s="22" t="str">
        <f>=SUBTOTAL(9, K48:K50) - SUMIF(A48:A50, "Biomass", K48:K50)</f>
      </c>
      <c r="L47" s="22" t="str">
        <f>=SUBTOTAL(9, L48:L50) - SUMIF(A48:A50, "Biomass", L48:L50)</f>
      </c>
      <c r="M47" s="22" t="str">
        <f>=SUBTOTAL(9, M48:M50) - SUMIF(A48:A50, "Biomass", M48:M50)</f>
      </c>
      <c r="N47" s="22" t="str">
        <f>=SUBTOTAL(9, N48:N50) - SUMIF(A48:A50, "Biomass", N48:N50)</f>
      </c>
      <c r="O47" s="22" t="str">
        <f>=SUBTOTAL(9, O48:O50) - SUMIF(A48:A50, "Biomass", O48:O50)</f>
      </c>
      <c r="P47" s="22" t="str">
        <f>=SUBTOTAL(9, P48:P50) - SUMIF(A48:A50, "Biomass", P48:P50)</f>
      </c>
      <c r="Q47" s="22" t="str">
        <f>=SUBTOTAL(9, Q48:Q50) - SUMIF(A48:A50, "Biomass", Q48:Q50)</f>
      </c>
      <c r="R47" s="22" t="str">
        <f>=SUBTOTAL(9, R48:R50) - SUMIF(A48:A50, "Biomass", R48:R50)</f>
      </c>
      <c r="S47" s="22" t="str">
        <f>=SUBTOTAL(9, S48:S50) - SUMIF(A48:A50, "Biomass", S48:S50)</f>
      </c>
      <c r="T47" s="22" t="str">
        <f>=SUBTOTAL(9, T48:T50) - SUMIF(A48:A50, "Biomass", T48:T50)</f>
      </c>
      <c r="U47" s="22" t="str">
        <f>=SUBTOTAL(9, U48:U50) - SUMIF(A48:A50, "Biomass", U48:U50)</f>
      </c>
      <c r="V47" s="22" t="str">
        <f>=SUBTOTAL(9, V48:V50) - SUMIF(A48:A50, "Biomass", V48:V50)</f>
      </c>
      <c r="W47" s="22" t="str">
        <f>=SUBTOTAL(9, W48:W50) - SUMIF(A48:A50, "Biomass", W48:W50)</f>
      </c>
      <c r="X47" s="22" t="str">
        <f>=SUBTOTAL(9, X48:X50) - SUMIF(A48:A50, "Biomass", X48:X50)</f>
      </c>
      <c r="Y47" s="22" t="str">
        <f>=SUBTOTAL(9, Y48:Y50) - SUMIF(A48:A50, "Biomass", Y48:Y50)</f>
      </c>
      <c r="Z47" s="22" t="str">
        <f>=SUBTOTAL(9, Z48:Z50) - SUMIF(A48:A50, "Biomass", Z48:Z50)</f>
      </c>
      <c r="AA47" s="22" t="str">
        <f>=SUBTOTAL(9, AA48:AA50) - SUMIF(A48:A50, "Biomass", AA48:AA50)</f>
      </c>
      <c r="AB47" s="22" t="str">
        <f>=SUBTOTAL(9, AB48:AB50) - SUMIF(A48:A50, "Biomass", AB48:AB50)</f>
      </c>
      <c r="AC47" s="22" t="str">
        <f>=SUBTOTAL(9, AC48:AC50) - SUMIF(A48:A50, "Biomass", AC48:AC50)</f>
      </c>
      <c r="AD47" s="22" t="str">
        <f>=SUBTOTAL(9, AD48:AD50) - SUMIF(A48:A50, "Biomass", AD48:AD50)</f>
      </c>
      <c r="AE47" s="22" t="str">
        <f>=SUBTOTAL(9, AE48:AE50) - SUMIF(A48:A50, "Biomass", AE48:AE50)</f>
      </c>
      <c r="AF47" s="22" t="str">
        <f>=SUBTOTAL(9, AF48:AF50) - SUMIF(A48:A50, "Biomass", AF48:AF50)</f>
      </c>
      <c r="AG47" s="22" t="str">
        <f>=SUBTOTAL(9, AG48:AG50) - SUMIF(A48:A50, "Biomass", AG48:AG50)</f>
      </c>
      <c r="AH47" s="22" t="str">
        <f>=SUBTOTAL(9, AH48:AH50) - SUMIF(A48:A50, "Biomass", AH48:AH50)</f>
      </c>
      <c r="AI47" s="22" t="str">
        <f>=SUBTOTAL(9, AI48:AI50) - SUMIF(A48:A50, "Biomass", AI48:AI50)</f>
      </c>
      <c r="AJ47" s="22" t="str">
        <f>=SUBTOTAL(9, AJ48:AJ50) - SUMIF(A48:A50, "Biomass", AJ48:AJ50)</f>
      </c>
      <c r="AK47" s="38" t="str">
        <f>=IF(B47=0, "", AJ47 / B47 - 1)</f>
      </c>
      <c r="AL47" s="33" t="str">
        <f>=IF(B47=0, "", POWER(AJ47/B47, 1/(AJ11 - B11)) - 1)</f>
      </c>
      <c r="AM47" s="33" t="str">
        <f>=IF(AI47=0, "", AJ47 / AI47 - 1)</f>
      </c>
      <c r="AN47" s="43" t="str">
        <f>=AJ47 / AJ13</f>
      </c>
      <c r="AO47" s="29"/>
    </row>
    <row r="48" ht="14.4" customHeight="1" outlineLevel="1" hidden="1">
      <c r="A48" s="2" t="s">
        <v>5</v>
      </c>
      <c r="B48" s="23" t="n">
        <v>41.7593152990404</v>
      </c>
      <c r="C48" s="23" t="n">
        <v>37.3724697228517</v>
      </c>
      <c r="D48" s="23" t="n">
        <v>37.9938411824551</v>
      </c>
      <c r="E48" s="23" t="n">
        <v>39.81290694494</v>
      </c>
      <c r="F48" s="23" t="n">
        <v>43.1742267835301</v>
      </c>
      <c r="G48" s="23" t="n">
        <v>45.6354788658268</v>
      </c>
      <c r="H48" s="23" t="n">
        <v>47.4758733179585</v>
      </c>
      <c r="I48" s="23" t="n">
        <v>45.3339558561383</v>
      </c>
      <c r="J48" s="23" t="n">
        <v>44.7858828641487</v>
      </c>
      <c r="K48" s="23" t="n">
        <v>45.1834775341436</v>
      </c>
      <c r="L48" s="23" t="n">
        <v>48.4228066181867</v>
      </c>
      <c r="M48" s="23" t="n">
        <v>51.4522445614602</v>
      </c>
      <c r="N48" s="23" t="n">
        <v>52.1516197060205</v>
      </c>
      <c r="O48" s="23" t="n">
        <v>33.1676741265154</v>
      </c>
      <c r="P48" s="23" t="n">
        <v>29.4485249767363</v>
      </c>
      <c r="Q48" s="23" t="n">
        <v>30.9988239045288</v>
      </c>
      <c r="R48" s="23" t="n">
        <v>44.9388391236846</v>
      </c>
      <c r="S48" s="23" t="n">
        <v>36.3726211790521</v>
      </c>
      <c r="T48" s="23" t="n">
        <v>32.4154056499873</v>
      </c>
      <c r="U48" s="23" t="n">
        <v>23.4722562068221</v>
      </c>
      <c r="V48" s="23" t="n">
        <v>73.9056762778159</v>
      </c>
      <c r="W48" s="23" t="n">
        <v>82.3119924737391</v>
      </c>
      <c r="X48" s="23" t="n">
        <v>85.8604032098965</v>
      </c>
      <c r="Y48" s="23" t="n">
        <v>88.3336467015496</v>
      </c>
      <c r="Z48" s="23" t="n">
        <v>39.7721076350874</v>
      </c>
      <c r="AA48" s="23" t="n">
        <v>14.2949020114689</v>
      </c>
      <c r="AB48" s="23" t="n">
        <v>14.4108494103764</v>
      </c>
      <c r="AC48" s="23" t="n">
        <v>14.0269432652887</v>
      </c>
      <c r="AD48" s="23" t="n">
        <v>13.9840690003112</v>
      </c>
      <c r="AE48" s="23" t="n">
        <v>13.4752351854164</v>
      </c>
      <c r="AF48" s="23" t="n">
        <v>14.6431598987785</v>
      </c>
      <c r="AG48" s="23" t="n">
        <v>11.7411335281266</v>
      </c>
      <c r="AH48" s="23" t="n">
        <v>13.6993757657112</v>
      </c>
      <c r="AI48" s="23" t="n">
        <v>12.6832901402796</v>
      </c>
      <c r="AJ48" s="23" t="n">
        <v>15.1706593495487</v>
      </c>
      <c r="AK48" s="39" t="str">
        <f>=IF(B48=0, "", AJ48 / B48 - 1)</f>
      </c>
      <c r="AL48" s="34" t="str">
        <f>=IF(B48=0, "", POWER(AJ48/B48, 1/(AJ11 - B11)) - 1)</f>
      </c>
      <c r="AM48" s="34" t="str">
        <f>=IF(AI48=0, "", AJ48 / AI48 - 1)</f>
      </c>
      <c r="AN48" s="44" t="str">
        <f>=AJ48 / AJ13</f>
      </c>
      <c r="AO48" s="29"/>
    </row>
    <row r="49" ht="14.4" customHeight="1" outlineLevel="1" hidden="1">
      <c r="A49" s="2" t="s">
        <v>6</v>
      </c>
      <c r="B49" s="23" t="n">
        <v>1.824</v>
      </c>
      <c r="C49" s="23" t="n">
        <v>1.82488888888889</v>
      </c>
      <c r="D49" s="23" t="n">
        <v>1.82577777777778</v>
      </c>
      <c r="E49" s="23" t="n">
        <v>1.82666666666667</v>
      </c>
      <c r="F49" s="23" t="n">
        <v>1.82755555555556</v>
      </c>
      <c r="G49" s="23" t="n">
        <v>1.82844444444444</v>
      </c>
      <c r="H49" s="23" t="n">
        <v>1.82933333333333</v>
      </c>
      <c r="I49" s="23" t="n">
        <v>1.83022222222222</v>
      </c>
      <c r="J49" s="23" t="n">
        <v>1.83111111111111</v>
      </c>
      <c r="K49" s="23" t="n">
        <v>1.832</v>
      </c>
      <c r="L49" s="23" t="n">
        <v>1.83288888888889</v>
      </c>
      <c r="M49" s="23" t="n">
        <v>1.83377777777778</v>
      </c>
      <c r="N49" s="23" t="n">
        <v>1.83466666666667</v>
      </c>
      <c r="O49" s="23" t="n">
        <v>1.83555555555556</v>
      </c>
      <c r="P49" s="23" t="n">
        <v>1.83644444444444</v>
      </c>
      <c r="Q49" s="23" t="n">
        <v>1.83733333333333</v>
      </c>
      <c r="R49" s="23" t="n">
        <v>1.83822222222222</v>
      </c>
      <c r="S49" s="23" t="n">
        <v>1.83911111111111</v>
      </c>
      <c r="T49" s="23" t="n">
        <v>1.84</v>
      </c>
      <c r="U49" s="23" t="n">
        <v>1.14280208025193</v>
      </c>
      <c r="V49" s="23" t="n">
        <v>1.90293387575021</v>
      </c>
      <c r="W49" s="23" t="n">
        <v>2.43289734700887</v>
      </c>
      <c r="X49" s="23" t="n">
        <v>2.50470735361947</v>
      </c>
      <c r="Y49" s="23" t="n">
        <v>4.88677715276674</v>
      </c>
      <c r="Z49" s="23" t="n">
        <v>0.15043503519321</v>
      </c>
      <c r="AA49" s="23" t="n">
        <v>0.179329926959032</v>
      </c>
      <c r="AB49" s="23" t="n">
        <v>0.130871557066816</v>
      </c>
      <c r="AC49" s="23" t="n">
        <v>1.74546007356395</v>
      </c>
      <c r="AD49" s="23" t="n">
        <v>0.0105762019996296</v>
      </c>
      <c r="AE49" s="23" t="n">
        <v>0</v>
      </c>
      <c r="AF49" s="23" t="n">
        <v>0</v>
      </c>
      <c r="AG49" s="23" t="n">
        <v>0</v>
      </c>
      <c r="AH49" s="23" t="n">
        <v>0</v>
      </c>
      <c r="AI49" s="23" t="n">
        <v>0</v>
      </c>
      <c r="AJ49" s="23" t="n">
        <v>0</v>
      </c>
      <c r="AK49" s="39" t="str">
        <f>=IF(B49=0, "", AJ49 / B49 - 1)</f>
      </c>
      <c r="AL49" s="34" t="str">
        <f>=IF(B49=0, "", POWER(AJ49/B49, 1/(AJ11 - B11)) - 1)</f>
      </c>
      <c r="AM49" s="34" t="str">
        <f>=IF(AI49=0, "", AJ49 / AI49 - 1)</f>
      </c>
      <c r="AN49" s="44" t="str">
        <f>=AJ49 / AJ13</f>
      </c>
      <c r="AO49" s="29"/>
    </row>
    <row r="50" ht="14.4" customHeight="1" outlineLevel="1" hidden="1">
      <c r="A50" s="2" t="s">
        <v>7</v>
      </c>
      <c r="B50" s="23" t="n">
        <v>19.379428452028</v>
      </c>
      <c r="C50" s="23" t="n">
        <v>15.7553659290302</v>
      </c>
      <c r="D50" s="23" t="n">
        <v>33.1892989402191</v>
      </c>
      <c r="E50" s="23" t="n">
        <v>12.2277853285644</v>
      </c>
      <c r="F50" s="23" t="n">
        <v>10.2791828461612</v>
      </c>
      <c r="G50" s="23" t="n">
        <v>9.66674926870346</v>
      </c>
      <c r="H50" s="23" t="n">
        <v>15.2685161966853</v>
      </c>
      <c r="I50" s="23" t="n">
        <v>10.6237193282344</v>
      </c>
      <c r="J50" s="23" t="n">
        <v>8.79842737476725</v>
      </c>
      <c r="K50" s="23" t="n">
        <v>6.72077901969567</v>
      </c>
      <c r="L50" s="23" t="n">
        <v>10.409518811756</v>
      </c>
      <c r="M50" s="23" t="n">
        <v>9.94145813857346</v>
      </c>
      <c r="N50" s="23" t="n">
        <v>9.33774363570481</v>
      </c>
      <c r="O50" s="23" t="n">
        <v>9.04561825339232</v>
      </c>
      <c r="P50" s="23" t="n">
        <v>17.1059806873229</v>
      </c>
      <c r="Q50" s="23" t="n">
        <v>19.4081271809439</v>
      </c>
      <c r="R50" s="23" t="n">
        <v>19.4327700512676</v>
      </c>
      <c r="S50" s="23" t="n">
        <v>21.2857368299029</v>
      </c>
      <c r="T50" s="23" t="n">
        <v>16.1714862846491</v>
      </c>
      <c r="U50" s="23" t="n">
        <v>11.0037877813645</v>
      </c>
      <c r="V50" s="23" t="n">
        <v>6.48813472286702</v>
      </c>
      <c r="W50" s="23" t="n">
        <v>10.7989855087409</v>
      </c>
      <c r="X50" s="23" t="n">
        <v>7.45160062477776</v>
      </c>
      <c r="Y50" s="23" t="n">
        <v>10.4414037028975</v>
      </c>
      <c r="Z50" s="23" t="n">
        <v>12.8013860887927</v>
      </c>
      <c r="AA50" s="23" t="n">
        <v>18.773401204407</v>
      </c>
      <c r="AB50" s="23" t="n">
        <v>20.1256690635323</v>
      </c>
      <c r="AC50" s="23" t="n">
        <v>12.8178371770023</v>
      </c>
      <c r="AD50" s="23" t="n">
        <v>9.21266382680411</v>
      </c>
      <c r="AE50" s="23" t="n">
        <v>10.2016402842561</v>
      </c>
      <c r="AF50" s="23" t="n">
        <v>8.90506294854912</v>
      </c>
      <c r="AG50" s="23" t="n">
        <v>11.5016924084893</v>
      </c>
      <c r="AH50" s="23" t="n">
        <v>12.7737103935023</v>
      </c>
      <c r="AI50" s="23" t="n">
        <v>12.1810579239965</v>
      </c>
      <c r="AJ50" s="23" t="n">
        <v>5.30374109198231</v>
      </c>
      <c r="AK50" s="39" t="str">
        <f>=IF(B50=0, "", AJ50 / B50 - 1)</f>
      </c>
      <c r="AL50" s="34" t="str">
        <f>=IF(B50=0, "", POWER(AJ50/B50, 1/(AJ11 - B11)) - 1)</f>
      </c>
      <c r="AM50" s="34" t="str">
        <f>=IF(AI50=0, "", AJ50 / AI50 - 1)</f>
      </c>
      <c r="AN50" s="44" t="str">
        <f>=AJ50 / AJ13</f>
      </c>
      <c r="AO50" s="29"/>
    </row>
    <row r="51" ht="14.4" customHeight="1">
      <c r="A51" s="17" t="s">
        <v>19</v>
      </c>
      <c r="B51" s="22" t="str">
        <f>=SUBTOTAL(9, B52:B54) - SUMIF(A52:A54, "Biomass", B52:B54)</f>
      </c>
      <c r="C51" s="22" t="str">
        <f>=SUBTOTAL(9, C52:C54) - SUMIF(A52:A54, "Biomass", C52:C54)</f>
      </c>
      <c r="D51" s="22" t="str">
        <f>=SUBTOTAL(9, D52:D54) - SUMIF(A52:A54, "Biomass", D52:D54)</f>
      </c>
      <c r="E51" s="22" t="str">
        <f>=SUBTOTAL(9, E52:E54) - SUMIF(A52:A54, "Biomass", E52:E54)</f>
      </c>
      <c r="F51" s="22" t="str">
        <f>=SUBTOTAL(9, F52:F54) - SUMIF(A52:A54, "Biomass", F52:F54)</f>
      </c>
      <c r="G51" s="22" t="str">
        <f>=SUBTOTAL(9, G52:G54) - SUMIF(A52:A54, "Biomass", G52:G54)</f>
      </c>
      <c r="H51" s="22" t="str">
        <f>=SUBTOTAL(9, H52:H54) - SUMIF(A52:A54, "Biomass", H52:H54)</f>
      </c>
      <c r="I51" s="22" t="str">
        <f>=SUBTOTAL(9, I52:I54) - SUMIF(A52:A54, "Biomass", I52:I54)</f>
      </c>
      <c r="J51" s="22" t="str">
        <f>=SUBTOTAL(9, J52:J54) - SUMIF(A52:A54, "Biomass", J52:J54)</f>
      </c>
      <c r="K51" s="22" t="str">
        <f>=SUBTOTAL(9, K52:K54) - SUMIF(A52:A54, "Biomass", K52:K54)</f>
      </c>
      <c r="L51" s="22" t="str">
        <f>=SUBTOTAL(9, L52:L54) - SUMIF(A52:A54, "Biomass", L52:L54)</f>
      </c>
      <c r="M51" s="22" t="str">
        <f>=SUBTOTAL(9, M52:M54) - SUMIF(A52:A54, "Biomass", M52:M54)</f>
      </c>
      <c r="N51" s="22" t="str">
        <f>=SUBTOTAL(9, N52:N54) - SUMIF(A52:A54, "Biomass", N52:N54)</f>
      </c>
      <c r="O51" s="22" t="str">
        <f>=SUBTOTAL(9, O52:O54) - SUMIF(A52:A54, "Biomass", O52:O54)</f>
      </c>
      <c r="P51" s="22" t="str">
        <f>=SUBTOTAL(9, P52:P54) - SUMIF(A52:A54, "Biomass", P52:P54)</f>
      </c>
      <c r="Q51" s="22" t="str">
        <f>=SUBTOTAL(9, Q52:Q54) - SUMIF(A52:A54, "Biomass", Q52:Q54)</f>
      </c>
      <c r="R51" s="22" t="str">
        <f>=SUBTOTAL(9, R52:R54) - SUMIF(A52:A54, "Biomass", R52:R54)</f>
      </c>
      <c r="S51" s="22" t="str">
        <f>=SUBTOTAL(9, S52:S54) - SUMIF(A52:A54, "Biomass", S52:S54)</f>
      </c>
      <c r="T51" s="22" t="str">
        <f>=SUBTOTAL(9, T52:T54) - SUMIF(A52:A54, "Biomass", T52:T54)</f>
      </c>
      <c r="U51" s="22" t="str">
        <f>=SUBTOTAL(9, U52:U54) - SUMIF(A52:A54, "Biomass", U52:U54)</f>
      </c>
      <c r="V51" s="22" t="str">
        <f>=SUBTOTAL(9, V52:V54) - SUMIF(A52:A54, "Biomass", V52:V54)</f>
      </c>
      <c r="W51" s="22" t="str">
        <f>=SUBTOTAL(9, W52:W54) - SUMIF(A52:A54, "Biomass", W52:W54)</f>
      </c>
      <c r="X51" s="22" t="str">
        <f>=SUBTOTAL(9, X52:X54) - SUMIF(A52:A54, "Biomass", X52:X54)</f>
      </c>
      <c r="Y51" s="22" t="str">
        <f>=SUBTOTAL(9, Y52:Y54) - SUMIF(A52:A54, "Biomass", Y52:Y54)</f>
      </c>
      <c r="Z51" s="22" t="str">
        <f>=SUBTOTAL(9, Z52:Z54) - SUMIF(A52:A54, "Biomass", Z52:Z54)</f>
      </c>
      <c r="AA51" s="22" t="str">
        <f>=SUBTOTAL(9, AA52:AA54) - SUMIF(A52:A54, "Biomass", AA52:AA54)</f>
      </c>
      <c r="AB51" s="22" t="str">
        <f>=SUBTOTAL(9, AB52:AB54) - SUMIF(A52:A54, "Biomass", AB52:AB54)</f>
      </c>
      <c r="AC51" s="22" t="str">
        <f>=SUBTOTAL(9, AC52:AC54) - SUMIF(A52:A54, "Biomass", AC52:AC54)</f>
      </c>
      <c r="AD51" s="22" t="str">
        <f>=SUBTOTAL(9, AD52:AD54) - SUMIF(A52:A54, "Biomass", AD52:AD54)</f>
      </c>
      <c r="AE51" s="22" t="str">
        <f>=SUBTOTAL(9, AE52:AE54) - SUMIF(A52:A54, "Biomass", AE52:AE54)</f>
      </c>
      <c r="AF51" s="22" t="str">
        <f>=SUBTOTAL(9, AF52:AF54) - SUMIF(A52:A54, "Biomass", AF52:AF54)</f>
      </c>
      <c r="AG51" s="22" t="str">
        <f>=SUBTOTAL(9, AG52:AG54) - SUMIF(A52:A54, "Biomass", AG52:AG54)</f>
      </c>
      <c r="AH51" s="22" t="str">
        <f>=SUBTOTAL(9, AH52:AH54) - SUMIF(A52:A54, "Biomass", AH52:AH54)</f>
      </c>
      <c r="AI51" s="22" t="str">
        <f>=SUBTOTAL(9, AI52:AI54) - SUMIF(A52:A54, "Biomass", AI52:AI54)</f>
      </c>
      <c r="AJ51" s="22" t="str">
        <f>=SUBTOTAL(9, AJ52:AJ54) - SUMIF(A52:A54, "Biomass", AJ52:AJ54)</f>
      </c>
      <c r="AK51" s="38" t="str">
        <f>=IF(B51=0, "", AJ51 / B51 - 1)</f>
      </c>
      <c r="AL51" s="33" t="str">
        <f>=IF(B51=0, "", POWER(AJ51/B51, 1/(AJ11 - B11)) - 1)</f>
      </c>
      <c r="AM51" s="33" t="str">
        <f>=IF(AI51=0, "", AJ51 / AI51 - 1)</f>
      </c>
      <c r="AN51" s="43" t="str">
        <f>=AJ51 / AJ13</f>
      </c>
      <c r="AO51" s="29"/>
    </row>
    <row r="52" ht="14.4" customHeight="1" outlineLevel="1" hidden="1">
      <c r="A52" s="2" t="s">
        <v>5</v>
      </c>
      <c r="B52" s="23" t="n">
        <v>58.9415871390211</v>
      </c>
      <c r="C52" s="23" t="n">
        <v>62.9354086999054</v>
      </c>
      <c r="D52" s="23" t="n">
        <v>60.928994854087</v>
      </c>
      <c r="E52" s="23" t="n">
        <v>63.7248163566035</v>
      </c>
      <c r="F52" s="23" t="n">
        <v>66.1855631399261</v>
      </c>
      <c r="G52" s="23" t="n">
        <v>63.0992569062784</v>
      </c>
      <c r="H52" s="23" t="n">
        <v>67.5555550723888</v>
      </c>
      <c r="I52" s="23" t="n">
        <v>64.9004643998789</v>
      </c>
      <c r="J52" s="23" t="n">
        <v>59.8829344665298</v>
      </c>
      <c r="K52" s="23" t="n">
        <v>63.5647185410486</v>
      </c>
      <c r="L52" s="23" t="n">
        <v>58.9889447065085</v>
      </c>
      <c r="M52" s="23" t="n">
        <v>54.4391125561747</v>
      </c>
      <c r="N52" s="23" t="n">
        <v>54.8652096926459</v>
      </c>
      <c r="O52" s="23" t="n">
        <v>52.9819921405473</v>
      </c>
      <c r="P52" s="23" t="n">
        <v>53.5504421958341</v>
      </c>
      <c r="Q52" s="23" t="n">
        <v>47.0491128546205</v>
      </c>
      <c r="R52" s="23" t="n">
        <v>42.3701821063685</v>
      </c>
      <c r="S52" s="23" t="n">
        <v>40.4316715774907</v>
      </c>
      <c r="T52" s="23" t="n">
        <v>37.1183724719533</v>
      </c>
      <c r="U52" s="23" t="n">
        <v>21.5665165024259</v>
      </c>
      <c r="V52" s="23" t="n">
        <v>20.3009406443806</v>
      </c>
      <c r="W52" s="23" t="n">
        <v>19.2817753871374</v>
      </c>
      <c r="X52" s="23" t="n">
        <v>20.3659711554667</v>
      </c>
      <c r="Y52" s="23" t="n">
        <v>23.024947997612</v>
      </c>
      <c r="Z52" s="23" t="n">
        <v>29.9157513527875</v>
      </c>
      <c r="AA52" s="23" t="n">
        <v>27.0306642706307</v>
      </c>
      <c r="AB52" s="23" t="n">
        <v>26.8657510726442</v>
      </c>
      <c r="AC52" s="23" t="n">
        <v>25.8272367170109</v>
      </c>
      <c r="AD52" s="23" t="n">
        <v>27.4908115475931</v>
      </c>
      <c r="AE52" s="23" t="n">
        <v>37.0273085153492</v>
      </c>
      <c r="AF52" s="23" t="n">
        <v>22.0665310425538</v>
      </c>
      <c r="AG52" s="23" t="n">
        <v>21.0243331548181</v>
      </c>
      <c r="AH52" s="23" t="n">
        <v>20.5396821112222</v>
      </c>
      <c r="AI52" s="23" t="n">
        <v>14.1998481138673</v>
      </c>
      <c r="AJ52" s="23" t="n">
        <v>16.4204492687851</v>
      </c>
      <c r="AK52" s="39" t="str">
        <f>=IF(B52=0, "", AJ52 / B52 - 1)</f>
      </c>
      <c r="AL52" s="34" t="str">
        <f>=IF(B52=0, "", POWER(AJ52/B52, 1/(AJ11 - B11)) - 1)</f>
      </c>
      <c r="AM52" s="34" t="str">
        <f>=IF(AI52=0, "", AJ52 / AI52 - 1)</f>
      </c>
      <c r="AN52" s="44" t="str">
        <f>=AJ52 / AJ13</f>
      </c>
      <c r="AO52" s="29"/>
    </row>
    <row r="53" ht="14.4" customHeight="1" outlineLevel="1" hidden="1">
      <c r="A53" s="2" t="s">
        <v>6</v>
      </c>
      <c r="B53" s="23" t="n">
        <v>22.9500838753071</v>
      </c>
      <c r="C53" s="23" t="n">
        <v>22.9612681267084</v>
      </c>
      <c r="D53" s="23" t="n">
        <v>22.9724523781096</v>
      </c>
      <c r="E53" s="23" t="n">
        <v>23.3327330658808</v>
      </c>
      <c r="F53" s="23" t="n">
        <v>23.3440871938934</v>
      </c>
      <c r="G53" s="23" t="n">
        <v>23.7048775114988</v>
      </c>
      <c r="H53" s="23" t="n">
        <v>23.7164015161227</v>
      </c>
      <c r="I53" s="23" t="n">
        <v>23.7279255207467</v>
      </c>
      <c r="J53" s="23" t="n">
        <v>23.7394495253707</v>
      </c>
      <c r="K53" s="23" t="n">
        <v>23.7509735299946</v>
      </c>
      <c r="L53" s="23" t="n">
        <v>23.858585245766</v>
      </c>
      <c r="M53" s="23" t="n">
        <v>25.153571892486</v>
      </c>
      <c r="N53" s="23" t="n">
        <v>26.7398981041049</v>
      </c>
      <c r="O53" s="23" t="n">
        <v>29.5445260999767</v>
      </c>
      <c r="P53" s="23" t="n">
        <v>38.1349793076498</v>
      </c>
      <c r="Q53" s="23" t="n">
        <v>36.3209740671446</v>
      </c>
      <c r="R53" s="23" t="n">
        <v>24.2119537444675</v>
      </c>
      <c r="S53" s="23" t="n">
        <v>22.5269837920289</v>
      </c>
      <c r="T53" s="23" t="n">
        <v>23.3713832423187</v>
      </c>
      <c r="U53" s="23" t="n">
        <v>10.6171281960101</v>
      </c>
      <c r="V53" s="23" t="n">
        <v>14.0368061596657</v>
      </c>
      <c r="W53" s="23" t="n">
        <v>9.15859039897161</v>
      </c>
      <c r="X53" s="23" t="n">
        <v>7.81992628549756</v>
      </c>
      <c r="Y53" s="23" t="n">
        <v>8.67391711873521</v>
      </c>
      <c r="Z53" s="23" t="n">
        <v>5.65989697115161</v>
      </c>
      <c r="AA53" s="23" t="n">
        <v>9.48117067772193</v>
      </c>
      <c r="AB53" s="23" t="n">
        <v>5.22704905538507</v>
      </c>
      <c r="AC53" s="23" t="n">
        <v>1.5808222576322</v>
      </c>
      <c r="AD53" s="23" t="n">
        <v>14.5989635927118</v>
      </c>
      <c r="AE53" s="23" t="n">
        <v>18.7396284229543</v>
      </c>
      <c r="AF53" s="23" t="n">
        <v>13.416614997392</v>
      </c>
      <c r="AG53" s="23" t="n">
        <v>16.8822067939109</v>
      </c>
      <c r="AH53" s="23" t="n">
        <v>17.5897002989284</v>
      </c>
      <c r="AI53" s="23" t="n">
        <v>7.49245210540343</v>
      </c>
      <c r="AJ53" s="23" t="n">
        <v>1.34036412805581</v>
      </c>
      <c r="AK53" s="39" t="str">
        <f>=IF(B53=0, "", AJ53 / B53 - 1)</f>
      </c>
      <c r="AL53" s="34" t="str">
        <f>=IF(B53=0, "", POWER(AJ53/B53, 1/(AJ11 - B11)) - 1)</f>
      </c>
      <c r="AM53" s="34" t="str">
        <f>=IF(AI53=0, "", AJ53 / AI53 - 1)</f>
      </c>
      <c r="AN53" s="44" t="str">
        <f>=AJ53 / AJ13</f>
      </c>
      <c r="AO53" s="29"/>
    </row>
    <row r="54" ht="14.4" customHeight="1" outlineLevel="1" hidden="1">
      <c r="A54" s="2" t="s">
        <v>7</v>
      </c>
      <c r="B54" s="23" t="n">
        <v>19.2857985359729</v>
      </c>
      <c r="C54" s="23" t="n">
        <v>20.7857774571022</v>
      </c>
      <c r="D54" s="23" t="n">
        <v>38.2106824731964</v>
      </c>
      <c r="E54" s="23" t="n">
        <v>15.557664512939</v>
      </c>
      <c r="F54" s="23" t="n">
        <v>19.3932690384581</v>
      </c>
      <c r="G54" s="23" t="n">
        <v>16.5713103896388</v>
      </c>
      <c r="H54" s="23" t="n">
        <v>21.799499193908</v>
      </c>
      <c r="I54" s="23" t="n">
        <v>17.9707448376542</v>
      </c>
      <c r="J54" s="23" t="n">
        <v>11.6997880633693</v>
      </c>
      <c r="K54" s="23" t="n">
        <v>9.39006692072279</v>
      </c>
      <c r="L54" s="23" t="n">
        <v>14.3352113959457</v>
      </c>
      <c r="M54" s="23" t="n">
        <v>10.3779940106489</v>
      </c>
      <c r="N54" s="23" t="n">
        <v>9.81941122009148</v>
      </c>
      <c r="O54" s="23" t="n">
        <v>6.57481749148118</v>
      </c>
      <c r="P54" s="23" t="n">
        <v>4.68384800012448</v>
      </c>
      <c r="Q54" s="23" t="n">
        <v>4.85687685277719</v>
      </c>
      <c r="R54" s="23" t="n">
        <v>5.11612861090415</v>
      </c>
      <c r="S54" s="23" t="n">
        <v>5.36164633002576</v>
      </c>
      <c r="T54" s="23" t="n">
        <v>8.3835053501984</v>
      </c>
      <c r="U54" s="23" t="n">
        <v>4.22953088718671</v>
      </c>
      <c r="V54" s="23" t="n">
        <v>3.81573377389995</v>
      </c>
      <c r="W54" s="23" t="n">
        <v>4.389853634211</v>
      </c>
      <c r="X54" s="23" t="n">
        <v>3.75013758877458</v>
      </c>
      <c r="Y54" s="23" t="n">
        <v>3.79643328977469</v>
      </c>
      <c r="Z54" s="23" t="n">
        <v>4.70349525804354</v>
      </c>
      <c r="AA54" s="23" t="n">
        <v>5.43576983960065</v>
      </c>
      <c r="AB54" s="23" t="n">
        <v>4.44761539785</v>
      </c>
      <c r="AC54" s="23" t="n">
        <v>4.89351816201576</v>
      </c>
      <c r="AD54" s="23" t="n">
        <v>3.34659561495449</v>
      </c>
      <c r="AE54" s="23" t="n">
        <v>3.68367148355268</v>
      </c>
      <c r="AF54" s="23" t="n">
        <v>2.14347854810842</v>
      </c>
      <c r="AG54" s="23" t="n">
        <v>1.13454213263173</v>
      </c>
      <c r="AH54" s="23" t="n">
        <v>2.64174345923599</v>
      </c>
      <c r="AI54" s="23" t="n">
        <v>3.20643514392024</v>
      </c>
      <c r="AJ54" s="23" t="n">
        <v>2.54250249653375</v>
      </c>
      <c r="AK54" s="39" t="str">
        <f>=IF(B54=0, "", AJ54 / B54 - 1)</f>
      </c>
      <c r="AL54" s="34" t="str">
        <f>=IF(B54=0, "", POWER(AJ54/B54, 1/(AJ11 - B11)) - 1)</f>
      </c>
      <c r="AM54" s="34" t="str">
        <f>=IF(AI54=0, "", AJ54 / AI54 - 1)</f>
      </c>
      <c r="AN54" s="44" t="str">
        <f>=AJ54 / AJ13</f>
      </c>
      <c r="AO54" s="29"/>
    </row>
    <row r="55" ht="14.4" customHeight="1">
      <c r="A55" s="17" t="s">
        <v>20</v>
      </c>
      <c r="B55" s="22" t="str">
        <f>=SUBTOTAL(9, B56:B58) - SUMIF(A56:A58, "Biomass", B56:B58)</f>
      </c>
      <c r="C55" s="22" t="str">
        <f>=SUBTOTAL(9, C56:C58) - SUMIF(A56:A58, "Biomass", C56:C58)</f>
      </c>
      <c r="D55" s="22" t="str">
        <f>=SUBTOTAL(9, D56:D58) - SUMIF(A56:A58, "Biomass", D56:D58)</f>
      </c>
      <c r="E55" s="22" t="str">
        <f>=SUBTOTAL(9, E56:E58) - SUMIF(A56:A58, "Biomass", E56:E58)</f>
      </c>
      <c r="F55" s="22" t="str">
        <f>=SUBTOTAL(9, F56:F58) - SUMIF(A56:A58, "Biomass", F56:F58)</f>
      </c>
      <c r="G55" s="22" t="str">
        <f>=SUBTOTAL(9, G56:G58) - SUMIF(A56:A58, "Biomass", G56:G58)</f>
      </c>
      <c r="H55" s="22" t="str">
        <f>=SUBTOTAL(9, H56:H58) - SUMIF(A56:A58, "Biomass", H56:H58)</f>
      </c>
      <c r="I55" s="22" t="str">
        <f>=SUBTOTAL(9, I56:I58) - SUMIF(A56:A58, "Biomass", I56:I58)</f>
      </c>
      <c r="J55" s="22" t="str">
        <f>=SUBTOTAL(9, J56:J58) - SUMIF(A56:A58, "Biomass", J56:J58)</f>
      </c>
      <c r="K55" s="22" t="str">
        <f>=SUBTOTAL(9, K56:K58) - SUMIF(A56:A58, "Biomass", K56:K58)</f>
      </c>
      <c r="L55" s="22" t="str">
        <f>=SUBTOTAL(9, L56:L58) - SUMIF(A56:A58, "Biomass", L56:L58)</f>
      </c>
      <c r="M55" s="22" t="str">
        <f>=SUBTOTAL(9, M56:M58) - SUMIF(A56:A58, "Biomass", M56:M58)</f>
      </c>
      <c r="N55" s="22" t="str">
        <f>=SUBTOTAL(9, N56:N58) - SUMIF(A56:A58, "Biomass", N56:N58)</f>
      </c>
      <c r="O55" s="22" t="str">
        <f>=SUBTOTAL(9, O56:O58) - SUMIF(A56:A58, "Biomass", O56:O58)</f>
      </c>
      <c r="P55" s="22" t="str">
        <f>=SUBTOTAL(9, P56:P58) - SUMIF(A56:A58, "Biomass", P56:P58)</f>
      </c>
      <c r="Q55" s="22" t="str">
        <f>=SUBTOTAL(9, Q56:Q58) - SUMIF(A56:A58, "Biomass", Q56:Q58)</f>
      </c>
      <c r="R55" s="22" t="str">
        <f>=SUBTOTAL(9, R56:R58) - SUMIF(A56:A58, "Biomass", R56:R58)</f>
      </c>
      <c r="S55" s="22" t="str">
        <f>=SUBTOTAL(9, S56:S58) - SUMIF(A56:A58, "Biomass", S56:S58)</f>
      </c>
      <c r="T55" s="22" t="str">
        <f>=SUBTOTAL(9, T56:T58) - SUMIF(A56:A58, "Biomass", T56:T58)</f>
      </c>
      <c r="U55" s="22" t="str">
        <f>=SUBTOTAL(9, U56:U58) - SUMIF(A56:A58, "Biomass", U56:U58)</f>
      </c>
      <c r="V55" s="22" t="str">
        <f>=SUBTOTAL(9, V56:V58) - SUMIF(A56:A58, "Biomass", V56:V58)</f>
      </c>
      <c r="W55" s="22" t="str">
        <f>=SUBTOTAL(9, W56:W58) - SUMIF(A56:A58, "Biomass", W56:W58)</f>
      </c>
      <c r="X55" s="22" t="str">
        <f>=SUBTOTAL(9, X56:X58) - SUMIF(A56:A58, "Biomass", X56:X58)</f>
      </c>
      <c r="Y55" s="22" t="str">
        <f>=SUBTOTAL(9, Y56:Y58) - SUMIF(A56:A58, "Biomass", Y56:Y58)</f>
      </c>
      <c r="Z55" s="22" t="str">
        <f>=SUBTOTAL(9, Z56:Z58) - SUMIF(A56:A58, "Biomass", Z56:Z58)</f>
      </c>
      <c r="AA55" s="22" t="str">
        <f>=SUBTOTAL(9, AA56:AA58) - SUMIF(A56:A58, "Biomass", AA56:AA58)</f>
      </c>
      <c r="AB55" s="22" t="str">
        <f>=SUBTOTAL(9, AB56:AB58) - SUMIF(A56:A58, "Biomass", AB56:AB58)</f>
      </c>
      <c r="AC55" s="22" t="str">
        <f>=SUBTOTAL(9, AC56:AC58) - SUMIF(A56:A58, "Biomass", AC56:AC58)</f>
      </c>
      <c r="AD55" s="22" t="str">
        <f>=SUBTOTAL(9, AD56:AD58) - SUMIF(A56:A58, "Biomass", AD56:AD58)</f>
      </c>
      <c r="AE55" s="22" t="str">
        <f>=SUBTOTAL(9, AE56:AE58) - SUMIF(A56:A58, "Biomass", AE56:AE58)</f>
      </c>
      <c r="AF55" s="22" t="str">
        <f>=SUBTOTAL(9, AF56:AF58) - SUMIF(A56:A58, "Biomass", AF56:AF58)</f>
      </c>
      <c r="AG55" s="22" t="str">
        <f>=SUBTOTAL(9, AG56:AG58) - SUMIF(A56:A58, "Biomass", AG56:AG58)</f>
      </c>
      <c r="AH55" s="22" t="str">
        <f>=SUBTOTAL(9, AH56:AH58) - SUMIF(A56:A58, "Biomass", AH56:AH58)</f>
      </c>
      <c r="AI55" s="22" t="str">
        <f>=SUBTOTAL(9, AI56:AI58) - SUMIF(A56:A58, "Biomass", AI56:AI58)</f>
      </c>
      <c r="AJ55" s="22" t="str">
        <f>=SUBTOTAL(9, AJ56:AJ58) - SUMIF(A56:A58, "Biomass", AJ56:AJ58)</f>
      </c>
      <c r="AK55" s="38" t="str">
        <f>=IF(B55=0, "", AJ55 / B55 - 1)</f>
      </c>
      <c r="AL55" s="33" t="str">
        <f>=IF(B55=0, "", POWER(AJ55/B55, 1/(AJ11 - B11)) - 1)</f>
      </c>
      <c r="AM55" s="33" t="str">
        <f>=IF(AI55=0, "", AJ55 / AI55 - 1)</f>
      </c>
      <c r="AN55" s="43" t="str">
        <f>=AJ55 / AJ13</f>
      </c>
      <c r="AO55" s="29"/>
    </row>
    <row r="56" ht="14.4" customHeight="1" outlineLevel="1" hidden="1">
      <c r="A56" s="2" t="s">
        <v>5</v>
      </c>
      <c r="B56" s="23" t="n">
        <v>135.079262185418</v>
      </c>
      <c r="C56" s="23" t="n">
        <v>165.317932696728</v>
      </c>
      <c r="D56" s="23" t="n">
        <v>148.726256441853</v>
      </c>
      <c r="E56" s="23" t="n">
        <v>150.692676705914</v>
      </c>
      <c r="F56" s="23" t="n">
        <v>158.66733255952</v>
      </c>
      <c r="G56" s="23" t="n">
        <v>140.138806880707</v>
      </c>
      <c r="H56" s="23" t="n">
        <v>171.458751186411</v>
      </c>
      <c r="I56" s="23" t="n">
        <v>156.414957125908</v>
      </c>
      <c r="J56" s="23" t="n">
        <v>157.405088251128</v>
      </c>
      <c r="K56" s="23" t="n">
        <v>162.011385525516</v>
      </c>
      <c r="L56" s="23" t="n">
        <v>141.525420173942</v>
      </c>
      <c r="M56" s="23" t="n">
        <v>175.798310973512</v>
      </c>
      <c r="N56" s="23" t="n">
        <v>155.212744560591</v>
      </c>
      <c r="O56" s="23" t="n">
        <v>176.461101392567</v>
      </c>
      <c r="P56" s="23" t="n">
        <v>186.855588277122</v>
      </c>
      <c r="Q56" s="23" t="n">
        <v>166.320529180044</v>
      </c>
      <c r="R56" s="23" t="n">
        <v>161.164700632938</v>
      </c>
      <c r="S56" s="23" t="n">
        <v>153.97221066916</v>
      </c>
      <c r="T56" s="23" t="n">
        <v>160.515420230905</v>
      </c>
      <c r="U56" s="23" t="n">
        <v>145.556250967216</v>
      </c>
      <c r="V56" s="23" t="n">
        <v>154.97759249122</v>
      </c>
      <c r="W56" s="23" t="n">
        <v>151.279940040893</v>
      </c>
      <c r="X56" s="23" t="n">
        <v>157.605732447954</v>
      </c>
      <c r="Y56" s="23" t="n">
        <v>232.905582440281</v>
      </c>
      <c r="Z56" s="23" t="n">
        <v>186.122286979987</v>
      </c>
      <c r="AA56" s="23" t="n">
        <v>127.723004133366</v>
      </c>
      <c r="AB56" s="23" t="n">
        <v>126.86350217334</v>
      </c>
      <c r="AC56" s="23" t="n">
        <v>134.952931027518</v>
      </c>
      <c r="AD56" s="23" t="n">
        <v>135.607197405652</v>
      </c>
      <c r="AE56" s="23" t="n">
        <v>158.194547053565</v>
      </c>
      <c r="AF56" s="23" t="n">
        <v>142.104211613559</v>
      </c>
      <c r="AG56" s="23" t="n">
        <v>120.099091556493</v>
      </c>
      <c r="AH56" s="23" t="n">
        <v>134.527860683013</v>
      </c>
      <c r="AI56" s="23" t="n">
        <v>122.180217145359</v>
      </c>
      <c r="AJ56" s="23" t="n">
        <v>137.755694238669</v>
      </c>
      <c r="AK56" s="39" t="str">
        <f>=IF(B56=0, "", AJ56 / B56 - 1)</f>
      </c>
      <c r="AL56" s="34" t="str">
        <f>=IF(B56=0, "", POWER(AJ56/B56, 1/(AJ11 - B11)) - 1)</f>
      </c>
      <c r="AM56" s="34" t="str">
        <f>=IF(AI56=0, "", AJ56 / AI56 - 1)</f>
      </c>
      <c r="AN56" s="44" t="str">
        <f>=AJ56 / AJ13</f>
      </c>
      <c r="AO56" s="29"/>
    </row>
    <row r="57" ht="14.4" customHeight="1" outlineLevel="1" hidden="1">
      <c r="A57" s="2" t="s">
        <v>6</v>
      </c>
      <c r="B57" s="23" t="n">
        <v>0</v>
      </c>
      <c r="C57" s="23" t="n">
        <v>0</v>
      </c>
      <c r="D57" s="23" t="n">
        <v>0</v>
      </c>
      <c r="E57" s="23" t="n">
        <v>0</v>
      </c>
      <c r="F57" s="23" t="n">
        <v>0</v>
      </c>
      <c r="G57" s="23" t="n">
        <v>0</v>
      </c>
      <c r="H57" s="23" t="n">
        <v>0</v>
      </c>
      <c r="I57" s="23" t="n">
        <v>0</v>
      </c>
      <c r="J57" s="23" t="n">
        <v>0</v>
      </c>
      <c r="K57" s="23" t="n">
        <v>0</v>
      </c>
      <c r="L57" s="23" t="n">
        <v>0</v>
      </c>
      <c r="M57" s="23" t="n">
        <v>0</v>
      </c>
      <c r="N57" s="23" t="n">
        <v>0</v>
      </c>
      <c r="O57" s="23" t="n">
        <v>0</v>
      </c>
      <c r="P57" s="23" t="n">
        <v>0</v>
      </c>
      <c r="Q57" s="23" t="n">
        <v>0</v>
      </c>
      <c r="R57" s="23" t="n">
        <v>0</v>
      </c>
      <c r="S57" s="23" t="n">
        <v>0</v>
      </c>
      <c r="T57" s="23" t="n">
        <v>0</v>
      </c>
      <c r="U57" s="23" t="n">
        <v>0.618106864275394</v>
      </c>
      <c r="V57" s="23" t="n">
        <v>0</v>
      </c>
      <c r="W57" s="23" t="n">
        <v>0</v>
      </c>
      <c r="X57" s="23" t="n">
        <v>2.33036205742938</v>
      </c>
      <c r="Y57" s="23" t="n">
        <v>2.23779178959489</v>
      </c>
      <c r="Z57" s="23" t="n">
        <v>0</v>
      </c>
      <c r="AA57" s="23" t="n">
        <v>6.51499712666549</v>
      </c>
      <c r="AB57" s="23" t="n">
        <v>1.01376624056235</v>
      </c>
      <c r="AC57" s="23" t="n">
        <v>18.4012814507737</v>
      </c>
      <c r="AD57" s="23" t="n">
        <v>0.129900835014707</v>
      </c>
      <c r="AE57" s="23" t="n">
        <v>0</v>
      </c>
      <c r="AF57" s="23" t="n">
        <v>0</v>
      </c>
      <c r="AG57" s="23" t="n">
        <v>0</v>
      </c>
      <c r="AH57" s="23" t="n">
        <v>21.9846684227599</v>
      </c>
      <c r="AI57" s="23" t="n">
        <v>0</v>
      </c>
      <c r="AJ57" s="23" t="n">
        <v>23.0547027529129</v>
      </c>
      <c r="AK57" s="39" t="str">
        <f>=IF(B57=0, "", AJ57 / B57 - 1)</f>
      </c>
      <c r="AL57" s="34" t="str">
        <f>=IF(B57=0, "", POWER(AJ57/B57, 1/(AJ11 - B11)) - 1)</f>
      </c>
      <c r="AM57" s="34" t="str">
        <f>=IF(AI57=0, "", AJ57 / AI57 - 1)</f>
      </c>
      <c r="AN57" s="44" t="str">
        <f>=AJ57 / AJ13</f>
      </c>
      <c r="AO57" s="29"/>
    </row>
    <row r="58" ht="14.4" customHeight="1" outlineLevel="1" hidden="1">
      <c r="A58" s="2" t="s">
        <v>7</v>
      </c>
      <c r="B58" s="23" t="n">
        <v>18.8538965045596</v>
      </c>
      <c r="C58" s="23" t="n">
        <v>16.227702760079</v>
      </c>
      <c r="D58" s="23" t="n">
        <v>22.3837072734781</v>
      </c>
      <c r="E58" s="23" t="n">
        <v>13.4551235523234</v>
      </c>
      <c r="F58" s="23" t="n">
        <v>13.3335373597059</v>
      </c>
      <c r="G58" s="23" t="n">
        <v>14.1588120265655</v>
      </c>
      <c r="H58" s="23" t="n">
        <v>15.5565990033069</v>
      </c>
      <c r="I58" s="23" t="n">
        <v>16.9659849476402</v>
      </c>
      <c r="J58" s="23" t="n">
        <v>16.0743633530402</v>
      </c>
      <c r="K58" s="23" t="n">
        <v>13.0816414035712</v>
      </c>
      <c r="L58" s="23" t="n">
        <v>20.6051305485906</v>
      </c>
      <c r="M58" s="23" t="n">
        <v>19.9836758282689</v>
      </c>
      <c r="N58" s="23" t="n">
        <v>20.3677170721548</v>
      </c>
      <c r="O58" s="23" t="n">
        <v>21.0591054168693</v>
      </c>
      <c r="P58" s="23" t="n">
        <v>30.5397587490197</v>
      </c>
      <c r="Q58" s="23" t="n">
        <v>31.3468467628255</v>
      </c>
      <c r="R58" s="23" t="n">
        <v>31.4992851924163</v>
      </c>
      <c r="S58" s="23" t="n">
        <v>35.7768120757525</v>
      </c>
      <c r="T58" s="23" t="n">
        <v>25.0814914459535</v>
      </c>
      <c r="U58" s="23" t="n">
        <v>15.3209074404677</v>
      </c>
      <c r="V58" s="23" t="n">
        <v>11.8009590491315</v>
      </c>
      <c r="W58" s="23" t="n">
        <v>13.8232695450434</v>
      </c>
      <c r="X58" s="23" t="n">
        <v>13.9047535582312</v>
      </c>
      <c r="Y58" s="23" t="n">
        <v>18.5372406124448</v>
      </c>
      <c r="Z58" s="23" t="n">
        <v>23.9385239710512</v>
      </c>
      <c r="AA58" s="23" t="n">
        <v>25.5244476926446</v>
      </c>
      <c r="AB58" s="23" t="n">
        <v>27.4931161841611</v>
      </c>
      <c r="AC58" s="23" t="n">
        <v>20.8228382343733</v>
      </c>
      <c r="AD58" s="23" t="n">
        <v>16.5255441845791</v>
      </c>
      <c r="AE58" s="23" t="n">
        <v>18.6696962798479</v>
      </c>
      <c r="AF58" s="23" t="n">
        <v>14.1643884411386</v>
      </c>
      <c r="AG58" s="23" t="n">
        <v>18.7454228665665</v>
      </c>
      <c r="AH58" s="23" t="n">
        <v>22.1621106911043</v>
      </c>
      <c r="AI58" s="23" t="n">
        <v>17.3433042387343</v>
      </c>
      <c r="AJ58" s="23" t="n">
        <v>8.27269739973315</v>
      </c>
      <c r="AK58" s="39" t="str">
        <f>=IF(B58=0, "", AJ58 / B58 - 1)</f>
      </c>
      <c r="AL58" s="34" t="str">
        <f>=IF(B58=0, "", POWER(AJ58/B58, 1/(AJ11 - B11)) - 1)</f>
      </c>
      <c r="AM58" s="34" t="str">
        <f>=IF(AI58=0, "", AJ58 / AI58 - 1)</f>
      </c>
      <c r="AN58" s="44" t="str">
        <f>=AJ58 / AJ13</f>
      </c>
      <c r="AO58" s="29"/>
    </row>
    <row r="59" ht="14.4" customHeight="1">
      <c r="A59" s="17" t="s">
        <v>21</v>
      </c>
      <c r="B59" s="22" t="str">
        <f>=SUBTOTAL(9, B60:B63) - SUMIF(A60:A63, "Biomass", B60:B63)</f>
      </c>
      <c r="C59" s="22" t="str">
        <f>=SUBTOTAL(9, C60:C63) - SUMIF(A60:A63, "Biomass", C60:C63)</f>
      </c>
      <c r="D59" s="22" t="str">
        <f>=SUBTOTAL(9, D60:D63) - SUMIF(A60:A63, "Biomass", D60:D63)</f>
      </c>
      <c r="E59" s="22" t="str">
        <f>=SUBTOTAL(9, E60:E63) - SUMIF(A60:A63, "Biomass", E60:E63)</f>
      </c>
      <c r="F59" s="22" t="str">
        <f>=SUBTOTAL(9, F60:F63) - SUMIF(A60:A63, "Biomass", F60:F63)</f>
      </c>
      <c r="G59" s="22" t="str">
        <f>=SUBTOTAL(9, G60:G63) - SUMIF(A60:A63, "Biomass", G60:G63)</f>
      </c>
      <c r="H59" s="22" t="str">
        <f>=SUBTOTAL(9, H60:H63) - SUMIF(A60:A63, "Biomass", H60:H63)</f>
      </c>
      <c r="I59" s="22" t="str">
        <f>=SUBTOTAL(9, I60:I63) - SUMIF(A60:A63, "Biomass", I60:I63)</f>
      </c>
      <c r="J59" s="22" t="str">
        <f>=SUBTOTAL(9, J60:J63) - SUMIF(A60:A63, "Biomass", J60:J63)</f>
      </c>
      <c r="K59" s="22" t="str">
        <f>=SUBTOTAL(9, K60:K63) - SUMIF(A60:A63, "Biomass", K60:K63)</f>
      </c>
      <c r="L59" s="22" t="str">
        <f>=SUBTOTAL(9, L60:L63) - SUMIF(A60:A63, "Biomass", L60:L63)</f>
      </c>
      <c r="M59" s="22" t="str">
        <f>=SUBTOTAL(9, M60:M63) - SUMIF(A60:A63, "Biomass", M60:M63)</f>
      </c>
      <c r="N59" s="22" t="str">
        <f>=SUBTOTAL(9, N60:N63) - SUMIF(A60:A63, "Biomass", N60:N63)</f>
      </c>
      <c r="O59" s="22" t="str">
        <f>=SUBTOTAL(9, O60:O63) - SUMIF(A60:A63, "Biomass", O60:O63)</f>
      </c>
      <c r="P59" s="22" t="str">
        <f>=SUBTOTAL(9, P60:P63) - SUMIF(A60:A63, "Biomass", P60:P63)</f>
      </c>
      <c r="Q59" s="22" t="str">
        <f>=SUBTOTAL(9, Q60:Q63) - SUMIF(A60:A63, "Biomass", Q60:Q63)</f>
      </c>
      <c r="R59" s="22" t="str">
        <f>=SUBTOTAL(9, R60:R63) - SUMIF(A60:A63, "Biomass", R60:R63)</f>
      </c>
      <c r="S59" s="22" t="str">
        <f>=SUBTOTAL(9, S60:S63) - SUMIF(A60:A63, "Biomass", S60:S63)</f>
      </c>
      <c r="T59" s="22" t="str">
        <f>=SUBTOTAL(9, T60:T63) - SUMIF(A60:A63, "Biomass", T60:T63)</f>
      </c>
      <c r="U59" s="22" t="str">
        <f>=SUBTOTAL(9, U60:U63) - SUMIF(A60:A63, "Biomass", U60:U63)</f>
      </c>
      <c r="V59" s="22" t="str">
        <f>=SUBTOTAL(9, V60:V63) - SUMIF(A60:A63, "Biomass", V60:V63)</f>
      </c>
      <c r="W59" s="22" t="str">
        <f>=SUBTOTAL(9, W60:W63) - SUMIF(A60:A63, "Biomass", W60:W63)</f>
      </c>
      <c r="X59" s="22" t="str">
        <f>=SUBTOTAL(9, X60:X63) - SUMIF(A60:A63, "Biomass", X60:X63)</f>
      </c>
      <c r="Y59" s="22" t="str">
        <f>=SUBTOTAL(9, Y60:Y63) - SUMIF(A60:A63, "Biomass", Y60:Y63)</f>
      </c>
      <c r="Z59" s="22" t="str">
        <f>=SUBTOTAL(9, Z60:Z63) - SUMIF(A60:A63, "Biomass", Z60:Z63)</f>
      </c>
      <c r="AA59" s="22" t="str">
        <f>=SUBTOTAL(9, AA60:AA63) - SUMIF(A60:A63, "Biomass", AA60:AA63)</f>
      </c>
      <c r="AB59" s="22" t="str">
        <f>=SUBTOTAL(9, AB60:AB63) - SUMIF(A60:A63, "Biomass", AB60:AB63)</f>
      </c>
      <c r="AC59" s="22" t="str">
        <f>=SUBTOTAL(9, AC60:AC63) - SUMIF(A60:A63, "Biomass", AC60:AC63)</f>
      </c>
      <c r="AD59" s="22" t="str">
        <f>=SUBTOTAL(9, AD60:AD63) - SUMIF(A60:A63, "Biomass", AD60:AD63)</f>
      </c>
      <c r="AE59" s="22" t="str">
        <f>=SUBTOTAL(9, AE60:AE63) - SUMIF(A60:A63, "Biomass", AE60:AE63)</f>
      </c>
      <c r="AF59" s="22" t="str">
        <f>=SUBTOTAL(9, AF60:AF63) - SUMIF(A60:A63, "Biomass", AF60:AF63)</f>
      </c>
      <c r="AG59" s="22" t="str">
        <f>=SUBTOTAL(9, AG60:AG63) - SUMIF(A60:A63, "Biomass", AG60:AG63)</f>
      </c>
      <c r="AH59" s="22" t="str">
        <f>=SUBTOTAL(9, AH60:AH63) - SUMIF(A60:A63, "Biomass", AH60:AH63)</f>
      </c>
      <c r="AI59" s="22" t="str">
        <f>=SUBTOTAL(9, AI60:AI63) - SUMIF(A60:A63, "Biomass", AI60:AI63)</f>
      </c>
      <c r="AJ59" s="22" t="str">
        <f>=SUBTOTAL(9, AJ60:AJ63) - SUMIF(A60:A63, "Biomass", AJ60:AJ63)</f>
      </c>
      <c r="AK59" s="38" t="str">
        <f>=IF(B59=0, "", AJ59 / B59 - 1)</f>
      </c>
      <c r="AL59" s="33" t="str">
        <f>=IF(B59=0, "", POWER(AJ59/B59, 1/(AJ11 - B11)) - 1)</f>
      </c>
      <c r="AM59" s="33" t="str">
        <f>=IF(AI59=0, "", AJ59 / AI59 - 1)</f>
      </c>
      <c r="AN59" s="43" t="str">
        <f>=AJ59 / AJ13</f>
      </c>
      <c r="AO59" s="29"/>
    </row>
    <row r="60" ht="14.4" customHeight="1" outlineLevel="1" hidden="1">
      <c r="A60" s="2" t="s">
        <v>5</v>
      </c>
      <c r="B60" s="23" t="n">
        <v>64.1057982880427</v>
      </c>
      <c r="C60" s="23" t="n">
        <v>57.1180098881471</v>
      </c>
      <c r="D60" s="23" t="n">
        <v>61.2706519559671</v>
      </c>
      <c r="E60" s="23" t="n">
        <v>66.6912713339004</v>
      </c>
      <c r="F60" s="23" t="n">
        <v>70.7703316837498</v>
      </c>
      <c r="G60" s="23" t="n">
        <v>77.7060449091516</v>
      </c>
      <c r="H60" s="23" t="n">
        <v>78.4431148872368</v>
      </c>
      <c r="I60" s="23" t="n">
        <v>78.9635363856099</v>
      </c>
      <c r="J60" s="23" t="n">
        <v>75.8279756649071</v>
      </c>
      <c r="K60" s="23" t="n">
        <v>77.7585570333392</v>
      </c>
      <c r="L60" s="23" t="n">
        <v>82.1641656916838</v>
      </c>
      <c r="M60" s="23" t="n">
        <v>80.3691918465113</v>
      </c>
      <c r="N60" s="23" t="n">
        <v>86.0527144135254</v>
      </c>
      <c r="O60" s="23" t="n">
        <v>95.1256838616599</v>
      </c>
      <c r="P60" s="23" t="n">
        <v>103.843218641563</v>
      </c>
      <c r="Q60" s="23" t="n">
        <v>92.4097481742738</v>
      </c>
      <c r="R60" s="23" t="n">
        <v>90.5000633152198</v>
      </c>
      <c r="S60" s="23" t="n">
        <v>93.7710164641665</v>
      </c>
      <c r="T60" s="23" t="n">
        <v>85.8668858789889</v>
      </c>
      <c r="U60" s="23" t="n">
        <v>83.7647299895351</v>
      </c>
      <c r="V60" s="23" t="n">
        <v>44.0953575917803</v>
      </c>
      <c r="W60" s="23" t="n">
        <v>39.6689177218832</v>
      </c>
      <c r="X60" s="23" t="n">
        <v>37.0887966099681</v>
      </c>
      <c r="Y60" s="23" t="n">
        <v>37.4079164841842</v>
      </c>
      <c r="Z60" s="23" t="n">
        <v>89.3972378887321</v>
      </c>
      <c r="AA60" s="23" t="n">
        <v>89.9088925641778</v>
      </c>
      <c r="AB60" s="23" t="n">
        <v>82.1507776057974</v>
      </c>
      <c r="AC60" s="23" t="n">
        <v>117.048469249233</v>
      </c>
      <c r="AD60" s="23" t="n">
        <v>118.661221685435</v>
      </c>
      <c r="AE60" s="23" t="n">
        <v>115.11920984863</v>
      </c>
      <c r="AF60" s="23" t="n">
        <v>46.8840072676568</v>
      </c>
      <c r="AG60" s="23" t="n">
        <v>114.07742306373</v>
      </c>
      <c r="AH60" s="23" t="n">
        <v>124.497471053746</v>
      </c>
      <c r="AI60" s="23" t="n">
        <v>102.344776356744</v>
      </c>
      <c r="AJ60" s="23" t="n">
        <v>106.16208558053</v>
      </c>
      <c r="AK60" s="39" t="str">
        <f>=IF(B60=0, "", AJ60 / B60 - 1)</f>
      </c>
      <c r="AL60" s="34" t="str">
        <f>=IF(B60=0, "", POWER(AJ60/B60, 1/(AJ11 - B11)) - 1)</f>
      </c>
      <c r="AM60" s="34" t="str">
        <f>=IF(AI60=0, "", AJ60 / AI60 - 1)</f>
      </c>
      <c r="AN60" s="44" t="str">
        <f>=AJ60 / AJ13</f>
      </c>
      <c r="AO60" s="29"/>
    </row>
    <row r="61" ht="14.4" customHeight="1" outlineLevel="1" hidden="1">
      <c r="A61" s="2" t="s">
        <v>6</v>
      </c>
      <c r="B61" s="23" t="n">
        <v>382.914985526323</v>
      </c>
      <c r="C61" s="23" t="n">
        <v>294.122359432936</v>
      </c>
      <c r="D61" s="23" t="n">
        <v>158.655966035216</v>
      </c>
      <c r="E61" s="23" t="n">
        <v>350.042876152408</v>
      </c>
      <c r="F61" s="23" t="n">
        <v>393.5154130792</v>
      </c>
      <c r="G61" s="23" t="n">
        <v>469.042769010624</v>
      </c>
      <c r="H61" s="23" t="n">
        <v>405.150211238724</v>
      </c>
      <c r="I61" s="23" t="n">
        <v>433.441234381833</v>
      </c>
      <c r="J61" s="23" t="n">
        <v>397.854940233867</v>
      </c>
      <c r="K61" s="23" t="n">
        <v>414.036729452711</v>
      </c>
      <c r="L61" s="23" t="n">
        <v>394.636382733333</v>
      </c>
      <c r="M61" s="23" t="n">
        <v>391.03396595</v>
      </c>
      <c r="N61" s="23" t="n">
        <v>392.757</v>
      </c>
      <c r="O61" s="23" t="n">
        <v>390.802895007835</v>
      </c>
      <c r="P61" s="23" t="n">
        <v>382.177455572132</v>
      </c>
      <c r="Q61" s="23" t="n">
        <v>431.155442051505</v>
      </c>
      <c r="R61" s="23" t="n">
        <v>393.754905109913</v>
      </c>
      <c r="S61" s="23" t="n">
        <v>495.577761128007</v>
      </c>
      <c r="T61" s="23" t="n">
        <v>442.224579271757</v>
      </c>
      <c r="U61" s="23" t="n">
        <v>303.895744930213</v>
      </c>
      <c r="V61" s="23" t="n">
        <v>372.413247918138</v>
      </c>
      <c r="W61" s="23" t="n">
        <v>345.046200642879</v>
      </c>
      <c r="X61" s="23" t="n">
        <v>357.8344340218</v>
      </c>
      <c r="Y61" s="23" t="n">
        <v>604.424118774087</v>
      </c>
      <c r="Z61" s="23" t="n">
        <v>444.835482909887</v>
      </c>
      <c r="AA61" s="23" t="n">
        <v>405.106937825099</v>
      </c>
      <c r="AB61" s="23" t="n">
        <v>262.508148394611</v>
      </c>
      <c r="AC61" s="23" t="n">
        <v>244.419525928493</v>
      </c>
      <c r="AD61" s="23" t="n">
        <v>270.769917447452</v>
      </c>
      <c r="AE61" s="23" t="n">
        <v>373.022060718607</v>
      </c>
      <c r="AF61" s="23" t="n">
        <v>168.977364236072</v>
      </c>
      <c r="AG61" s="23" t="n">
        <v>187.700955360642</v>
      </c>
      <c r="AH61" s="23" t="n">
        <v>187.194505778607</v>
      </c>
      <c r="AI61" s="23" t="n">
        <v>177.376199346868</v>
      </c>
      <c r="AJ61" s="23" t="n">
        <v>257.139058530152</v>
      </c>
      <c r="AK61" s="39" t="str">
        <f>=IF(B61=0, "", AJ61 / B61 - 1)</f>
      </c>
      <c r="AL61" s="34" t="str">
        <f>=IF(B61=0, "", POWER(AJ61/B61, 1/(AJ11 - B11)) - 1)</f>
      </c>
      <c r="AM61" s="34" t="str">
        <f>=IF(AI61=0, "", AJ61 / AI61 - 1)</f>
      </c>
      <c r="AN61" s="44" t="str">
        <f>=AJ61 / AJ13</f>
      </c>
      <c r="AO61" s="29"/>
    </row>
    <row r="62" ht="14.4" customHeight="1" outlineLevel="1" hidden="1">
      <c r="A62" s="2" t="s">
        <v>7</v>
      </c>
      <c r="B62" s="23" t="n">
        <v>46.0146340285072</v>
      </c>
      <c r="C62" s="23" t="n">
        <v>41.1387785618753</v>
      </c>
      <c r="D62" s="23" t="n">
        <v>58.8815890535277</v>
      </c>
      <c r="E62" s="23" t="n">
        <v>34.1407687890462</v>
      </c>
      <c r="F62" s="23" t="n">
        <v>42.3307501387185</v>
      </c>
      <c r="G62" s="23" t="n">
        <v>50.6805205846099</v>
      </c>
      <c r="H62" s="23" t="n">
        <v>63.9680434813098</v>
      </c>
      <c r="I62" s="23" t="n">
        <v>71.1668182700265</v>
      </c>
      <c r="J62" s="23" t="n">
        <v>75.2568576915269</v>
      </c>
      <c r="K62" s="23" t="n">
        <v>72.6447448631508</v>
      </c>
      <c r="L62" s="23" t="n">
        <v>95.706568593089</v>
      </c>
      <c r="M62" s="23" t="n">
        <v>90.6546327936341</v>
      </c>
      <c r="N62" s="23" t="n">
        <v>94.8394168711422</v>
      </c>
      <c r="O62" s="23" t="n">
        <v>99.8757621765657</v>
      </c>
      <c r="P62" s="23" t="n">
        <v>111.780745056378</v>
      </c>
      <c r="Q62" s="23" t="n">
        <v>117.390707840047</v>
      </c>
      <c r="R62" s="23" t="n">
        <v>117.545435219805</v>
      </c>
      <c r="S62" s="23" t="n">
        <v>138.500291936043</v>
      </c>
      <c r="T62" s="23" t="n">
        <v>121.443507016847</v>
      </c>
      <c r="U62" s="23" t="n">
        <v>78.2716398557961</v>
      </c>
      <c r="V62" s="23" t="n">
        <v>61.1876700881187</v>
      </c>
      <c r="W62" s="23" t="n">
        <v>62.4296904020687</v>
      </c>
      <c r="X62" s="23" t="n">
        <v>54.2141908852956</v>
      </c>
      <c r="Y62" s="23" t="n">
        <v>69.990456818265</v>
      </c>
      <c r="Z62" s="23" t="n">
        <v>91.0603570504136</v>
      </c>
      <c r="AA62" s="23" t="n">
        <v>90.2166414303318</v>
      </c>
      <c r="AB62" s="23" t="n">
        <v>92.360746480884</v>
      </c>
      <c r="AC62" s="23" t="n">
        <v>79.6012679209881</v>
      </c>
      <c r="AD62" s="23" t="n">
        <v>65.3719424420409</v>
      </c>
      <c r="AE62" s="23" t="n">
        <v>81.0941320290738</v>
      </c>
      <c r="AF62" s="23" t="n">
        <v>60.4330513490226</v>
      </c>
      <c r="AG62" s="23" t="n">
        <v>57.4485919692031</v>
      </c>
      <c r="AH62" s="23" t="n">
        <v>77.397340889931</v>
      </c>
      <c r="AI62" s="23" t="n">
        <v>57.9207065265551</v>
      </c>
      <c r="AJ62" s="23" t="n">
        <v>34.7010494408205</v>
      </c>
      <c r="AK62" s="39" t="str">
        <f>=IF(B62=0, "", AJ62 / B62 - 1)</f>
      </c>
      <c r="AL62" s="34" t="str">
        <f>=IF(B62=0, "", POWER(AJ62/B62, 1/(AJ11 - B11)) - 1)</f>
      </c>
      <c r="AM62" s="34" t="str">
        <f>=IF(AI62=0, "", AJ62 / AI62 - 1)</f>
      </c>
      <c r="AN62" s="44" t="str">
        <f>=AJ62 / AJ13</f>
      </c>
      <c r="AO62" s="29"/>
    </row>
    <row r="63" ht="14.4" customHeight="1" outlineLevel="1" hidden="1">
      <c r="A63" s="2" t="s">
        <v>48</v>
      </c>
      <c r="B63" s="23" t="n">
        <v>0</v>
      </c>
      <c r="C63" s="23" t="n">
        <v>0</v>
      </c>
      <c r="D63" s="23" t="n">
        <v>0</v>
      </c>
      <c r="E63" s="23" t="n">
        <v>0</v>
      </c>
      <c r="F63" s="23" t="n">
        <v>0</v>
      </c>
      <c r="G63" s="23" t="n">
        <v>0</v>
      </c>
      <c r="H63" s="23" t="n">
        <v>0</v>
      </c>
      <c r="I63" s="23" t="n">
        <v>0</v>
      </c>
      <c r="J63" s="23" t="n">
        <v>0</v>
      </c>
      <c r="K63" s="23" t="n">
        <v>0</v>
      </c>
      <c r="L63" s="23" t="n">
        <v>0</v>
      </c>
      <c r="M63" s="23" t="n">
        <v>0</v>
      </c>
      <c r="N63" s="23" t="n">
        <v>0</v>
      </c>
      <c r="O63" s="23" t="n">
        <v>0</v>
      </c>
      <c r="P63" s="23" t="n">
        <v>0</v>
      </c>
      <c r="Q63" s="23" t="n">
        <v>0</v>
      </c>
      <c r="R63" s="23" t="n">
        <v>0</v>
      </c>
      <c r="S63" s="23" t="n">
        <v>0</v>
      </c>
      <c r="T63" s="23" t="n">
        <v>0</v>
      </c>
      <c r="U63" s="23" t="n">
        <v>0</v>
      </c>
      <c r="V63" s="23" t="n">
        <v>0</v>
      </c>
      <c r="W63" s="23" t="n">
        <v>0</v>
      </c>
      <c r="X63" s="23" t="n">
        <v>0</v>
      </c>
      <c r="Y63" s="23" t="n">
        <v>0</v>
      </c>
      <c r="Z63" s="23" t="n">
        <v>0</v>
      </c>
      <c r="AA63" s="23" t="n">
        <v>0</v>
      </c>
      <c r="AB63" s="23" t="n">
        <v>0</v>
      </c>
      <c r="AC63" s="23" t="n">
        <v>0</v>
      </c>
      <c r="AD63" s="23" t="n">
        <v>0</v>
      </c>
      <c r="AE63" s="23" t="n">
        <v>0</v>
      </c>
      <c r="AF63" s="23" t="n">
        <v>0</v>
      </c>
      <c r="AG63" s="23" t="n">
        <v>32.6378676</v>
      </c>
      <c r="AH63" s="23" t="n">
        <v>38.4149688</v>
      </c>
      <c r="AI63" s="23" t="n">
        <v>27.9591</v>
      </c>
      <c r="AJ63" s="23" t="n">
        <v>38.6570028</v>
      </c>
      <c r="AK63" s="39" t="str">
        <f>=IF(B63=0, "", AJ63 / B63 - 1)</f>
      </c>
      <c r="AL63" s="34" t="str">
        <f>=IF(B63=0, "", POWER(AJ63/B63, 1/(AJ11 - B11)) - 1)</f>
      </c>
      <c r="AM63" s="34" t="str">
        <f>=IF(AI63=0, "", AJ63 / AI63 - 1)</f>
      </c>
      <c r="AN63" s="44" t="str">
        <f>=AJ63 / AJ13</f>
      </c>
      <c r="AO63" s="29"/>
    </row>
    <row r="64" ht="14.4" customHeight="1">
      <c r="A64" s="17" t="s">
        <v>22</v>
      </c>
      <c r="B64" s="22" t="str">
        <f>=SUBTOTAL(9, B65:B68) - SUMIF(A65:A68, "Biomass", B65:B68)</f>
      </c>
      <c r="C64" s="22" t="str">
        <f>=SUBTOTAL(9, C65:C68) - SUMIF(A65:A68, "Biomass", C65:C68)</f>
      </c>
      <c r="D64" s="22" t="str">
        <f>=SUBTOTAL(9, D65:D68) - SUMIF(A65:A68, "Biomass", D65:D68)</f>
      </c>
      <c r="E64" s="22" t="str">
        <f>=SUBTOTAL(9, E65:E68) - SUMIF(A65:A68, "Biomass", E65:E68)</f>
      </c>
      <c r="F64" s="22" t="str">
        <f>=SUBTOTAL(9, F65:F68) - SUMIF(A65:A68, "Biomass", F65:F68)</f>
      </c>
      <c r="G64" s="22" t="str">
        <f>=SUBTOTAL(9, G65:G68) - SUMIF(A65:A68, "Biomass", G65:G68)</f>
      </c>
      <c r="H64" s="22" t="str">
        <f>=SUBTOTAL(9, H65:H68) - SUMIF(A65:A68, "Biomass", H65:H68)</f>
      </c>
      <c r="I64" s="22" t="str">
        <f>=SUBTOTAL(9, I65:I68) - SUMIF(A65:A68, "Biomass", I65:I68)</f>
      </c>
      <c r="J64" s="22" t="str">
        <f>=SUBTOTAL(9, J65:J68) - SUMIF(A65:A68, "Biomass", J65:J68)</f>
      </c>
      <c r="K64" s="22" t="str">
        <f>=SUBTOTAL(9, K65:K68) - SUMIF(A65:A68, "Biomass", K65:K68)</f>
      </c>
      <c r="L64" s="22" t="str">
        <f>=SUBTOTAL(9, L65:L68) - SUMIF(A65:A68, "Biomass", L65:L68)</f>
      </c>
      <c r="M64" s="22" t="str">
        <f>=SUBTOTAL(9, M65:M68) - SUMIF(A65:A68, "Biomass", M65:M68)</f>
      </c>
      <c r="N64" s="22" t="str">
        <f>=SUBTOTAL(9, N65:N68) - SUMIF(A65:A68, "Biomass", N65:N68)</f>
      </c>
      <c r="O64" s="22" t="str">
        <f>=SUBTOTAL(9, O65:O68) - SUMIF(A65:A68, "Biomass", O65:O68)</f>
      </c>
      <c r="P64" s="22" t="str">
        <f>=SUBTOTAL(9, P65:P68) - SUMIF(A65:A68, "Biomass", P65:P68)</f>
      </c>
      <c r="Q64" s="22" t="str">
        <f>=SUBTOTAL(9, Q65:Q68) - SUMIF(A65:A68, "Biomass", Q65:Q68)</f>
      </c>
      <c r="R64" s="22" t="str">
        <f>=SUBTOTAL(9, R65:R68) - SUMIF(A65:A68, "Biomass", R65:R68)</f>
      </c>
      <c r="S64" s="22" t="str">
        <f>=SUBTOTAL(9, S65:S68) - SUMIF(A65:A68, "Biomass", S65:S68)</f>
      </c>
      <c r="T64" s="22" t="str">
        <f>=SUBTOTAL(9, T65:T68) - SUMIF(A65:A68, "Biomass", T65:T68)</f>
      </c>
      <c r="U64" s="22" t="str">
        <f>=SUBTOTAL(9, U65:U68) - SUMIF(A65:A68, "Biomass", U65:U68)</f>
      </c>
      <c r="V64" s="22" t="str">
        <f>=SUBTOTAL(9, V65:V68) - SUMIF(A65:A68, "Biomass", V65:V68)</f>
      </c>
      <c r="W64" s="22" t="str">
        <f>=SUBTOTAL(9, W65:W68) - SUMIF(A65:A68, "Biomass", W65:W68)</f>
      </c>
      <c r="X64" s="22" t="str">
        <f>=SUBTOTAL(9, X65:X68) - SUMIF(A65:A68, "Biomass", X65:X68)</f>
      </c>
      <c r="Y64" s="22" t="str">
        <f>=SUBTOTAL(9, Y65:Y68) - SUMIF(A65:A68, "Biomass", Y65:Y68)</f>
      </c>
      <c r="Z64" s="22" t="str">
        <f>=SUBTOTAL(9, Z65:Z68) - SUMIF(A65:A68, "Biomass", Z65:Z68)</f>
      </c>
      <c r="AA64" s="22" t="str">
        <f>=SUBTOTAL(9, AA65:AA68) - SUMIF(A65:A68, "Biomass", AA65:AA68)</f>
      </c>
      <c r="AB64" s="22" t="str">
        <f>=SUBTOTAL(9, AB65:AB68) - SUMIF(A65:A68, "Biomass", AB65:AB68)</f>
      </c>
      <c r="AC64" s="22" t="str">
        <f>=SUBTOTAL(9, AC65:AC68) - SUMIF(A65:A68, "Biomass", AC65:AC68)</f>
      </c>
      <c r="AD64" s="22" t="str">
        <f>=SUBTOTAL(9, AD65:AD68) - SUMIF(A65:A68, "Biomass", AD65:AD68)</f>
      </c>
      <c r="AE64" s="22" t="str">
        <f>=SUBTOTAL(9, AE65:AE68) - SUMIF(A65:A68, "Biomass", AE65:AE68)</f>
      </c>
      <c r="AF64" s="22" t="str">
        <f>=SUBTOTAL(9, AF65:AF68) - SUMIF(A65:A68, "Biomass", AF65:AF68)</f>
      </c>
      <c r="AG64" s="22" t="str">
        <f>=SUBTOTAL(9, AG65:AG68) - SUMIF(A65:A68, "Biomass", AG65:AG68)</f>
      </c>
      <c r="AH64" s="22" t="str">
        <f>=SUBTOTAL(9, AH65:AH68) - SUMIF(A65:A68, "Biomass", AH65:AH68)</f>
      </c>
      <c r="AI64" s="22" t="str">
        <f>=SUBTOTAL(9, AI65:AI68) - SUMIF(A65:A68, "Biomass", AI65:AI68)</f>
      </c>
      <c r="AJ64" s="22" t="str">
        <f>=SUBTOTAL(9, AJ65:AJ68) - SUMIF(A65:A68, "Biomass", AJ65:AJ68)</f>
      </c>
      <c r="AK64" s="38" t="str">
        <f>=IF(B64=0, "", AJ64 / B64 - 1)</f>
      </c>
      <c r="AL64" s="33" t="str">
        <f>=IF(B64=0, "", POWER(AJ64/B64, 1/(AJ11 - B11)) - 1)</f>
      </c>
      <c r="AM64" s="33" t="str">
        <f>=IF(AI64=0, "", AJ64 / AI64 - 1)</f>
      </c>
      <c r="AN64" s="43" t="str">
        <f>=AJ64 / AJ13</f>
      </c>
      <c r="AO64" s="29"/>
    </row>
    <row r="65" ht="14.4" customHeight="1" outlineLevel="1" hidden="1">
      <c r="A65" s="2" t="s">
        <v>5</v>
      </c>
      <c r="B65" s="23" t="n">
        <v>14.1808184985119</v>
      </c>
      <c r="C65" s="23" t="n">
        <v>13.9693965255869</v>
      </c>
      <c r="D65" s="23" t="n">
        <v>13.431743365591</v>
      </c>
      <c r="E65" s="23" t="n">
        <v>14.2514234761899</v>
      </c>
      <c r="F65" s="23" t="n">
        <v>14.7519944626958</v>
      </c>
      <c r="G65" s="23" t="n">
        <v>15.2335827581041</v>
      </c>
      <c r="H65" s="23" t="n">
        <v>14.7582232682388</v>
      </c>
      <c r="I65" s="23" t="n">
        <v>14.3964243864337</v>
      </c>
      <c r="J65" s="23" t="n">
        <v>15.4822370737186</v>
      </c>
      <c r="K65" s="23" t="n">
        <v>14.8081538896331</v>
      </c>
      <c r="L65" s="23" t="n">
        <v>14.9277348707781</v>
      </c>
      <c r="M65" s="23" t="n">
        <v>14.2950716373346</v>
      </c>
      <c r="N65" s="23" t="n">
        <v>15.6233910111253</v>
      </c>
      <c r="O65" s="23" t="n">
        <v>24.596364661333</v>
      </c>
      <c r="P65" s="23" t="n">
        <v>21.8453623274914</v>
      </c>
      <c r="Q65" s="23" t="n">
        <v>16.2521770934615</v>
      </c>
      <c r="R65" s="23" t="n">
        <v>17.1329828132719</v>
      </c>
      <c r="S65" s="23" t="n">
        <v>21.8787505507975</v>
      </c>
      <c r="T65" s="23" t="n">
        <v>24.1414432898224</v>
      </c>
      <c r="U65" s="23" t="n">
        <v>25.4676612882594</v>
      </c>
      <c r="V65" s="23" t="n">
        <v>76.543488789093</v>
      </c>
      <c r="W65" s="23" t="n">
        <v>10.4635886269451</v>
      </c>
      <c r="X65" s="23" t="n">
        <v>5.7485285286492</v>
      </c>
      <c r="Y65" s="23" t="n">
        <v>4.23838020316413</v>
      </c>
      <c r="Z65" s="23" t="n">
        <v>8.46497211007641</v>
      </c>
      <c r="AA65" s="23" t="n">
        <v>8.51021792098903</v>
      </c>
      <c r="AB65" s="23" t="n">
        <v>6.51411967168787</v>
      </c>
      <c r="AC65" s="23" t="n">
        <v>6.57766868540601</v>
      </c>
      <c r="AD65" s="23" t="n">
        <v>5.70077183532065</v>
      </c>
      <c r="AE65" s="23" t="n">
        <v>6.10508462289477</v>
      </c>
      <c r="AF65" s="23" t="n">
        <v>8.89623358977165</v>
      </c>
      <c r="AG65" s="23" t="n">
        <v>5.05612428090097</v>
      </c>
      <c r="AH65" s="23" t="n">
        <v>4.84151919209176</v>
      </c>
      <c r="AI65" s="23" t="n">
        <v>5.01262698486311</v>
      </c>
      <c r="AJ65" s="23" t="n">
        <v>5.65543526454796</v>
      </c>
      <c r="AK65" s="39" t="str">
        <f>=IF(B65=0, "", AJ65 / B65 - 1)</f>
      </c>
      <c r="AL65" s="34" t="str">
        <f>=IF(B65=0, "", POWER(AJ65/B65, 1/(AJ11 - B11)) - 1)</f>
      </c>
      <c r="AM65" s="34" t="str">
        <f>=IF(AI65=0, "", AJ65 / AI65 - 1)</f>
      </c>
      <c r="AN65" s="44" t="str">
        <f>=AJ65 / AJ13</f>
      </c>
      <c r="AO65" s="29"/>
    </row>
    <row r="66" ht="14.4" customHeight="1" outlineLevel="1" hidden="1">
      <c r="A66" s="2" t="s">
        <v>6</v>
      </c>
      <c r="B66" s="23" t="n">
        <v>731.066874757152</v>
      </c>
      <c r="C66" s="23" t="n">
        <v>905.155453125631</v>
      </c>
      <c r="D66" s="23" t="n">
        <v>865.715459566894</v>
      </c>
      <c r="E66" s="23" t="n">
        <v>1044.75015283016</v>
      </c>
      <c r="F66" s="23" t="n">
        <v>852.983481321444</v>
      </c>
      <c r="G66" s="23" t="n">
        <v>545.919238376097</v>
      </c>
      <c r="H66" s="23" t="n">
        <v>573.098048753511</v>
      </c>
      <c r="I66" s="23" t="n">
        <v>484.055261743202</v>
      </c>
      <c r="J66" s="23" t="n">
        <v>452.656139762086</v>
      </c>
      <c r="K66" s="23" t="n">
        <v>308.065206635283</v>
      </c>
      <c r="L66" s="23" t="n">
        <v>435.688351935876</v>
      </c>
      <c r="M66" s="23" t="n">
        <v>869.654201331788</v>
      </c>
      <c r="N66" s="23" t="n">
        <v>821.463306489578</v>
      </c>
      <c r="O66" s="23" t="n">
        <v>1217.46124266882</v>
      </c>
      <c r="P66" s="23" t="n">
        <v>534.095598503533</v>
      </c>
      <c r="Q66" s="23" t="n">
        <v>294.909924590776</v>
      </c>
      <c r="R66" s="23" t="n">
        <v>363.431423102757</v>
      </c>
      <c r="S66" s="23" t="n">
        <v>448.078532778876</v>
      </c>
      <c r="T66" s="23" t="n">
        <v>523.96179763123</v>
      </c>
      <c r="U66" s="23" t="n">
        <v>333.764157149697</v>
      </c>
      <c r="V66" s="23" t="n">
        <v>160.413242360859</v>
      </c>
      <c r="W66" s="23" t="n">
        <v>93.6383138062945</v>
      </c>
      <c r="X66" s="23" t="n">
        <v>15.6893266034874</v>
      </c>
      <c r="Y66" s="23" t="n">
        <v>140.422330931297</v>
      </c>
      <c r="Z66" s="23" t="n">
        <v>149.118256993135</v>
      </c>
      <c r="AA66" s="23" t="n">
        <v>15.5590907763975</v>
      </c>
      <c r="AB66" s="23" t="n">
        <v>89.1040984882371</v>
      </c>
      <c r="AC66" s="23" t="n">
        <v>118.152890714205</v>
      </c>
      <c r="AD66" s="23" t="n">
        <v>105.377703602973</v>
      </c>
      <c r="AE66" s="23" t="n">
        <v>8.15741320060413</v>
      </c>
      <c r="AF66" s="23" t="n">
        <v>35.3228373249582</v>
      </c>
      <c r="AG66" s="23" t="n">
        <v>104.43967649015</v>
      </c>
      <c r="AH66" s="23" t="n">
        <v>32.754668270223</v>
      </c>
      <c r="AI66" s="23" t="n">
        <v>52.7332689245133</v>
      </c>
      <c r="AJ66" s="23" t="n">
        <v>8.99110900696467</v>
      </c>
      <c r="AK66" s="39" t="str">
        <f>=IF(B66=0, "", AJ66 / B66 - 1)</f>
      </c>
      <c r="AL66" s="34" t="str">
        <f>=IF(B66=0, "", POWER(AJ66/B66, 1/(AJ11 - B11)) - 1)</f>
      </c>
      <c r="AM66" s="34" t="str">
        <f>=IF(AI66=0, "", AJ66 / AI66 - 1)</f>
      </c>
      <c r="AN66" s="44" t="str">
        <f>=AJ66 / AJ13</f>
      </c>
      <c r="AO66" s="29"/>
    </row>
    <row r="67" ht="14.4" customHeight="1" outlineLevel="1" hidden="1">
      <c r="A67" s="2" t="s">
        <v>7</v>
      </c>
      <c r="B67" s="23" t="n">
        <v>52.3268647995045</v>
      </c>
      <c r="C67" s="23" t="n">
        <v>62.5853231193096</v>
      </c>
      <c r="D67" s="23" t="n">
        <v>63.8490464113818</v>
      </c>
      <c r="E67" s="23" t="n">
        <v>65.9457202067528</v>
      </c>
      <c r="F67" s="23" t="n">
        <v>72.5898251777688</v>
      </c>
      <c r="G67" s="23" t="n">
        <v>65.4068235325717</v>
      </c>
      <c r="H67" s="23" t="n">
        <v>64.5760719401133</v>
      </c>
      <c r="I67" s="23" t="n">
        <v>52.5521473602557</v>
      </c>
      <c r="J67" s="23" t="n">
        <v>53.9147871855417</v>
      </c>
      <c r="K67" s="23" t="n">
        <v>59.1325933625254</v>
      </c>
      <c r="L67" s="23" t="n">
        <v>81.4078971701671</v>
      </c>
      <c r="M67" s="23" t="n">
        <v>117.651922002129</v>
      </c>
      <c r="N67" s="23" t="n">
        <v>133.874311885704</v>
      </c>
      <c r="O67" s="23" t="n">
        <v>147.398359364651</v>
      </c>
      <c r="P67" s="23" t="n">
        <v>168.001830555123</v>
      </c>
      <c r="Q67" s="23" t="n">
        <v>175.220319232772</v>
      </c>
      <c r="R67" s="23" t="n">
        <v>183.760006670053</v>
      </c>
      <c r="S67" s="23" t="n">
        <v>203.203091657908</v>
      </c>
      <c r="T67" s="23" t="n">
        <v>194.409987201597</v>
      </c>
      <c r="U67" s="23" t="n">
        <v>192.23452905549</v>
      </c>
      <c r="V67" s="23" t="n">
        <v>160.26731557467</v>
      </c>
      <c r="W67" s="23" t="n">
        <v>152.974383917451</v>
      </c>
      <c r="X67" s="23" t="n">
        <v>175.280366016714</v>
      </c>
      <c r="Y67" s="23" t="n">
        <v>184.395610844266</v>
      </c>
      <c r="Z67" s="23" t="n">
        <v>193.305354794688</v>
      </c>
      <c r="AA67" s="23" t="n">
        <v>197.627551189436</v>
      </c>
      <c r="AB67" s="23" t="n">
        <v>201.713789700226</v>
      </c>
      <c r="AC67" s="23" t="n">
        <v>206.96567137895</v>
      </c>
      <c r="AD67" s="23" t="n">
        <v>216.498645985237</v>
      </c>
      <c r="AE67" s="23" t="n">
        <v>223.887807458166</v>
      </c>
      <c r="AF67" s="23" t="n">
        <v>212.283815180269</v>
      </c>
      <c r="AG67" s="23" t="n">
        <v>221.029077214239</v>
      </c>
      <c r="AH67" s="23" t="n">
        <v>221.843871776954</v>
      </c>
      <c r="AI67" s="23" t="n">
        <v>224.096792363428</v>
      </c>
      <c r="AJ67" s="23" t="n">
        <v>228.408097652479</v>
      </c>
      <c r="AK67" s="39" t="str">
        <f>=IF(B67=0, "", AJ67 / B67 - 1)</f>
      </c>
      <c r="AL67" s="34" t="str">
        <f>=IF(B67=0, "", POWER(AJ67/B67, 1/(AJ11 - B11)) - 1)</f>
      </c>
      <c r="AM67" s="34" t="str">
        <f>=IF(AI67=0, "", AJ67 / AI67 - 1)</f>
      </c>
      <c r="AN67" s="44" t="str">
        <f>=AJ67 / AJ13</f>
      </c>
      <c r="AO67" s="29"/>
    </row>
    <row r="68" ht="14.4" customHeight="1" outlineLevel="1" hidden="1">
      <c r="A68" s="2" t="s">
        <v>8</v>
      </c>
      <c r="B68" s="23" t="n">
        <v>0.0409212331511884</v>
      </c>
      <c r="C68" s="23" t="n">
        <v>0.0424548958737555</v>
      </c>
      <c r="D68" s="23" t="n">
        <v>0.0492812035577932</v>
      </c>
      <c r="E68" s="23" t="n">
        <v>0.0557298686198753</v>
      </c>
      <c r="F68" s="23" t="n">
        <v>0.0631431544331316</v>
      </c>
      <c r="G68" s="23" t="n">
        <v>0.0681600993588484</v>
      </c>
      <c r="H68" s="23" t="n">
        <v>0.0715163283530322</v>
      </c>
      <c r="I68" s="23" t="n">
        <v>0.0770293038094838</v>
      </c>
      <c r="J68" s="23" t="n">
        <v>0.0721292721848292</v>
      </c>
      <c r="K68" s="23" t="n">
        <v>0.0921254407821338</v>
      </c>
      <c r="L68" s="23" t="n">
        <v>0.0964702309662741</v>
      </c>
      <c r="M68" s="23" t="n">
        <v>0.109282649405659</v>
      </c>
      <c r="N68" s="23" t="n">
        <v>0.135085424350536</v>
      </c>
      <c r="O68" s="23" t="n">
        <v>0.138965620635582</v>
      </c>
      <c r="P68" s="23" t="n">
        <v>0.147361275013603</v>
      </c>
      <c r="Q68" s="23" t="n">
        <v>0.143298462480003</v>
      </c>
      <c r="R68" s="23" t="n">
        <v>0.140198804911745</v>
      </c>
      <c r="S68" s="23" t="n">
        <v>0.137464668953974</v>
      </c>
      <c r="T68" s="23" t="n">
        <v>0.121313422787913</v>
      </c>
      <c r="U68" s="23" t="n">
        <v>0.104170590559105</v>
      </c>
      <c r="V68" s="23" t="n">
        <v>0.12144702103827</v>
      </c>
      <c r="W68" s="23" t="n">
        <v>0.12013154752333</v>
      </c>
      <c r="X68" s="23" t="n">
        <v>0.121794391643265</v>
      </c>
      <c r="Y68" s="23" t="n">
        <v>0.114055560737567</v>
      </c>
      <c r="Z68" s="23" t="n">
        <v>0.115338577157858</v>
      </c>
      <c r="AA68" s="23" t="n">
        <v>0.121641733247767</v>
      </c>
      <c r="AB68" s="23" t="n">
        <v>0.125896201902634</v>
      </c>
      <c r="AC68" s="23" t="n">
        <v>0.123133609712573</v>
      </c>
      <c r="AD68" s="23" t="n">
        <v>0.118679824771268</v>
      </c>
      <c r="AE68" s="23" t="n">
        <v>0.115181734692746</v>
      </c>
      <c r="AF68" s="23" t="n">
        <v>0.0950942600908971</v>
      </c>
      <c r="AG68" s="23" t="n">
        <v>0.112367561525753</v>
      </c>
      <c r="AH68" s="23" t="n">
        <v>0.112638096820503</v>
      </c>
      <c r="AI68" s="23" t="n">
        <v>0.0815334174559995</v>
      </c>
      <c r="AJ68" s="23" t="n">
        <v>0.0883548415123921</v>
      </c>
      <c r="AK68" s="39" t="str">
        <f>=IF(B68=0, "", AJ68 / B68 - 1)</f>
      </c>
      <c r="AL68" s="34" t="str">
        <f>=IF(B68=0, "", POWER(AJ68/B68, 1/(AJ11 - B11)) - 1)</f>
      </c>
      <c r="AM68" s="34" t="str">
        <f>=IF(AI68=0, "", AJ68 / AI68 - 1)</f>
      </c>
      <c r="AN68" s="44" t="str">
        <f>=AJ68 / AJ13</f>
      </c>
      <c r="AO68" s="29"/>
    </row>
    <row r="69" ht="14.4" customHeight="1">
      <c r="A69" s="16" t="s">
        <v>23</v>
      </c>
      <c r="B69" s="21" t="str">
        <f>=SUBTOTAL(9, B70:B87) - SUMIF(A70:A87, "Biomass", B70:B87)</f>
      </c>
      <c r="C69" s="21" t="str">
        <f>=SUBTOTAL(9, C70:C87) - SUMIF(A70:A87, "Biomass", C70:C87)</f>
      </c>
      <c r="D69" s="21" t="str">
        <f>=SUBTOTAL(9, D70:D87) - SUMIF(A70:A87, "Biomass", D70:D87)</f>
      </c>
      <c r="E69" s="21" t="str">
        <f>=SUBTOTAL(9, E70:E87) - SUMIF(A70:A87, "Biomass", E70:E87)</f>
      </c>
      <c r="F69" s="21" t="str">
        <f>=SUBTOTAL(9, F70:F87) - SUMIF(A70:A87, "Biomass", F70:F87)</f>
      </c>
      <c r="G69" s="21" t="str">
        <f>=SUBTOTAL(9, G70:G87) - SUMIF(A70:A87, "Biomass", G70:G87)</f>
      </c>
      <c r="H69" s="21" t="str">
        <f>=SUBTOTAL(9, H70:H87) - SUMIF(A70:A87, "Biomass", H70:H87)</f>
      </c>
      <c r="I69" s="21" t="str">
        <f>=SUBTOTAL(9, I70:I87) - SUMIF(A70:A87, "Biomass", I70:I87)</f>
      </c>
      <c r="J69" s="21" t="str">
        <f>=SUBTOTAL(9, J70:J87) - SUMIF(A70:A87, "Biomass", J70:J87)</f>
      </c>
      <c r="K69" s="21" t="str">
        <f>=SUBTOTAL(9, K70:K87) - SUMIF(A70:A87, "Biomass", K70:K87)</f>
      </c>
      <c r="L69" s="21" t="str">
        <f>=SUBTOTAL(9, L70:L87) - SUMIF(A70:A87, "Biomass", L70:L87)</f>
      </c>
      <c r="M69" s="21" t="str">
        <f>=SUBTOTAL(9, M70:M87) - SUMIF(A70:A87, "Biomass", M70:M87)</f>
      </c>
      <c r="N69" s="21" t="str">
        <f>=SUBTOTAL(9, N70:N87) - SUMIF(A70:A87, "Biomass", N70:N87)</f>
      </c>
      <c r="O69" s="21" t="str">
        <f>=SUBTOTAL(9, O70:O87) - SUMIF(A70:A87, "Biomass", O70:O87)</f>
      </c>
      <c r="P69" s="21" t="str">
        <f>=SUBTOTAL(9, P70:P87) - SUMIF(A70:A87, "Biomass", P70:P87)</f>
      </c>
      <c r="Q69" s="21" t="str">
        <f>=SUBTOTAL(9, Q70:Q87) - SUMIF(A70:A87, "Biomass", Q70:Q87)</f>
      </c>
      <c r="R69" s="21" t="str">
        <f>=SUBTOTAL(9, R70:R87) - SUMIF(A70:A87, "Biomass", R70:R87)</f>
      </c>
      <c r="S69" s="21" t="str">
        <f>=SUBTOTAL(9, S70:S87) - SUMIF(A70:A87, "Biomass", S70:S87)</f>
      </c>
      <c r="T69" s="21" t="str">
        <f>=SUBTOTAL(9, T70:T87) - SUMIF(A70:A87, "Biomass", T70:T87)</f>
      </c>
      <c r="U69" s="21" t="str">
        <f>=SUBTOTAL(9, U70:U87) - SUMIF(A70:A87, "Biomass", U70:U87)</f>
      </c>
      <c r="V69" s="21" t="str">
        <f>=SUBTOTAL(9, V70:V87) - SUMIF(A70:A87, "Biomass", V70:V87)</f>
      </c>
      <c r="W69" s="21" t="str">
        <f>=SUBTOTAL(9, W70:W87) - SUMIF(A70:A87, "Biomass", W70:W87)</f>
      </c>
      <c r="X69" s="21" t="str">
        <f>=SUBTOTAL(9, X70:X87) - SUMIF(A70:A87, "Biomass", X70:X87)</f>
      </c>
      <c r="Y69" s="21" t="str">
        <f>=SUBTOTAL(9, Y70:Y87) - SUMIF(A70:A87, "Biomass", Y70:Y87)</f>
      </c>
      <c r="Z69" s="21" t="str">
        <f>=SUBTOTAL(9, Z70:Z87) - SUMIF(A70:A87, "Biomass", Z70:Z87)</f>
      </c>
      <c r="AA69" s="21" t="str">
        <f>=SUBTOTAL(9, AA70:AA87) - SUMIF(A70:A87, "Biomass", AA70:AA87)</f>
      </c>
      <c r="AB69" s="21" t="str">
        <f>=SUBTOTAL(9, AB70:AB87) - SUMIF(A70:A87, "Biomass", AB70:AB87)</f>
      </c>
      <c r="AC69" s="21" t="str">
        <f>=SUBTOTAL(9, AC70:AC87) - SUMIF(A70:A87, "Biomass", AC70:AC87)</f>
      </c>
      <c r="AD69" s="21" t="str">
        <f>=SUBTOTAL(9, AD70:AD87) - SUMIF(A70:A87, "Biomass", AD70:AD87)</f>
      </c>
      <c r="AE69" s="21" t="str">
        <f>=SUBTOTAL(9, AE70:AE87) - SUMIF(A70:A87, "Biomass", AE70:AE87)</f>
      </c>
      <c r="AF69" s="21" t="str">
        <f>=SUBTOTAL(9, AF70:AF87) - SUMIF(A70:A87, "Biomass", AF70:AF87)</f>
      </c>
      <c r="AG69" s="21" t="str">
        <f>=SUBTOTAL(9, AG70:AG87) - SUMIF(A70:A87, "Biomass", AG70:AG87)</f>
      </c>
      <c r="AH69" s="21" t="str">
        <f>=SUBTOTAL(9, AH70:AH87) - SUMIF(A70:A87, "Biomass", AH70:AH87)</f>
      </c>
      <c r="AI69" s="21" t="str">
        <f>=SUBTOTAL(9, AI70:AI87) - SUMIF(A70:A87, "Biomass", AI70:AI87)</f>
      </c>
      <c r="AJ69" s="21" t="str">
        <f>=SUBTOTAL(9, AJ70:AJ87) - SUMIF(A70:A87, "Biomass", AJ70:AJ87)</f>
      </c>
      <c r="AK69" s="37" t="str">
        <f>=IF(B69=0, "", AJ69 / B69 - 1)</f>
      </c>
      <c r="AL69" s="32" t="str">
        <f>=IF(B69=0, "", POWER(AJ69/B69, 1/(AJ11 - B11)) - 1)</f>
      </c>
      <c r="AM69" s="32" t="str">
        <f>=IF(AI69=0, "", AJ69 / AI69 - 1)</f>
      </c>
      <c r="AN69" s="42" t="str">
        <f>=AJ69 / AJ13</f>
      </c>
      <c r="AO69" s="29"/>
    </row>
    <row r="70" ht="14.4" customHeight="1">
      <c r="A70" s="17" t="s">
        <v>24</v>
      </c>
      <c r="B70" s="22" t="str">
        <f>=SUBTOTAL(9, B71:B78) - SUMIF(A71:A78, "Biomass", B71:B78)</f>
      </c>
      <c r="C70" s="22" t="str">
        <f>=SUBTOTAL(9, C71:C78) - SUMIF(A71:A78, "Biomass", C71:C78)</f>
      </c>
      <c r="D70" s="22" t="str">
        <f>=SUBTOTAL(9, D71:D78) - SUMIF(A71:A78, "Biomass", D71:D78)</f>
      </c>
      <c r="E70" s="22" t="str">
        <f>=SUBTOTAL(9, E71:E78) - SUMIF(A71:A78, "Biomass", E71:E78)</f>
      </c>
      <c r="F70" s="22" t="str">
        <f>=SUBTOTAL(9, F71:F78) - SUMIF(A71:A78, "Biomass", F71:F78)</f>
      </c>
      <c r="G70" s="22" t="str">
        <f>=SUBTOTAL(9, G71:G78) - SUMIF(A71:A78, "Biomass", G71:G78)</f>
      </c>
      <c r="H70" s="22" t="str">
        <f>=SUBTOTAL(9, H71:H78) - SUMIF(A71:A78, "Biomass", H71:H78)</f>
      </c>
      <c r="I70" s="22" t="str">
        <f>=SUBTOTAL(9, I71:I78) - SUMIF(A71:A78, "Biomass", I71:I78)</f>
      </c>
      <c r="J70" s="22" t="str">
        <f>=SUBTOTAL(9, J71:J78) - SUMIF(A71:A78, "Biomass", J71:J78)</f>
      </c>
      <c r="K70" s="22" t="str">
        <f>=SUBTOTAL(9, K71:K78) - SUMIF(A71:A78, "Biomass", K71:K78)</f>
      </c>
      <c r="L70" s="22" t="str">
        <f>=SUBTOTAL(9, L71:L78) - SUMIF(A71:A78, "Biomass", L71:L78)</f>
      </c>
      <c r="M70" s="22" t="str">
        <f>=SUBTOTAL(9, M71:M78) - SUMIF(A71:A78, "Biomass", M71:M78)</f>
      </c>
      <c r="N70" s="22" t="str">
        <f>=SUBTOTAL(9, N71:N78) - SUMIF(A71:A78, "Biomass", N71:N78)</f>
      </c>
      <c r="O70" s="22" t="str">
        <f>=SUBTOTAL(9, O71:O78) - SUMIF(A71:A78, "Biomass", O71:O78)</f>
      </c>
      <c r="P70" s="22" t="str">
        <f>=SUBTOTAL(9, P71:P78) - SUMIF(A71:A78, "Biomass", P71:P78)</f>
      </c>
      <c r="Q70" s="22" t="str">
        <f>=SUBTOTAL(9, Q71:Q78) - SUMIF(A71:A78, "Biomass", Q71:Q78)</f>
      </c>
      <c r="R70" s="22" t="str">
        <f>=SUBTOTAL(9, R71:R78) - SUMIF(A71:A78, "Biomass", R71:R78)</f>
      </c>
      <c r="S70" s="22" t="str">
        <f>=SUBTOTAL(9, S71:S78) - SUMIF(A71:A78, "Biomass", S71:S78)</f>
      </c>
      <c r="T70" s="22" t="str">
        <f>=SUBTOTAL(9, T71:T78) - SUMIF(A71:A78, "Biomass", T71:T78)</f>
      </c>
      <c r="U70" s="22" t="str">
        <f>=SUBTOTAL(9, U71:U78) - SUMIF(A71:A78, "Biomass", U71:U78)</f>
      </c>
      <c r="V70" s="22" t="str">
        <f>=SUBTOTAL(9, V71:V78) - SUMIF(A71:A78, "Biomass", V71:V78)</f>
      </c>
      <c r="W70" s="22" t="str">
        <f>=SUBTOTAL(9, W71:W78) - SUMIF(A71:A78, "Biomass", W71:W78)</f>
      </c>
      <c r="X70" s="22" t="str">
        <f>=SUBTOTAL(9, X71:X78) - SUMIF(A71:A78, "Biomass", X71:X78)</f>
      </c>
      <c r="Y70" s="22" t="str">
        <f>=SUBTOTAL(9, Y71:Y78) - SUMIF(A71:A78, "Biomass", Y71:Y78)</f>
      </c>
      <c r="Z70" s="22" t="str">
        <f>=SUBTOTAL(9, Z71:Z78) - SUMIF(A71:A78, "Biomass", Z71:Z78)</f>
      </c>
      <c r="AA70" s="22" t="str">
        <f>=SUBTOTAL(9, AA71:AA78) - SUMIF(A71:A78, "Biomass", AA71:AA78)</f>
      </c>
      <c r="AB70" s="22" t="str">
        <f>=SUBTOTAL(9, AB71:AB78) - SUMIF(A71:A78, "Biomass", AB71:AB78)</f>
      </c>
      <c r="AC70" s="22" t="str">
        <f>=SUBTOTAL(9, AC71:AC78) - SUMIF(A71:A78, "Biomass", AC71:AC78)</f>
      </c>
      <c r="AD70" s="22" t="str">
        <f>=SUBTOTAL(9, AD71:AD78) - SUMIF(A71:A78, "Biomass", AD71:AD78)</f>
      </c>
      <c r="AE70" s="22" t="str">
        <f>=SUBTOTAL(9, AE71:AE78) - SUMIF(A71:A78, "Biomass", AE71:AE78)</f>
      </c>
      <c r="AF70" s="22" t="str">
        <f>=SUBTOTAL(9, AF71:AF78) - SUMIF(A71:A78, "Biomass", AF71:AF78)</f>
      </c>
      <c r="AG70" s="22" t="str">
        <f>=SUBTOTAL(9, AG71:AG78) - SUMIF(A71:A78, "Biomass", AG71:AG78)</f>
      </c>
      <c r="AH70" s="22" t="str">
        <f>=SUBTOTAL(9, AH71:AH78) - SUMIF(A71:A78, "Biomass", AH71:AH78)</f>
      </c>
      <c r="AI70" s="22" t="str">
        <f>=SUBTOTAL(9, AI71:AI78) - SUMIF(A71:A78, "Biomass", AI71:AI78)</f>
      </c>
      <c r="AJ70" s="22" t="str">
        <f>=SUBTOTAL(9, AJ71:AJ78) - SUMIF(A71:A78, "Biomass", AJ71:AJ78)</f>
      </c>
      <c r="AK70" s="38" t="str">
        <f>=IF(B70=0, "", AJ70 / B70 - 1)</f>
      </c>
      <c r="AL70" s="33" t="str">
        <f>=IF(B70=0, "", POWER(AJ70/B70, 1/(AJ11 - B11)) - 1)</f>
      </c>
      <c r="AM70" s="33" t="str">
        <f>=IF(AI70=0, "", AJ70 / AI70 - 1)</f>
      </c>
      <c r="AN70" s="43" t="str">
        <f>=AJ70 / AJ13</f>
      </c>
      <c r="AO70" s="29"/>
    </row>
    <row r="71" ht="14.4" customHeight="1" outlineLevel="1" hidden="1">
      <c r="A71" s="3" t="s">
        <v>25</v>
      </c>
      <c r="B71" s="23" t="str">
        <f>=SUBTOTAL(9, B72:B73) - SUMIF(A72:A73, "Biomass", B72:B73)</f>
      </c>
      <c r="C71" s="23" t="str">
        <f>=SUBTOTAL(9, C72:C73) - SUMIF(A72:A73, "Biomass", C72:C73)</f>
      </c>
      <c r="D71" s="23" t="str">
        <f>=SUBTOTAL(9, D72:D73) - SUMIF(A72:A73, "Biomass", D72:D73)</f>
      </c>
      <c r="E71" s="23" t="str">
        <f>=SUBTOTAL(9, E72:E73) - SUMIF(A72:A73, "Biomass", E72:E73)</f>
      </c>
      <c r="F71" s="23" t="str">
        <f>=SUBTOTAL(9, F72:F73) - SUMIF(A72:A73, "Biomass", F72:F73)</f>
      </c>
      <c r="G71" s="23" t="str">
        <f>=SUBTOTAL(9, G72:G73) - SUMIF(A72:A73, "Biomass", G72:G73)</f>
      </c>
      <c r="H71" s="23" t="str">
        <f>=SUBTOTAL(9, H72:H73) - SUMIF(A72:A73, "Biomass", H72:H73)</f>
      </c>
      <c r="I71" s="23" t="str">
        <f>=SUBTOTAL(9, I72:I73) - SUMIF(A72:A73, "Biomass", I72:I73)</f>
      </c>
      <c r="J71" s="23" t="str">
        <f>=SUBTOTAL(9, J72:J73) - SUMIF(A72:A73, "Biomass", J72:J73)</f>
      </c>
      <c r="K71" s="23" t="str">
        <f>=SUBTOTAL(9, K72:K73) - SUMIF(A72:A73, "Biomass", K72:K73)</f>
      </c>
      <c r="L71" s="23" t="str">
        <f>=SUBTOTAL(9, L72:L73) - SUMIF(A72:A73, "Biomass", L72:L73)</f>
      </c>
      <c r="M71" s="23" t="str">
        <f>=SUBTOTAL(9, M72:M73) - SUMIF(A72:A73, "Biomass", M72:M73)</f>
      </c>
      <c r="N71" s="23" t="str">
        <f>=SUBTOTAL(9, N72:N73) - SUMIF(A72:A73, "Biomass", N72:N73)</f>
      </c>
      <c r="O71" s="23" t="str">
        <f>=SUBTOTAL(9, O72:O73) - SUMIF(A72:A73, "Biomass", O72:O73)</f>
      </c>
      <c r="P71" s="23" t="str">
        <f>=SUBTOTAL(9, P72:P73) - SUMIF(A72:A73, "Biomass", P72:P73)</f>
      </c>
      <c r="Q71" s="23" t="str">
        <f>=SUBTOTAL(9, Q72:Q73) - SUMIF(A72:A73, "Biomass", Q72:Q73)</f>
      </c>
      <c r="R71" s="23" t="str">
        <f>=SUBTOTAL(9, R72:R73) - SUMIF(A72:A73, "Biomass", R72:R73)</f>
      </c>
      <c r="S71" s="23" t="str">
        <f>=SUBTOTAL(9, S72:S73) - SUMIF(A72:A73, "Biomass", S72:S73)</f>
      </c>
      <c r="T71" s="23" t="str">
        <f>=SUBTOTAL(9, T72:T73) - SUMIF(A72:A73, "Biomass", T72:T73)</f>
      </c>
      <c r="U71" s="23" t="str">
        <f>=SUBTOTAL(9, U72:U73) - SUMIF(A72:A73, "Biomass", U72:U73)</f>
      </c>
      <c r="V71" s="23" t="str">
        <f>=SUBTOTAL(9, V72:V73) - SUMIF(A72:A73, "Biomass", V72:V73)</f>
      </c>
      <c r="W71" s="23" t="str">
        <f>=SUBTOTAL(9, W72:W73) - SUMIF(A72:A73, "Biomass", W72:W73)</f>
      </c>
      <c r="X71" s="23" t="str">
        <f>=SUBTOTAL(9, X72:X73) - SUMIF(A72:A73, "Biomass", X72:X73)</f>
      </c>
      <c r="Y71" s="23" t="str">
        <f>=SUBTOTAL(9, Y72:Y73) - SUMIF(A72:A73, "Biomass", Y72:Y73)</f>
      </c>
      <c r="Z71" s="23" t="str">
        <f>=SUBTOTAL(9, Z72:Z73) - SUMIF(A72:A73, "Biomass", Z72:Z73)</f>
      </c>
      <c r="AA71" s="23" t="str">
        <f>=SUBTOTAL(9, AA72:AA73) - SUMIF(A72:A73, "Biomass", AA72:AA73)</f>
      </c>
      <c r="AB71" s="23" t="str">
        <f>=SUBTOTAL(9, AB72:AB73) - SUMIF(A72:A73, "Biomass", AB72:AB73)</f>
      </c>
      <c r="AC71" s="23" t="str">
        <f>=SUBTOTAL(9, AC72:AC73) - SUMIF(A72:A73, "Biomass", AC72:AC73)</f>
      </c>
      <c r="AD71" s="23" t="str">
        <f>=SUBTOTAL(9, AD72:AD73) - SUMIF(A72:A73, "Biomass", AD72:AD73)</f>
      </c>
      <c r="AE71" s="23" t="str">
        <f>=SUBTOTAL(9, AE72:AE73) - SUMIF(A72:A73, "Biomass", AE72:AE73)</f>
      </c>
      <c r="AF71" s="23" t="str">
        <f>=SUBTOTAL(9, AF72:AF73) - SUMIF(A72:A73, "Biomass", AF72:AF73)</f>
      </c>
      <c r="AG71" s="23" t="str">
        <f>=SUBTOTAL(9, AG72:AG73) - SUMIF(A72:A73, "Biomass", AG72:AG73)</f>
      </c>
      <c r="AH71" s="23" t="str">
        <f>=SUBTOTAL(9, AH72:AH73) - SUMIF(A72:A73, "Biomass", AH72:AH73)</f>
      </c>
      <c r="AI71" s="23" t="str">
        <f>=SUBTOTAL(9, AI72:AI73) - SUMIF(A72:A73, "Biomass", AI72:AI73)</f>
      </c>
      <c r="AJ71" s="23" t="str">
        <f>=SUBTOTAL(9, AJ72:AJ73) - SUMIF(A72:A73, "Biomass", AJ72:AJ73)</f>
      </c>
      <c r="AK71" s="39" t="str">
        <f>=IF(B71=0, "", AJ71 / B71 - 1)</f>
      </c>
      <c r="AL71" s="34" t="str">
        <f>=IF(B71=0, "", POWER(AJ71/B71, 1/(AJ11 - B11)) - 1)</f>
      </c>
      <c r="AM71" s="34" t="str">
        <f>=IF(AI71=0, "", AJ71 / AI71 - 1)</f>
      </c>
      <c r="AN71" s="44" t="str">
        <f>=AJ71 / AJ13</f>
      </c>
      <c r="AO71" s="29"/>
    </row>
    <row r="72" ht="14.4" customHeight="1" outlineLevel="1" hidden="1">
      <c r="A72" s="4" t="s">
        <v>26</v>
      </c>
      <c r="B72" s="23" t="n">
        <v>4506.46676828992</v>
      </c>
      <c r="C72" s="23" t="n">
        <v>3857.94801394706</v>
      </c>
      <c r="D72" s="23" t="n">
        <v>3620.86292540879</v>
      </c>
      <c r="E72" s="23" t="n">
        <v>3418.64135977566</v>
      </c>
      <c r="F72" s="23" t="n">
        <v>3298.42285212296</v>
      </c>
      <c r="G72" s="23" t="n">
        <v>3139.41830020192</v>
      </c>
      <c r="H72" s="23" t="n">
        <v>2035.04956413708</v>
      </c>
      <c r="I72" s="23" t="n">
        <v>1758.57965490117</v>
      </c>
      <c r="J72" s="23" t="n">
        <v>1703.84508358664</v>
      </c>
      <c r="K72" s="23" t="n">
        <v>1677.11300977562</v>
      </c>
      <c r="L72" s="23" t="n">
        <v>1517.80447062253</v>
      </c>
      <c r="M72" s="23" t="n">
        <v>1459.37953597616</v>
      </c>
      <c r="N72" s="23" t="n">
        <v>1513.96942145951</v>
      </c>
      <c r="O72" s="23" t="n">
        <v>1564.01256657221</v>
      </c>
      <c r="P72" s="23" t="n">
        <v>1712.69487780324</v>
      </c>
      <c r="Q72" s="23" t="n">
        <v>1511.09814867501</v>
      </c>
      <c r="R72" s="23" t="n">
        <v>1456.63459825545</v>
      </c>
      <c r="S72" s="23" t="n">
        <v>1502.3466696175</v>
      </c>
      <c r="T72" s="23" t="n">
        <v>1429.79209777442</v>
      </c>
      <c r="U72" s="23" t="n">
        <v>1504.99437893131</v>
      </c>
      <c r="V72" s="23" t="n">
        <v>1482.46366587874</v>
      </c>
      <c r="W72" s="23" t="n">
        <v>1371.54152633534</v>
      </c>
      <c r="X72" s="23" t="n">
        <v>1355.03998235342</v>
      </c>
      <c r="Y72" s="23" t="n">
        <v>1403.53285166605</v>
      </c>
      <c r="Z72" s="23" t="n">
        <v>1455.72918377154</v>
      </c>
      <c r="AA72" s="23" t="n">
        <v>1560.27544559775</v>
      </c>
      <c r="AB72" s="23" t="n">
        <v>1663.74013578389</v>
      </c>
      <c r="AC72" s="23" t="n">
        <v>1740.1385013395</v>
      </c>
      <c r="AD72" s="23" t="n">
        <v>1707.88260175197</v>
      </c>
      <c r="AE72" s="23" t="n">
        <v>1707.39078980763</v>
      </c>
      <c r="AF72" s="23" t="n">
        <v>1586.69624561578</v>
      </c>
      <c r="AG72" s="23" t="n">
        <v>1661.18177864474</v>
      </c>
      <c r="AH72" s="23" t="n">
        <v>1544.21173415759</v>
      </c>
      <c r="AI72" s="23" t="n">
        <v>1570.45727300776</v>
      </c>
      <c r="AJ72" s="23" t="n">
        <v>1562.99098018291</v>
      </c>
      <c r="AK72" s="39" t="str">
        <f>=IF(B72=0, "", AJ72 / B72 - 1)</f>
      </c>
      <c r="AL72" s="34" t="str">
        <f>=IF(B72=0, "", POWER(AJ72/B72, 1/(AJ11 - B11)) - 1)</f>
      </c>
      <c r="AM72" s="34" t="str">
        <f>=IF(AI72=0, "", AJ72 / AI72 - 1)</f>
      </c>
      <c r="AN72" s="44" t="str">
        <f>=AJ72 / AJ13</f>
      </c>
      <c r="AO72" s="29"/>
    </row>
    <row r="73" ht="14.4" customHeight="1" outlineLevel="1" hidden="1">
      <c r="A73" s="4" t="s">
        <v>27</v>
      </c>
      <c r="B73" s="23" t="n">
        <v>735.475737376302</v>
      </c>
      <c r="C73" s="23" t="n">
        <v>1383.40176501867</v>
      </c>
      <c r="D73" s="23" t="n">
        <v>1700.49840537391</v>
      </c>
      <c r="E73" s="23" t="n">
        <v>1963.18471096032</v>
      </c>
      <c r="F73" s="23" t="n">
        <v>2254.0695591937</v>
      </c>
      <c r="G73" s="23" t="n">
        <v>2599.31992733609</v>
      </c>
      <c r="H73" s="23" t="n">
        <v>3737.39512181588</v>
      </c>
      <c r="I73" s="23" t="n">
        <v>4173.27132546766</v>
      </c>
      <c r="J73" s="23" t="n">
        <v>4317.23866559041</v>
      </c>
      <c r="K73" s="23" t="n">
        <v>4432.08629528386</v>
      </c>
      <c r="L73" s="23" t="n">
        <v>4512.14175728411</v>
      </c>
      <c r="M73" s="23" t="n">
        <v>4591.49445445916</v>
      </c>
      <c r="N73" s="23" t="n">
        <v>4743.52030489202</v>
      </c>
      <c r="O73" s="23" t="n">
        <v>4928.54833043023</v>
      </c>
      <c r="P73" s="23" t="n">
        <v>5021.57951016815</v>
      </c>
      <c r="Q73" s="23" t="n">
        <v>5033.93922544134</v>
      </c>
      <c r="R73" s="23" t="n">
        <v>5130.46016243648</v>
      </c>
      <c r="S73" s="23" t="n">
        <v>5194.88933569509</v>
      </c>
      <c r="T73" s="23" t="n">
        <v>5163.62654832078</v>
      </c>
      <c r="U73" s="23" t="n">
        <v>4985.11122689387</v>
      </c>
      <c r="V73" s="23" t="n">
        <v>5038.63941441232</v>
      </c>
      <c r="W73" s="23" t="n">
        <v>4991.65647635407</v>
      </c>
      <c r="X73" s="23" t="n">
        <v>4827.40123382504</v>
      </c>
      <c r="Y73" s="23" t="n">
        <v>4687.36765593481</v>
      </c>
      <c r="Z73" s="23" t="n">
        <v>4712.38316731737</v>
      </c>
      <c r="AA73" s="23" t="n">
        <v>4791.66484806866</v>
      </c>
      <c r="AB73" s="23" t="n">
        <v>4817.62145431517</v>
      </c>
      <c r="AC73" s="23" t="n">
        <v>4908.74837459354</v>
      </c>
      <c r="AD73" s="23" t="n">
        <v>4864.97386313857</v>
      </c>
      <c r="AE73" s="23" t="n">
        <v>4819.17304782826</v>
      </c>
      <c r="AF73" s="23" t="n">
        <v>4041.15405578866</v>
      </c>
      <c r="AG73" s="23" t="n">
        <v>4058.51387299306</v>
      </c>
      <c r="AH73" s="23" t="n">
        <v>3889.74146085796</v>
      </c>
      <c r="AI73" s="23" t="n">
        <v>3975.47008794582</v>
      </c>
      <c r="AJ73" s="23" t="n">
        <v>3986.22736703012</v>
      </c>
      <c r="AK73" s="39" t="str">
        <f>=IF(B73=0, "", AJ73 / B73 - 1)</f>
      </c>
      <c r="AL73" s="34" t="str">
        <f>=IF(B73=0, "", POWER(AJ73/B73, 1/(AJ11 - B11)) - 1)</f>
      </c>
      <c r="AM73" s="34" t="str">
        <f>=IF(AI73=0, "", AJ73 / AI73 - 1)</f>
      </c>
      <c r="AN73" s="44" t="str">
        <f>=AJ73 / AJ13</f>
      </c>
      <c r="AO73" s="29"/>
    </row>
    <row r="74" ht="14.4" customHeight="1" outlineLevel="1" hidden="1">
      <c r="A74" s="3" t="s">
        <v>28</v>
      </c>
      <c r="B74" s="23" t="n">
        <v>1174.18200998832</v>
      </c>
      <c r="C74" s="23" t="n">
        <v>1238.57841043629</v>
      </c>
      <c r="D74" s="23" t="n">
        <v>1474.41918292234</v>
      </c>
      <c r="E74" s="23" t="n">
        <v>1756.07946877946</v>
      </c>
      <c r="F74" s="23" t="n">
        <v>2033.38447933574</v>
      </c>
      <c r="G74" s="23" t="n">
        <v>2529.85674403944</v>
      </c>
      <c r="H74" s="23" t="n">
        <v>2722.98873442648</v>
      </c>
      <c r="I74" s="23" t="n">
        <v>2928.7599913733</v>
      </c>
      <c r="J74" s="23" t="n">
        <v>3063.1443133503</v>
      </c>
      <c r="K74" s="23" t="n">
        <v>3197.95946548898</v>
      </c>
      <c r="L74" s="23" t="n">
        <v>3491.3750134374</v>
      </c>
      <c r="M74" s="23" t="n">
        <v>3584.50782593556</v>
      </c>
      <c r="N74" s="23" t="n">
        <v>3888.61461642132</v>
      </c>
      <c r="O74" s="23" t="n">
        <v>4044.91270257937</v>
      </c>
      <c r="P74" s="23" t="n">
        <v>4088.69034699769</v>
      </c>
      <c r="Q74" s="23" t="n">
        <v>4404.76033414507</v>
      </c>
      <c r="R74" s="23" t="n">
        <v>4557.02593551601</v>
      </c>
      <c r="S74" s="23" t="n">
        <v>4741.97397098156</v>
      </c>
      <c r="T74" s="23" t="n">
        <v>4852.98450122265</v>
      </c>
      <c r="U74" s="23" t="n">
        <v>4821.31351662736</v>
      </c>
      <c r="V74" s="23" t="n">
        <v>5160.89750701467</v>
      </c>
      <c r="W74" s="23" t="n">
        <v>5273.68886038638</v>
      </c>
      <c r="X74" s="23" t="n">
        <v>5306.42132405272</v>
      </c>
      <c r="Y74" s="23" t="n">
        <v>5350.68028946005</v>
      </c>
      <c r="Z74" s="23" t="n">
        <v>5605.84836164418</v>
      </c>
      <c r="AA74" s="23" t="n">
        <v>5819.92166126198</v>
      </c>
      <c r="AB74" s="23" t="n">
        <v>5893.46806196814</v>
      </c>
      <c r="AC74" s="23" t="n">
        <v>6592.17153358399</v>
      </c>
      <c r="AD74" s="23" t="n">
        <v>6917.71494789752</v>
      </c>
      <c r="AE74" s="23" t="n">
        <v>6470.54834426206</v>
      </c>
      <c r="AF74" s="23" t="n">
        <v>6311.42288392225</v>
      </c>
      <c r="AG74" s="23" t="n">
        <v>6804.66867516526</v>
      </c>
      <c r="AH74" s="23" t="n">
        <v>6834.70617168924</v>
      </c>
      <c r="AI74" s="23" t="n">
        <v>6956.52531689516</v>
      </c>
      <c r="AJ74" s="23" t="n">
        <v>7545.74682921635</v>
      </c>
      <c r="AK74" s="39" t="str">
        <f>=IF(B74=0, "", AJ74 / B74 - 1)</f>
      </c>
      <c r="AL74" s="34" t="str">
        <f>=IF(B74=0, "", POWER(AJ74/B74, 1/(AJ11 - B11)) - 1)</f>
      </c>
      <c r="AM74" s="34" t="str">
        <f>=IF(AI74=0, "", AJ74 / AI74 - 1)</f>
      </c>
      <c r="AN74" s="44" t="str">
        <f>=AJ74 / AJ13</f>
      </c>
      <c r="AO74" s="29"/>
    </row>
    <row r="75" ht="14.4" customHeight="1" outlineLevel="1" hidden="1">
      <c r="A75" s="3" t="s">
        <v>30</v>
      </c>
      <c r="B75" s="23" t="n">
        <v>102.891856068314</v>
      </c>
      <c r="C75" s="23" t="n">
        <v>110.846194148232</v>
      </c>
      <c r="D75" s="23" t="n">
        <v>99.9220627911396</v>
      </c>
      <c r="E75" s="23" t="n">
        <v>94.8900819433414</v>
      </c>
      <c r="F75" s="23" t="n">
        <v>94.5742101201433</v>
      </c>
      <c r="G75" s="23" t="n">
        <v>77.0907252050002</v>
      </c>
      <c r="H75" s="23" t="n">
        <v>68.5859420566184</v>
      </c>
      <c r="I75" s="23" t="n">
        <v>50.6479275873552</v>
      </c>
      <c r="J75" s="23" t="n">
        <v>54.9341623627467</v>
      </c>
      <c r="K75" s="23" t="n">
        <v>51.1895960743965</v>
      </c>
      <c r="L75" s="23" t="n">
        <v>57.0225627149119</v>
      </c>
      <c r="M75" s="23" t="n">
        <v>69.1506485531665</v>
      </c>
      <c r="N75" s="23" t="n">
        <v>78.0128187269492</v>
      </c>
      <c r="O75" s="23" t="n">
        <v>66.0267258810466</v>
      </c>
      <c r="P75" s="23" t="n">
        <v>69.8166846494868</v>
      </c>
      <c r="Q75" s="23" t="n">
        <v>66.7652341248981</v>
      </c>
      <c r="R75" s="23" t="n">
        <v>64.4580575472643</v>
      </c>
      <c r="S75" s="23" t="n">
        <v>61.8827829487141</v>
      </c>
      <c r="T75" s="23" t="n">
        <v>55.0300319187636</v>
      </c>
      <c r="U75" s="23" t="n">
        <v>46.7560592688285</v>
      </c>
      <c r="V75" s="23" t="n">
        <v>39.8226735244204</v>
      </c>
      <c r="W75" s="23" t="n">
        <v>27.7852572796631</v>
      </c>
      <c r="X75" s="23" t="n">
        <v>24.1858604958302</v>
      </c>
      <c r="Y75" s="23" t="n">
        <v>19.1810641072298</v>
      </c>
      <c r="Z75" s="23" t="n">
        <v>24.0272343078825</v>
      </c>
      <c r="AA75" s="23" t="n">
        <v>23.0954076082755</v>
      </c>
      <c r="AB75" s="23" t="n">
        <v>19.0005497756609</v>
      </c>
      <c r="AC75" s="23" t="n">
        <v>14.5890118865614</v>
      </c>
      <c r="AD75" s="23" t="n">
        <v>8.06409638160612</v>
      </c>
      <c r="AE75" s="23" t="n">
        <v>8.33837257008429</v>
      </c>
      <c r="AF75" s="23" t="n">
        <v>7.9061528084037</v>
      </c>
      <c r="AG75" s="23" t="n">
        <v>8.23133097031659</v>
      </c>
      <c r="AH75" s="23" t="n">
        <v>8.2605240222589</v>
      </c>
      <c r="AI75" s="23" t="n">
        <v>8.34340838903076</v>
      </c>
      <c r="AJ75" s="23" t="n">
        <v>8.51172299020987</v>
      </c>
      <c r="AK75" s="39" t="str">
        <f>=IF(B75=0, "", AJ75 / B75 - 1)</f>
      </c>
      <c r="AL75" s="34" t="str">
        <f>=IF(B75=0, "", POWER(AJ75/B75, 1/(AJ11 - B11)) - 1)</f>
      </c>
      <c r="AM75" s="34" t="str">
        <f>=IF(AI75=0, "", AJ75 / AI75 - 1)</f>
      </c>
      <c r="AN75" s="44" t="str">
        <f>=AJ75 / AJ13</f>
      </c>
      <c r="AO75" s="29"/>
    </row>
    <row r="76" ht="14.4" customHeight="1" outlineLevel="1" hidden="1">
      <c r="A76" s="3" t="s">
        <v>29</v>
      </c>
      <c r="B76" s="23" t="n">
        <v>140.327093410831</v>
      </c>
      <c r="C76" s="23" t="n">
        <v>141.01633828695</v>
      </c>
      <c r="D76" s="23" t="n">
        <v>130.146436716715</v>
      </c>
      <c r="E76" s="23" t="n">
        <v>119.79537220325</v>
      </c>
      <c r="F76" s="23" t="n">
        <v>96.3005713140316</v>
      </c>
      <c r="G76" s="23" t="n">
        <v>74.4630582622656</v>
      </c>
      <c r="H76" s="23" t="n">
        <v>55.4234398718058</v>
      </c>
      <c r="I76" s="23" t="n">
        <v>39.6857595059701</v>
      </c>
      <c r="J76" s="23" t="n">
        <v>26.6308501599468</v>
      </c>
      <c r="K76" s="23" t="n">
        <v>9.71098827719903</v>
      </c>
      <c r="L76" s="23" t="n">
        <v>1.17041680603712</v>
      </c>
      <c r="M76" s="23" t="n">
        <v>1.17180575033064</v>
      </c>
      <c r="N76" s="23" t="n">
        <v>1.44784268331959</v>
      </c>
      <c r="O76" s="23" t="n">
        <v>1.40808577919131</v>
      </c>
      <c r="P76" s="23" t="n">
        <v>1.31744174646565</v>
      </c>
      <c r="Q76" s="23" t="n">
        <v>1.13666884335427</v>
      </c>
      <c r="R76" s="23" t="n">
        <v>1.20074177208969</v>
      </c>
      <c r="S76" s="23" t="n">
        <v>1.54432968488013</v>
      </c>
      <c r="T76" s="23" t="n">
        <v>1.72427680066357</v>
      </c>
      <c r="U76" s="23" t="n">
        <v>1.9903987932314</v>
      </c>
      <c r="V76" s="23" t="n">
        <v>1.82423436550223</v>
      </c>
      <c r="W76" s="23" t="n">
        <v>2.76640217656878</v>
      </c>
      <c r="X76" s="23" t="n">
        <v>1.84978157221628</v>
      </c>
      <c r="Y76" s="23" t="n">
        <v>0.391914348623923</v>
      </c>
      <c r="Z76" s="23" t="n">
        <v>0</v>
      </c>
      <c r="AA76" s="23" t="n">
        <v>0</v>
      </c>
      <c r="AB76" s="23" t="n">
        <v>0</v>
      </c>
      <c r="AC76" s="23" t="n">
        <v>0</v>
      </c>
      <c r="AD76" s="23" t="n">
        <v>0</v>
      </c>
      <c r="AE76" s="23" t="n">
        <v>0</v>
      </c>
      <c r="AF76" s="23" t="n">
        <v>0</v>
      </c>
      <c r="AG76" s="23" t="n">
        <v>0</v>
      </c>
      <c r="AH76" s="23" t="n">
        <v>0</v>
      </c>
      <c r="AI76" s="23" t="n">
        <v>0</v>
      </c>
      <c r="AJ76" s="23" t="n">
        <v>0</v>
      </c>
      <c r="AK76" s="39" t="str">
        <f>=IF(B76=0, "", AJ76 / B76 - 1)</f>
      </c>
      <c r="AL76" s="34" t="str">
        <f>=IF(B76=0, "", POWER(AJ76/B76, 1/(AJ11 - B11)) - 1)</f>
      </c>
      <c r="AM76" s="34" t="str">
        <f>=IF(AI76=0, "", AJ76 / AI76 - 1)</f>
      </c>
      <c r="AN76" s="44" t="str">
        <f>=AJ76 / AJ13</f>
      </c>
      <c r="AO76" s="29"/>
    </row>
    <row r="77" ht="14.4" customHeight="1" outlineLevel="1" hidden="1">
      <c r="A77" s="3" t="s">
        <v>8</v>
      </c>
      <c r="B77" s="23" t="n">
        <v>0</v>
      </c>
      <c r="C77" s="23" t="n">
        <v>0</v>
      </c>
      <c r="D77" s="23" t="n">
        <v>0</v>
      </c>
      <c r="E77" s="23" t="n">
        <v>0</v>
      </c>
      <c r="F77" s="23" t="n">
        <v>0</v>
      </c>
      <c r="G77" s="23" t="n">
        <v>0</v>
      </c>
      <c r="H77" s="23" t="n">
        <v>0</v>
      </c>
      <c r="I77" s="23" t="n">
        <v>0</v>
      </c>
      <c r="J77" s="23" t="n">
        <v>0</v>
      </c>
      <c r="K77" s="23" t="n">
        <v>0</v>
      </c>
      <c r="L77" s="23" t="n">
        <v>0</v>
      </c>
      <c r="M77" s="23" t="n">
        <v>0</v>
      </c>
      <c r="N77" s="23" t="n">
        <v>0</v>
      </c>
      <c r="O77" s="23" t="n">
        <v>0</v>
      </c>
      <c r="P77" s="23" t="n">
        <v>0</v>
      </c>
      <c r="Q77" s="23" t="n">
        <v>0</v>
      </c>
      <c r="R77" s="23" t="n">
        <v>0</v>
      </c>
      <c r="S77" s="23" t="n">
        <v>3.11823459966031</v>
      </c>
      <c r="T77" s="23" t="n">
        <v>7.5607436568785</v>
      </c>
      <c r="U77" s="23" t="n">
        <v>7.74307593148189</v>
      </c>
      <c r="V77" s="23" t="n">
        <v>17.6603239500002</v>
      </c>
      <c r="W77" s="23" t="n">
        <v>17.7536862403173</v>
      </c>
      <c r="X77" s="23" t="n">
        <v>23.5464811771811</v>
      </c>
      <c r="Y77" s="23" t="n">
        <v>8.3752147387576</v>
      </c>
      <c r="Z77" s="23" t="n">
        <v>9.81833203780777</v>
      </c>
      <c r="AA77" s="23" t="n">
        <v>10.0150301951992</v>
      </c>
      <c r="AB77" s="23" t="n">
        <v>8.34089384142682</v>
      </c>
      <c r="AC77" s="23" t="n">
        <v>6.30577300809551</v>
      </c>
      <c r="AD77" s="23" t="n">
        <v>8.20761105544912</v>
      </c>
      <c r="AE77" s="23" t="n">
        <v>11.494577531259</v>
      </c>
      <c r="AF77" s="23" t="n">
        <v>20.7368276516953</v>
      </c>
      <c r="AG77" s="23" t="n">
        <v>16.1912540594106</v>
      </c>
      <c r="AH77" s="23" t="n">
        <v>16.202952260854</v>
      </c>
      <c r="AI77" s="23" t="n">
        <v>15.6348745944715</v>
      </c>
      <c r="AJ77" s="23" t="n">
        <v>14.7315456526959</v>
      </c>
      <c r="AK77" s="39" t="str">
        <f>=IF(B77=0, "", AJ77 / B77 - 1)</f>
      </c>
      <c r="AL77" s="34" t="str">
        <f>=IF(B77=0, "", POWER(AJ77/B77, 1/(AJ11 - B11)) - 1)</f>
      </c>
      <c r="AM77" s="34" t="str">
        <f>=IF(AI77=0, "", AJ77 / AI77 - 1)</f>
      </c>
      <c r="AN77" s="44" t="str">
        <f>=AJ77 / AJ13</f>
      </c>
      <c r="AO77" s="29"/>
    </row>
    <row r="78" ht="14.4" customHeight="1" outlineLevel="1" hidden="1">
      <c r="A78" s="3" t="s">
        <v>48</v>
      </c>
      <c r="B78" s="23" t="n">
        <v>0</v>
      </c>
      <c r="C78" s="23" t="n">
        <v>0</v>
      </c>
      <c r="D78" s="23" t="n">
        <v>0</v>
      </c>
      <c r="E78" s="23" t="n">
        <v>0</v>
      </c>
      <c r="F78" s="23" t="n">
        <v>0</v>
      </c>
      <c r="G78" s="23" t="n">
        <v>0</v>
      </c>
      <c r="H78" s="23" t="n">
        <v>0</v>
      </c>
      <c r="I78" s="23" t="n">
        <v>0</v>
      </c>
      <c r="J78" s="23" t="n">
        <v>0</v>
      </c>
      <c r="K78" s="23" t="n">
        <v>0</v>
      </c>
      <c r="L78" s="23" t="n">
        <v>0</v>
      </c>
      <c r="M78" s="23" t="n">
        <v>0</v>
      </c>
      <c r="N78" s="23" t="n">
        <v>0</v>
      </c>
      <c r="O78" s="23" t="n">
        <v>0</v>
      </c>
      <c r="P78" s="23" t="n">
        <v>0</v>
      </c>
      <c r="Q78" s="23" t="n">
        <v>0</v>
      </c>
      <c r="R78" s="23" t="n">
        <v>0</v>
      </c>
      <c r="S78" s="23" t="n">
        <v>0.152233719725952</v>
      </c>
      <c r="T78" s="23" t="n">
        <v>0.116690844180717</v>
      </c>
      <c r="U78" s="23" t="n">
        <v>0.123956643547976</v>
      </c>
      <c r="V78" s="23" t="n">
        <v>0.204259301153555</v>
      </c>
      <c r="W78" s="23" t="n">
        <v>0.274875843054987</v>
      </c>
      <c r="X78" s="23" t="n">
        <v>0.201316726755155</v>
      </c>
      <c r="Y78" s="23" t="n">
        <v>0.0333093349552908</v>
      </c>
      <c r="Z78" s="23" t="n">
        <v>0.053224926864023</v>
      </c>
      <c r="AA78" s="23" t="n">
        <v>0.0677274435179568</v>
      </c>
      <c r="AB78" s="23" t="n">
        <v>0.0602337323213751</v>
      </c>
      <c r="AC78" s="23" t="n">
        <v>0.0569977572288055</v>
      </c>
      <c r="AD78" s="23" t="n">
        <v>0.0478369283978407</v>
      </c>
      <c r="AE78" s="23" t="n">
        <v>0.193712535815665</v>
      </c>
      <c r="AF78" s="23" t="n">
        <v>0.334252347300586</v>
      </c>
      <c r="AG78" s="23" t="n">
        <v>0.192991418428044</v>
      </c>
      <c r="AH78" s="23" t="n">
        <v>0.202766916286952</v>
      </c>
      <c r="AI78" s="23" t="n">
        <v>0.0246959883211095</v>
      </c>
      <c r="AJ78" s="23" t="n">
        <v>0.44117160843577</v>
      </c>
      <c r="AK78" s="39" t="str">
        <f>=IF(B78=0, "", AJ78 / B78 - 1)</f>
      </c>
      <c r="AL78" s="34" t="str">
        <f>=IF(B78=0, "", POWER(AJ78/B78, 1/(AJ11 - B11)) - 1)</f>
      </c>
      <c r="AM78" s="34" t="str">
        <f>=IF(AI78=0, "", AJ78 / AI78 - 1)</f>
      </c>
      <c r="AN78" s="44" t="str">
        <f>=AJ78 / AJ13</f>
      </c>
      <c r="AO78" s="29"/>
    </row>
    <row r="79" ht="14.4" customHeight="1">
      <c r="A79" s="17" t="s">
        <v>31</v>
      </c>
      <c r="B79" s="22" t="str">
        <f>=SUBTOTAL(9, B80)</f>
      </c>
      <c r="C79" s="22" t="str">
        <f>=SUBTOTAL(9, C80)</f>
      </c>
      <c r="D79" s="22" t="str">
        <f>=SUBTOTAL(9, D80)</f>
      </c>
      <c r="E79" s="22" t="str">
        <f>=SUBTOTAL(9, E80)</f>
      </c>
      <c r="F79" s="22" t="str">
        <f>=SUBTOTAL(9, F80)</f>
      </c>
      <c r="G79" s="22" t="str">
        <f>=SUBTOTAL(9, G80)</f>
      </c>
      <c r="H79" s="22" t="str">
        <f>=SUBTOTAL(9, H80)</f>
      </c>
      <c r="I79" s="22" t="str">
        <f>=SUBTOTAL(9, I80)</f>
      </c>
      <c r="J79" s="22" t="str">
        <f>=SUBTOTAL(9, J80)</f>
      </c>
      <c r="K79" s="22" t="str">
        <f>=SUBTOTAL(9, K80)</f>
      </c>
      <c r="L79" s="22" t="str">
        <f>=SUBTOTAL(9, L80)</f>
      </c>
      <c r="M79" s="22" t="str">
        <f>=SUBTOTAL(9, M80)</f>
      </c>
      <c r="N79" s="22" t="str">
        <f>=SUBTOTAL(9, N80)</f>
      </c>
      <c r="O79" s="22" t="str">
        <f>=SUBTOTAL(9, O80)</f>
      </c>
      <c r="P79" s="22" t="str">
        <f>=SUBTOTAL(9, P80)</f>
      </c>
      <c r="Q79" s="22" t="str">
        <f>=SUBTOTAL(9, Q80)</f>
      </c>
      <c r="R79" s="22" t="str">
        <f>=SUBTOTAL(9, R80)</f>
      </c>
      <c r="S79" s="22" t="str">
        <f>=SUBTOTAL(9, S80)</f>
      </c>
      <c r="T79" s="22" t="str">
        <f>=SUBTOTAL(9, T80)</f>
      </c>
      <c r="U79" s="22" t="str">
        <f>=SUBTOTAL(9, U80)</f>
      </c>
      <c r="V79" s="22" t="str">
        <f>=SUBTOTAL(9, V80)</f>
      </c>
      <c r="W79" s="22" t="str">
        <f>=SUBTOTAL(9, W80)</f>
      </c>
      <c r="X79" s="22" t="str">
        <f>=SUBTOTAL(9, X80)</f>
      </c>
      <c r="Y79" s="22" t="str">
        <f>=SUBTOTAL(9, Y80)</f>
      </c>
      <c r="Z79" s="22" t="str">
        <f>=SUBTOTAL(9, Z80)</f>
      </c>
      <c r="AA79" s="22" t="str">
        <f>=SUBTOTAL(9, AA80)</f>
      </c>
      <c r="AB79" s="22" t="str">
        <f>=SUBTOTAL(9, AB80)</f>
      </c>
      <c r="AC79" s="22" t="str">
        <f>=SUBTOTAL(9, AC80)</f>
      </c>
      <c r="AD79" s="22" t="str">
        <f>=SUBTOTAL(9, AD80)</f>
      </c>
      <c r="AE79" s="22" t="str">
        <f>=SUBTOTAL(9, AE80)</f>
      </c>
      <c r="AF79" s="22" t="str">
        <f>=SUBTOTAL(9, AF80)</f>
      </c>
      <c r="AG79" s="22" t="str">
        <f>=SUBTOTAL(9, AG80)</f>
      </c>
      <c r="AH79" s="22" t="str">
        <f>=SUBTOTAL(9, AH80)</f>
      </c>
      <c r="AI79" s="22" t="str">
        <f>=SUBTOTAL(9, AI80)</f>
      </c>
      <c r="AJ79" s="22" t="str">
        <f>=SUBTOTAL(9, AJ80)</f>
      </c>
      <c r="AK79" s="38" t="str">
        <f>=IF(B79=0, "", AJ79 / B79 - 1)</f>
      </c>
      <c r="AL79" s="33" t="str">
        <f>=IF(B79=0, "", POWER(AJ79/B79, 1/(AJ11 - B11)) - 1)</f>
      </c>
      <c r="AM79" s="33" t="str">
        <f>=IF(AI79=0, "", AJ79 / AI79 - 1)</f>
      </c>
      <c r="AN79" s="43" t="str">
        <f>=AJ79 / AJ13</f>
      </c>
      <c r="AO79" s="29"/>
    </row>
    <row r="80" ht="14.4" customHeight="1" outlineLevel="1" hidden="1">
      <c r="A80" s="2" t="s">
        <v>28</v>
      </c>
      <c r="B80" s="23" t="n">
        <v>78.3917693818125</v>
      </c>
      <c r="C80" s="23" t="n">
        <v>102.453624073162</v>
      </c>
      <c r="D80" s="23" t="n">
        <v>127.753906885199</v>
      </c>
      <c r="E80" s="23" t="n">
        <v>136.380616893748</v>
      </c>
      <c r="F80" s="23" t="n">
        <v>142.856159743068</v>
      </c>
      <c r="G80" s="23" t="n">
        <v>154.506416451164</v>
      </c>
      <c r="H80" s="23" t="n">
        <v>152.35662235816</v>
      </c>
      <c r="I80" s="23" t="n">
        <v>159.682620115993</v>
      </c>
      <c r="J80" s="23" t="n">
        <v>153.705595000734</v>
      </c>
      <c r="K80" s="23" t="n">
        <v>177.677963180194</v>
      </c>
      <c r="L80" s="23" t="n">
        <v>244.624071589881</v>
      </c>
      <c r="M80" s="23" t="n">
        <v>192.910267635457</v>
      </c>
      <c r="N80" s="23" t="n">
        <v>161.245117696223</v>
      </c>
      <c r="O80" s="23" t="n">
        <v>168.601458906473</v>
      </c>
      <c r="P80" s="23" t="n">
        <v>173.990646984487</v>
      </c>
      <c r="Q80" s="23" t="n">
        <v>154.331594200128</v>
      </c>
      <c r="R80" s="23" t="n">
        <v>156.325976248439</v>
      </c>
      <c r="S80" s="23" t="n">
        <v>159.325011824804</v>
      </c>
      <c r="T80" s="23" t="n">
        <v>154.202397514582</v>
      </c>
      <c r="U80" s="23" t="n">
        <v>163.104922005916</v>
      </c>
      <c r="V80" s="23" t="n">
        <v>142.398639563047</v>
      </c>
      <c r="W80" s="23" t="n">
        <v>152.100384164863</v>
      </c>
      <c r="X80" s="23" t="n">
        <v>153.118297436421</v>
      </c>
      <c r="Y80" s="23" t="n">
        <v>147.213547387454</v>
      </c>
      <c r="Z80" s="23" t="n">
        <v>142.328185580196</v>
      </c>
      <c r="AA80" s="23" t="n">
        <v>138.751418377772</v>
      </c>
      <c r="AB80" s="23" t="n">
        <v>129.203551697362</v>
      </c>
      <c r="AC80" s="23" t="n">
        <v>111.27219207737</v>
      </c>
      <c r="AD80" s="23" t="n">
        <v>120.923322610296</v>
      </c>
      <c r="AE80" s="23" t="n">
        <v>126.712953818766</v>
      </c>
      <c r="AF80" s="23" t="n">
        <v>112.882236510365</v>
      </c>
      <c r="AG80" s="23" t="n">
        <v>117.582210340177</v>
      </c>
      <c r="AH80" s="23" t="n">
        <v>115.207011042954</v>
      </c>
      <c r="AI80" s="23" t="n">
        <v>108.24269423743</v>
      </c>
      <c r="AJ80" s="23" t="n">
        <v>100.966679898805</v>
      </c>
      <c r="AK80" s="39" t="str">
        <f>=IF(B80=0, "", AJ80 / B80 - 1)</f>
      </c>
      <c r="AL80" s="34" t="str">
        <f>=IF(B80=0, "", POWER(AJ80/B80, 1/(AJ11 - B11)) - 1)</f>
      </c>
      <c r="AM80" s="34" t="str">
        <f>=IF(AI80=0, "", AJ80 / AI80 - 1)</f>
      </c>
      <c r="AN80" s="44" t="str">
        <f>=AJ80 / AJ13</f>
      </c>
      <c r="AO80" s="29"/>
    </row>
    <row r="81" ht="14.4" customHeight="1">
      <c r="A81" s="17" t="s">
        <v>32</v>
      </c>
      <c r="B81" s="22" t="str">
        <f>=SUBTOTAL(9, B82)</f>
      </c>
      <c r="C81" s="22" t="str">
        <f>=SUBTOTAL(9, C82)</f>
      </c>
      <c r="D81" s="22" t="str">
        <f>=SUBTOTAL(9, D82)</f>
      </c>
      <c r="E81" s="22" t="str">
        <f>=SUBTOTAL(9, E82)</f>
      </c>
      <c r="F81" s="22" t="str">
        <f>=SUBTOTAL(9, F82)</f>
      </c>
      <c r="G81" s="22" t="str">
        <f>=SUBTOTAL(9, G82)</f>
      </c>
      <c r="H81" s="22" t="str">
        <f>=SUBTOTAL(9, H82)</f>
      </c>
      <c r="I81" s="22" t="str">
        <f>=SUBTOTAL(9, I82)</f>
      </c>
      <c r="J81" s="22" t="str">
        <f>=SUBTOTAL(9, J82)</f>
      </c>
      <c r="K81" s="22" t="str">
        <f>=SUBTOTAL(9, K82)</f>
      </c>
      <c r="L81" s="22" t="str">
        <f>=SUBTOTAL(9, L82)</f>
      </c>
      <c r="M81" s="22" t="str">
        <f>=SUBTOTAL(9, M82)</f>
      </c>
      <c r="N81" s="22" t="str">
        <f>=SUBTOTAL(9, N82)</f>
      </c>
      <c r="O81" s="22" t="str">
        <f>=SUBTOTAL(9, O82)</f>
      </c>
      <c r="P81" s="22" t="str">
        <f>=SUBTOTAL(9, P82)</f>
      </c>
      <c r="Q81" s="22" t="str">
        <f>=SUBTOTAL(9, Q82)</f>
      </c>
      <c r="R81" s="22" t="str">
        <f>=SUBTOTAL(9, R82)</f>
      </c>
      <c r="S81" s="22" t="str">
        <f>=SUBTOTAL(9, S82)</f>
      </c>
      <c r="T81" s="22" t="str">
        <f>=SUBTOTAL(9, T82)</f>
      </c>
      <c r="U81" s="22" t="str">
        <f>=SUBTOTAL(9, U82)</f>
      </c>
      <c r="V81" s="22" t="str">
        <f>=SUBTOTAL(9, V82)</f>
      </c>
      <c r="W81" s="22" t="str">
        <f>=SUBTOTAL(9, W82)</f>
      </c>
      <c r="X81" s="22" t="str">
        <f>=SUBTOTAL(9, X82)</f>
      </c>
      <c r="Y81" s="22" t="str">
        <f>=SUBTOTAL(9, Y82)</f>
      </c>
      <c r="Z81" s="22" t="str">
        <f>=SUBTOTAL(9, Z82)</f>
      </c>
      <c r="AA81" s="22" t="str">
        <f>=SUBTOTAL(9, AA82)</f>
      </c>
      <c r="AB81" s="22" t="str">
        <f>=SUBTOTAL(9, AB82)</f>
      </c>
      <c r="AC81" s="22" t="str">
        <f>=SUBTOTAL(9, AC82)</f>
      </c>
      <c r="AD81" s="22" t="str">
        <f>=SUBTOTAL(9, AD82)</f>
      </c>
      <c r="AE81" s="22" t="str">
        <f>=SUBTOTAL(9, AE82)</f>
      </c>
      <c r="AF81" s="22" t="str">
        <f>=SUBTOTAL(9, AF82)</f>
      </c>
      <c r="AG81" s="22" t="str">
        <f>=SUBTOTAL(9, AG82)</f>
      </c>
      <c r="AH81" s="22" t="str">
        <f>=SUBTOTAL(9, AH82)</f>
      </c>
      <c r="AI81" s="22" t="str">
        <f>=SUBTOTAL(9, AI82)</f>
      </c>
      <c r="AJ81" s="22" t="str">
        <f>=SUBTOTAL(9, AJ82)</f>
      </c>
      <c r="AK81" s="38" t="str">
        <f>=IF(B81=0, "", AJ81 / B81 - 1)</f>
      </c>
      <c r="AL81" s="33" t="str">
        <f>=IF(B81=0, "", POWER(AJ81/B81, 1/(AJ11 - B11)) - 1)</f>
      </c>
      <c r="AM81" s="33" t="str">
        <f>=IF(AI81=0, "", AJ81 / AI81 - 1)</f>
      </c>
      <c r="AN81" s="43" t="str">
        <f>=AJ81 / AJ13</f>
      </c>
      <c r="AO81" s="29"/>
    </row>
    <row r="82" ht="14.4" customHeight="1" outlineLevel="1" hidden="1">
      <c r="A82" s="2" t="s">
        <v>7</v>
      </c>
      <c r="B82" s="23" t="n">
        <v>940.30818966044</v>
      </c>
      <c r="C82" s="23" t="n">
        <v>814.988829246896</v>
      </c>
      <c r="D82" s="23" t="n">
        <v>807.220995422345</v>
      </c>
      <c r="E82" s="23" t="n">
        <v>934.079922087353</v>
      </c>
      <c r="F82" s="23" t="n">
        <v>1078.42794957934</v>
      </c>
      <c r="G82" s="23" t="n">
        <v>1110.80523041242</v>
      </c>
      <c r="H82" s="23" t="n">
        <v>1090.7903222945</v>
      </c>
      <c r="I82" s="23" t="n">
        <v>1039.60208789766</v>
      </c>
      <c r="J82" s="23" t="n">
        <v>1094.31780655627</v>
      </c>
      <c r="K82" s="23" t="n">
        <v>1076.99442690428</v>
      </c>
      <c r="L82" s="23" t="n">
        <v>1172.80282382075</v>
      </c>
      <c r="M82" s="23" t="n">
        <v>1200.86204449263</v>
      </c>
      <c r="N82" s="23" t="n">
        <v>1112.29908619689</v>
      </c>
      <c r="O82" s="23" t="n">
        <v>1240.92685120543</v>
      </c>
      <c r="P82" s="23" t="n">
        <v>1277.36724552125</v>
      </c>
      <c r="Q82" s="23" t="n">
        <v>1186.224939959</v>
      </c>
      <c r="R82" s="23" t="n">
        <v>1209.79242006428</v>
      </c>
      <c r="S82" s="23" t="n">
        <v>995.87834005075</v>
      </c>
      <c r="T82" s="23" t="n">
        <v>1079.36559638699</v>
      </c>
      <c r="U82" s="23" t="n">
        <v>1028.70348019114</v>
      </c>
      <c r="V82" s="23" t="n">
        <v>956.659711410354</v>
      </c>
      <c r="W82" s="23" t="n">
        <v>980.909467954352</v>
      </c>
      <c r="X82" s="23" t="n">
        <v>813.638650875207</v>
      </c>
      <c r="Y82" s="23" t="n">
        <v>856.342224678736</v>
      </c>
      <c r="Z82" s="23" t="n">
        <v>811.243415221752</v>
      </c>
      <c r="AA82" s="23" t="n">
        <v>849.215820905231</v>
      </c>
      <c r="AB82" s="23" t="n">
        <v>918.528958863813</v>
      </c>
      <c r="AC82" s="23" t="n">
        <v>988.373141974061</v>
      </c>
      <c r="AD82" s="23" t="n">
        <v>1069.91023594308</v>
      </c>
      <c r="AE82" s="23" t="n">
        <v>1016.45284168593</v>
      </c>
      <c r="AF82" s="23" t="n">
        <v>703.795502993704</v>
      </c>
      <c r="AG82" s="23" t="n">
        <v>817.645434812179</v>
      </c>
      <c r="AH82" s="23" t="n">
        <v>835.791529103077</v>
      </c>
      <c r="AI82" s="23" t="n">
        <v>915.073932872115</v>
      </c>
      <c r="AJ82" s="23" t="n">
        <v>900.972225960538</v>
      </c>
      <c r="AK82" s="39" t="str">
        <f>=IF(B82=0, "", AJ82 / B82 - 1)</f>
      </c>
      <c r="AL82" s="34" t="str">
        <f>=IF(B82=0, "", POWER(AJ82/B82, 1/(AJ11 - B11)) - 1)</f>
      </c>
      <c r="AM82" s="34" t="str">
        <f>=IF(AI82=0, "", AJ82 / AI82 - 1)</f>
      </c>
      <c r="AN82" s="44" t="str">
        <f>=AJ82 / AJ13</f>
      </c>
      <c r="AO82" s="29"/>
    </row>
    <row r="83" ht="14.4" customHeight="1">
      <c r="A83" s="17" t="s">
        <v>33</v>
      </c>
      <c r="B83" s="22" t="str">
        <f>=SUBTOTAL(9, B84:B85) - SUMIF(A84:A85, "Biomass", B84:B85)</f>
      </c>
      <c r="C83" s="22" t="str">
        <f>=SUBTOTAL(9, C84:C85) - SUMIF(A84:A85, "Biomass", C84:C85)</f>
      </c>
      <c r="D83" s="22" t="str">
        <f>=SUBTOTAL(9, D84:D85) - SUMIF(A84:A85, "Biomass", D84:D85)</f>
      </c>
      <c r="E83" s="22" t="str">
        <f>=SUBTOTAL(9, E84:E85) - SUMIF(A84:A85, "Biomass", E84:E85)</f>
      </c>
      <c r="F83" s="22" t="str">
        <f>=SUBTOTAL(9, F84:F85) - SUMIF(A84:A85, "Biomass", F84:F85)</f>
      </c>
      <c r="G83" s="22" t="str">
        <f>=SUBTOTAL(9, G84:G85) - SUMIF(A84:A85, "Biomass", G84:G85)</f>
      </c>
      <c r="H83" s="22" t="str">
        <f>=SUBTOTAL(9, H84:H85) - SUMIF(A84:A85, "Biomass", H84:H85)</f>
      </c>
      <c r="I83" s="22" t="str">
        <f>=SUBTOTAL(9, I84:I85) - SUMIF(A84:A85, "Biomass", I84:I85)</f>
      </c>
      <c r="J83" s="22" t="str">
        <f>=SUBTOTAL(9, J84:J85) - SUMIF(A84:A85, "Biomass", J84:J85)</f>
      </c>
      <c r="K83" s="22" t="str">
        <f>=SUBTOTAL(9, K84:K85) - SUMIF(A84:A85, "Biomass", K84:K85)</f>
      </c>
      <c r="L83" s="22" t="str">
        <f>=SUBTOTAL(9, L84:L85) - SUMIF(A84:A85, "Biomass", L84:L85)</f>
      </c>
      <c r="M83" s="22" t="str">
        <f>=SUBTOTAL(9, M84:M85) - SUMIF(A84:A85, "Biomass", M84:M85)</f>
      </c>
      <c r="N83" s="22" t="str">
        <f>=SUBTOTAL(9, N84:N85) - SUMIF(A84:A85, "Biomass", N84:N85)</f>
      </c>
      <c r="O83" s="22" t="str">
        <f>=SUBTOTAL(9, O84:O85) - SUMIF(A84:A85, "Biomass", O84:O85)</f>
      </c>
      <c r="P83" s="22" t="str">
        <f>=SUBTOTAL(9, P84:P85) - SUMIF(A84:A85, "Biomass", P84:P85)</f>
      </c>
      <c r="Q83" s="22" t="str">
        <f>=SUBTOTAL(9, Q84:Q85) - SUMIF(A84:A85, "Biomass", Q84:Q85)</f>
      </c>
      <c r="R83" s="22" t="str">
        <f>=SUBTOTAL(9, R84:R85) - SUMIF(A84:A85, "Biomass", R84:R85)</f>
      </c>
      <c r="S83" s="22" t="str">
        <f>=SUBTOTAL(9, S84:S85) - SUMIF(A84:A85, "Biomass", S84:S85)</f>
      </c>
      <c r="T83" s="22" t="str">
        <f>=SUBTOTAL(9, T84:T85) - SUMIF(A84:A85, "Biomass", T84:T85)</f>
      </c>
      <c r="U83" s="22" t="str">
        <f>=SUBTOTAL(9, U84:U85) - SUMIF(A84:A85, "Biomass", U84:U85)</f>
      </c>
      <c r="V83" s="22" t="str">
        <f>=SUBTOTAL(9, V84:V85) - SUMIF(A84:A85, "Biomass", V84:V85)</f>
      </c>
      <c r="W83" s="22" t="str">
        <f>=SUBTOTAL(9, W84:W85) - SUMIF(A84:A85, "Biomass", W84:W85)</f>
      </c>
      <c r="X83" s="22" t="str">
        <f>=SUBTOTAL(9, X84:X85) - SUMIF(A84:A85, "Biomass", X84:X85)</f>
      </c>
      <c r="Y83" s="22" t="str">
        <f>=SUBTOTAL(9, Y84:Y85) - SUMIF(A84:A85, "Biomass", Y84:Y85)</f>
      </c>
      <c r="Z83" s="22" t="str">
        <f>=SUBTOTAL(9, Z84:Z85) - SUMIF(A84:A85, "Biomass", Z84:Z85)</f>
      </c>
      <c r="AA83" s="22" t="str">
        <f>=SUBTOTAL(9, AA84:AA85) - SUMIF(A84:A85, "Biomass", AA84:AA85)</f>
      </c>
      <c r="AB83" s="22" t="str">
        <f>=SUBTOTAL(9, AB84:AB85) - SUMIF(A84:A85, "Biomass", AB84:AB85)</f>
      </c>
      <c r="AC83" s="22" t="str">
        <f>=SUBTOTAL(9, AC84:AC85) - SUMIF(A84:A85, "Biomass", AC84:AC85)</f>
      </c>
      <c r="AD83" s="22" t="str">
        <f>=SUBTOTAL(9, AD84:AD85) - SUMIF(A84:A85, "Biomass", AD84:AD85)</f>
      </c>
      <c r="AE83" s="22" t="str">
        <f>=SUBTOTAL(9, AE84:AE85) - SUMIF(A84:A85, "Biomass", AE84:AE85)</f>
      </c>
      <c r="AF83" s="22" t="str">
        <f>=SUBTOTAL(9, AF84:AF85) - SUMIF(A84:A85, "Biomass", AF84:AF85)</f>
      </c>
      <c r="AG83" s="22" t="str">
        <f>=SUBTOTAL(9, AG84:AG85) - SUMIF(A84:A85, "Biomass", AG84:AG85)</f>
      </c>
      <c r="AH83" s="22" t="str">
        <f>=SUBTOTAL(9, AH84:AH85) - SUMIF(A84:A85, "Biomass", AH84:AH85)</f>
      </c>
      <c r="AI83" s="22" t="str">
        <f>=SUBTOTAL(9, AI84:AI85) - SUMIF(A84:A85, "Biomass", AI84:AI85)</f>
      </c>
      <c r="AJ83" s="22" t="str">
        <f>=SUBTOTAL(9, AJ84:AJ85) - SUMIF(A84:A85, "Biomass", AJ84:AJ85)</f>
      </c>
      <c r="AK83" s="38" t="str">
        <f>=IF(B83=0, "", AJ83 / B83 - 1)</f>
      </c>
      <c r="AL83" s="33" t="str">
        <f>=IF(B83=0, "", POWER(AJ83/B83, 1/(AJ11 - B11)) - 1)</f>
      </c>
      <c r="AM83" s="33" t="str">
        <f>=IF(AI83=0, "", AJ83 / AI83 - 1)</f>
      </c>
      <c r="AN83" s="43" t="str">
        <f>=AJ83 / AJ13</f>
      </c>
      <c r="AO83" s="29"/>
    </row>
    <row r="84" ht="14.4" customHeight="1" outlineLevel="1" hidden="1">
      <c r="A84" s="2" t="s">
        <v>7</v>
      </c>
      <c r="B84" s="23" t="n">
        <v>245.623547310946</v>
      </c>
      <c r="C84" s="23" t="n">
        <v>253.158971500982</v>
      </c>
      <c r="D84" s="23" t="n">
        <v>295.616516331104</v>
      </c>
      <c r="E84" s="23" t="n">
        <v>284.816505051431</v>
      </c>
      <c r="F84" s="23" t="n">
        <v>360.752973176622</v>
      </c>
      <c r="G84" s="23" t="n">
        <v>326.856873498867</v>
      </c>
      <c r="H84" s="23" t="n">
        <v>280.264966334397</v>
      </c>
      <c r="I84" s="23" t="n">
        <v>208.029065672638</v>
      </c>
      <c r="J84" s="23" t="n">
        <v>142.591293043837</v>
      </c>
      <c r="K84" s="23" t="n">
        <v>214.810049592932</v>
      </c>
      <c r="L84" s="23" t="n">
        <v>370.980569455723</v>
      </c>
      <c r="M84" s="23" t="n">
        <v>338.604599515169</v>
      </c>
      <c r="N84" s="23" t="n">
        <v>386.65842171384</v>
      </c>
      <c r="O84" s="23" t="n">
        <v>394.913697811543</v>
      </c>
      <c r="P84" s="23" t="n">
        <v>355.683384336172</v>
      </c>
      <c r="Q84" s="23" t="n">
        <v>416.68796778657</v>
      </c>
      <c r="R84" s="23" t="n">
        <v>327.573252961142</v>
      </c>
      <c r="S84" s="23" t="n">
        <v>351.487891285081</v>
      </c>
      <c r="T84" s="23" t="n">
        <v>281.775206000711</v>
      </c>
      <c r="U84" s="23" t="n">
        <v>292.817401480788</v>
      </c>
      <c r="V84" s="23" t="n">
        <v>271.41936360307</v>
      </c>
      <c r="W84" s="23" t="n">
        <v>289.885411625948</v>
      </c>
      <c r="X84" s="23" t="n">
        <v>292.129616577679</v>
      </c>
      <c r="Y84" s="23" t="n">
        <v>386.67987212189</v>
      </c>
      <c r="Z84" s="23" t="n">
        <v>366.891088478477</v>
      </c>
      <c r="AA84" s="23" t="n">
        <v>418.572426848244</v>
      </c>
      <c r="AB84" s="23" t="n">
        <v>266.320624855081</v>
      </c>
      <c r="AC84" s="23" t="n">
        <v>268.188008949738</v>
      </c>
      <c r="AD84" s="23" t="n">
        <v>261.741418684156</v>
      </c>
      <c r="AE84" s="23" t="n">
        <v>329.002509631991</v>
      </c>
      <c r="AF84" s="23" t="n">
        <v>271.763501823664</v>
      </c>
      <c r="AG84" s="23" t="n">
        <v>223.690354761221</v>
      </c>
      <c r="AH84" s="23" t="n">
        <v>129.161005109565</v>
      </c>
      <c r="AI84" s="23" t="n">
        <v>131.176371920001</v>
      </c>
      <c r="AJ84" s="23" t="n">
        <v>137.541434323852</v>
      </c>
      <c r="AK84" s="39" t="str">
        <f>=IF(B84=0, "", AJ84 / B84 - 1)</f>
      </c>
      <c r="AL84" s="34" t="str">
        <f>=IF(B84=0, "", POWER(AJ84/B84, 1/(AJ11 - B11)) - 1)</f>
      </c>
      <c r="AM84" s="34" t="str">
        <f>=IF(AI84=0, "", AJ84 / AI84 - 1)</f>
      </c>
      <c r="AN84" s="44" t="str">
        <f>=AJ84 / AJ13</f>
      </c>
      <c r="AO84" s="29"/>
    </row>
    <row r="85" ht="14.4" customHeight="1" outlineLevel="1" hidden="1">
      <c r="A85" s="2" t="s">
        <v>6</v>
      </c>
      <c r="B85" s="23" t="n">
        <v>7.296</v>
      </c>
      <c r="C85" s="23" t="n">
        <v>7.29955555555556</v>
      </c>
      <c r="D85" s="23" t="n">
        <v>7.30311111111111</v>
      </c>
      <c r="E85" s="23" t="n">
        <v>7.30666666666667</v>
      </c>
      <c r="F85" s="23" t="n">
        <v>7.31022222222222</v>
      </c>
      <c r="G85" s="23" t="n">
        <v>7.31377777777778</v>
      </c>
      <c r="H85" s="23" t="n">
        <v>7.31733333333333</v>
      </c>
      <c r="I85" s="23" t="n">
        <v>7.32088888888889</v>
      </c>
      <c r="J85" s="23" t="n">
        <v>7.32444444444444</v>
      </c>
      <c r="K85" s="23" t="n">
        <v>7.328</v>
      </c>
      <c r="L85" s="23" t="n">
        <v>7.33155555555556</v>
      </c>
      <c r="M85" s="23" t="n">
        <v>7.33511111111111</v>
      </c>
      <c r="N85" s="23" t="n">
        <v>7.33866666666667</v>
      </c>
      <c r="O85" s="23" t="n">
        <v>7.34222222222222</v>
      </c>
      <c r="P85" s="23" t="n">
        <v>7.34577777777778</v>
      </c>
      <c r="Q85" s="23" t="n">
        <v>7.34933333333333</v>
      </c>
      <c r="R85" s="23" t="n">
        <v>7.35288888888889</v>
      </c>
      <c r="S85" s="23" t="n">
        <v>7.35644444444444</v>
      </c>
      <c r="T85" s="23" t="n">
        <v>7.36</v>
      </c>
      <c r="U85" s="23" t="n">
        <v>1.72797998707273</v>
      </c>
      <c r="V85" s="23" t="n">
        <v>4.28077926240733</v>
      </c>
      <c r="W85" s="23" t="n">
        <v>3.54898354179931</v>
      </c>
      <c r="X85" s="23" t="n">
        <v>1.89964663350128</v>
      </c>
      <c r="Y85" s="23" t="n">
        <v>1.06071306797809</v>
      </c>
      <c r="Z85" s="23" t="n">
        <v>1.32749084670216</v>
      </c>
      <c r="AA85" s="23" t="n">
        <v>1.03194382449829</v>
      </c>
      <c r="AB85" s="23" t="n">
        <v>0.177383134802427</v>
      </c>
      <c r="AC85" s="23" t="n">
        <v>0</v>
      </c>
      <c r="AD85" s="23" t="n">
        <v>0</v>
      </c>
      <c r="AE85" s="23" t="n">
        <v>0</v>
      </c>
      <c r="AF85" s="23" t="n">
        <v>0</v>
      </c>
      <c r="AG85" s="23" t="n">
        <v>0.0438102152861885</v>
      </c>
      <c r="AH85" s="23" t="n">
        <v>0</v>
      </c>
      <c r="AI85" s="23" t="n">
        <v>0</v>
      </c>
      <c r="AJ85" s="23" t="n">
        <v>0</v>
      </c>
      <c r="AK85" s="39" t="str">
        <f>=IF(B85=0, "", AJ85 / B85 - 1)</f>
      </c>
      <c r="AL85" s="34" t="str">
        <f>=IF(B85=0, "", POWER(AJ85/B85, 1/(AJ11 - B11)) - 1)</f>
      </c>
      <c r="AM85" s="34" t="str">
        <f>=IF(AI85=0, "", AJ85 / AI85 - 1)</f>
      </c>
      <c r="AN85" s="44" t="str">
        <f>=AJ85 / AJ13</f>
      </c>
      <c r="AO85" s="29"/>
    </row>
    <row r="86" ht="14.4" customHeight="1">
      <c r="A86" s="17" t="s">
        <v>49</v>
      </c>
      <c r="B86" s="22" t="str">
        <f>=SUBTOTAL(9, B87)</f>
      </c>
      <c r="C86" s="22" t="str">
        <f>=SUBTOTAL(9, C87)</f>
      </c>
      <c r="D86" s="22" t="str">
        <f>=SUBTOTAL(9, D87)</f>
      </c>
      <c r="E86" s="22" t="str">
        <f>=SUBTOTAL(9, E87)</f>
      </c>
      <c r="F86" s="22" t="str">
        <f>=SUBTOTAL(9, F87)</f>
      </c>
      <c r="G86" s="22" t="str">
        <f>=SUBTOTAL(9, G87)</f>
      </c>
      <c r="H86" s="22" t="str">
        <f>=SUBTOTAL(9, H87)</f>
      </c>
      <c r="I86" s="22" t="str">
        <f>=SUBTOTAL(9, I87)</f>
      </c>
      <c r="J86" s="22" t="str">
        <f>=SUBTOTAL(9, J87)</f>
      </c>
      <c r="K86" s="22" t="str">
        <f>=SUBTOTAL(9, K87)</f>
      </c>
      <c r="L86" s="22" t="str">
        <f>=SUBTOTAL(9, L87)</f>
      </c>
      <c r="M86" s="22" t="str">
        <f>=SUBTOTAL(9, M87)</f>
      </c>
      <c r="N86" s="22" t="str">
        <f>=SUBTOTAL(9, N87)</f>
      </c>
      <c r="O86" s="22" t="str">
        <f>=SUBTOTAL(9, O87)</f>
      </c>
      <c r="P86" s="22" t="str">
        <f>=SUBTOTAL(9, P87)</f>
      </c>
      <c r="Q86" s="22" t="str">
        <f>=SUBTOTAL(9, Q87)</f>
      </c>
      <c r="R86" s="22" t="str">
        <f>=SUBTOTAL(9, R87)</f>
      </c>
      <c r="S86" s="22" t="str">
        <f>=SUBTOTAL(9, S87)</f>
      </c>
      <c r="T86" s="22" t="str">
        <f>=SUBTOTAL(9, T87)</f>
      </c>
      <c r="U86" s="22" t="str">
        <f>=SUBTOTAL(9, U87)</f>
      </c>
      <c r="V86" s="22" t="str">
        <f>=SUBTOTAL(9, V87)</f>
      </c>
      <c r="W86" s="22" t="str">
        <f>=SUBTOTAL(9, W87)</f>
      </c>
      <c r="X86" s="22" t="str">
        <f>=SUBTOTAL(9, X87)</f>
      </c>
      <c r="Y86" s="22" t="str">
        <f>=SUBTOTAL(9, Y87)</f>
      </c>
      <c r="Z86" s="22" t="str">
        <f>=SUBTOTAL(9, Z87)</f>
      </c>
      <c r="AA86" s="22" t="str">
        <f>=SUBTOTAL(9, AA87)</f>
      </c>
      <c r="AB86" s="22" t="str">
        <f>=SUBTOTAL(9, AB87)</f>
      </c>
      <c r="AC86" s="22" t="str">
        <f>=SUBTOTAL(9, AC87)</f>
      </c>
      <c r="AD86" s="22" t="str">
        <f>=SUBTOTAL(9, AD87)</f>
      </c>
      <c r="AE86" s="22" t="str">
        <f>=SUBTOTAL(9, AE87)</f>
      </c>
      <c r="AF86" s="22" t="str">
        <f>=SUBTOTAL(9, AF87)</f>
      </c>
      <c r="AG86" s="22" t="str">
        <f>=SUBTOTAL(9, AG87)</f>
      </c>
      <c r="AH86" s="22" t="str">
        <f>=SUBTOTAL(9, AH87)</f>
      </c>
      <c r="AI86" s="22" t="str">
        <f>=SUBTOTAL(9, AI87)</f>
      </c>
      <c r="AJ86" s="22" t="str">
        <f>=SUBTOTAL(9, AJ87)</f>
      </c>
      <c r="AK86" s="38" t="str">
        <f>=IF(B86=0, "", AJ86 / B86 - 1)</f>
      </c>
      <c r="AL86" s="33" t="str">
        <f>=IF(B86=0, "", POWER(AJ86/B86, 1/(AJ11 - B11)) - 1)</f>
      </c>
      <c r="AM86" s="33" t="str">
        <f>=IF(AI86=0, "", AJ86 / AI86 - 1)</f>
      </c>
      <c r="AN86" s="43" t="str">
        <f>=AJ86 / AJ13</f>
      </c>
      <c r="AO86" s="29"/>
    </row>
    <row r="87" ht="14.4" customHeight="1" outlineLevel="1" hidden="1">
      <c r="A87" s="2" t="s">
        <v>29</v>
      </c>
      <c r="B87" s="23" t="n">
        <v>5.5</v>
      </c>
      <c r="C87" s="23" t="n">
        <v>5.592</v>
      </c>
      <c r="D87" s="23" t="n">
        <v>8.254</v>
      </c>
      <c r="E87" s="23" t="n">
        <v>5.27</v>
      </c>
      <c r="F87" s="23" t="n">
        <v>7.593</v>
      </c>
      <c r="G87" s="23" t="n">
        <v>10.235</v>
      </c>
      <c r="H87" s="23" t="n">
        <v>11.336</v>
      </c>
      <c r="I87" s="23" t="n">
        <v>17.955</v>
      </c>
      <c r="J87" s="23" t="n">
        <v>24.045</v>
      </c>
      <c r="K87" s="23" t="n">
        <v>23.72</v>
      </c>
      <c r="L87" s="23" t="n">
        <v>35.63</v>
      </c>
      <c r="M87" s="23" t="n">
        <v>28.445</v>
      </c>
      <c r="N87" s="23" t="n">
        <v>32.555</v>
      </c>
      <c r="O87" s="23" t="n">
        <v>36.965</v>
      </c>
      <c r="P87" s="23" t="n">
        <v>33.995</v>
      </c>
      <c r="Q87" s="23" t="n">
        <v>35.61</v>
      </c>
      <c r="R87" s="23" t="n">
        <v>33.692</v>
      </c>
      <c r="S87" s="23" t="n">
        <v>36.428</v>
      </c>
      <c r="T87" s="23" t="n">
        <v>47.827</v>
      </c>
      <c r="U87" s="23" t="n">
        <v>40.466</v>
      </c>
      <c r="V87" s="23" t="n">
        <v>46.868</v>
      </c>
      <c r="W87" s="23" t="n">
        <v>42.993</v>
      </c>
      <c r="X87" s="23" t="n">
        <v>44.954</v>
      </c>
      <c r="Y87" s="23" t="n">
        <v>46.903</v>
      </c>
      <c r="Z87" s="23" t="n">
        <v>43.785</v>
      </c>
      <c r="AA87" s="23" t="n">
        <v>40.682</v>
      </c>
      <c r="AB87" s="23" t="n">
        <v>31.594</v>
      </c>
      <c r="AC87" s="23" t="n">
        <v>34.887</v>
      </c>
      <c r="AD87" s="23" t="n">
        <v>34.64</v>
      </c>
      <c r="AE87" s="23" t="n">
        <v>39.786</v>
      </c>
      <c r="AF87" s="23" t="n">
        <v>42.73</v>
      </c>
      <c r="AG87" s="23" t="n">
        <v>41.646</v>
      </c>
      <c r="AH87" s="23" t="n">
        <v>38.015</v>
      </c>
      <c r="AI87" s="23" t="n">
        <v>34.464</v>
      </c>
      <c r="AJ87" s="23" t="n">
        <v>30.164</v>
      </c>
      <c r="AK87" s="39" t="str">
        <f>=IF(B87=0, "", AJ87 / B87 - 1)</f>
      </c>
      <c r="AL87" s="34" t="str">
        <f>=IF(B87=0, "", POWER(AJ87/B87, 1/(AJ11 - B11)) - 1)</f>
      </c>
      <c r="AM87" s="34" t="str">
        <f>=IF(AI87=0, "", AJ87 / AI87 - 1)</f>
      </c>
      <c r="AN87" s="44" t="str">
        <f>=AJ87 / AJ13</f>
      </c>
      <c r="AO87" s="29"/>
    </row>
    <row r="88" ht="14.4" customHeight="1">
      <c r="A88" s="16" t="s">
        <v>34</v>
      </c>
      <c r="B88" s="21" t="str">
        <f>=SUBTOTAL(9, B89:B103) - SUMIF(A89:A103, "Biomass", B89:B103)</f>
      </c>
      <c r="C88" s="21" t="str">
        <f>=SUBTOTAL(9, C89:C103) - SUMIF(A89:A103, "Biomass", C89:C103)</f>
      </c>
      <c r="D88" s="21" t="str">
        <f>=SUBTOTAL(9, D89:D103) - SUMIF(A89:A103, "Biomass", D89:D103)</f>
      </c>
      <c r="E88" s="21" t="str">
        <f>=SUBTOTAL(9, E89:E103) - SUMIF(A89:A103, "Biomass", E89:E103)</f>
      </c>
      <c r="F88" s="21" t="str">
        <f>=SUBTOTAL(9, F89:F103) - SUMIF(A89:A103, "Biomass", F89:F103)</f>
      </c>
      <c r="G88" s="21" t="str">
        <f>=SUBTOTAL(9, G89:G103) - SUMIF(A89:A103, "Biomass", G89:G103)</f>
      </c>
      <c r="H88" s="21" t="str">
        <f>=SUBTOTAL(9, H89:H103) - SUMIF(A89:A103, "Biomass", H89:H103)</f>
      </c>
      <c r="I88" s="21" t="str">
        <f>=SUBTOTAL(9, I89:I103) - SUMIF(A89:A103, "Biomass", I89:I103)</f>
      </c>
      <c r="J88" s="21" t="str">
        <f>=SUBTOTAL(9, J89:J103) - SUMIF(A89:A103, "Biomass", J89:J103)</f>
      </c>
      <c r="K88" s="21" t="str">
        <f>=SUBTOTAL(9, K89:K103) - SUMIF(A89:A103, "Biomass", K89:K103)</f>
      </c>
      <c r="L88" s="21" t="str">
        <f>=SUBTOTAL(9, L89:L103) - SUMIF(A89:A103, "Biomass", L89:L103)</f>
      </c>
      <c r="M88" s="21" t="str">
        <f>=SUBTOTAL(9, M89:M103) - SUMIF(A89:A103, "Biomass", M89:M103)</f>
      </c>
      <c r="N88" s="21" t="str">
        <f>=SUBTOTAL(9, N89:N103) - SUMIF(A89:A103, "Biomass", N89:N103)</f>
      </c>
      <c r="O88" s="21" t="str">
        <f>=SUBTOTAL(9, O89:O103) - SUMIF(A89:A103, "Biomass", O89:O103)</f>
      </c>
      <c r="P88" s="21" t="str">
        <f>=SUBTOTAL(9, P89:P103) - SUMIF(A89:A103, "Biomass", P89:P103)</f>
      </c>
      <c r="Q88" s="21" t="str">
        <f>=SUBTOTAL(9, Q89:Q103) - SUMIF(A89:A103, "Biomass", Q89:Q103)</f>
      </c>
      <c r="R88" s="21" t="str">
        <f>=SUBTOTAL(9, R89:R103) - SUMIF(A89:A103, "Biomass", R89:R103)</f>
      </c>
      <c r="S88" s="21" t="str">
        <f>=SUBTOTAL(9, S89:S103) - SUMIF(A89:A103, "Biomass", S89:S103)</f>
      </c>
      <c r="T88" s="21" t="str">
        <f>=SUBTOTAL(9, T89:T103) - SUMIF(A89:A103, "Biomass", T89:T103)</f>
      </c>
      <c r="U88" s="21" t="str">
        <f>=SUBTOTAL(9, U89:U103) - SUMIF(A89:A103, "Biomass", U89:U103)</f>
      </c>
      <c r="V88" s="21" t="str">
        <f>=SUBTOTAL(9, V89:V103) - SUMIF(A89:A103, "Biomass", V89:V103)</f>
      </c>
      <c r="W88" s="21" t="str">
        <f>=SUBTOTAL(9, W89:W103) - SUMIF(A89:A103, "Biomass", W89:W103)</f>
      </c>
      <c r="X88" s="21" t="str">
        <f>=SUBTOTAL(9, X89:X103) - SUMIF(A89:A103, "Biomass", X89:X103)</f>
      </c>
      <c r="Y88" s="21" t="str">
        <f>=SUBTOTAL(9, Y89:Y103) - SUMIF(A89:A103, "Biomass", Y89:Y103)</f>
      </c>
      <c r="Z88" s="21" t="str">
        <f>=SUBTOTAL(9, Z89:Z103) - SUMIF(A89:A103, "Biomass", Z89:Z103)</f>
      </c>
      <c r="AA88" s="21" t="str">
        <f>=SUBTOTAL(9, AA89:AA103) - SUMIF(A89:A103, "Biomass", AA89:AA103)</f>
      </c>
      <c r="AB88" s="21" t="str">
        <f>=SUBTOTAL(9, AB89:AB103) - SUMIF(A89:A103, "Biomass", AB89:AB103)</f>
      </c>
      <c r="AC88" s="21" t="str">
        <f>=SUBTOTAL(9, AC89:AC103) - SUMIF(A89:A103, "Biomass", AC89:AC103)</f>
      </c>
      <c r="AD88" s="21" t="str">
        <f>=SUBTOTAL(9, AD89:AD103) - SUMIF(A89:A103, "Biomass", AD89:AD103)</f>
      </c>
      <c r="AE88" s="21" t="str">
        <f>=SUBTOTAL(9, AE89:AE103) - SUMIF(A89:A103, "Biomass", AE89:AE103)</f>
      </c>
      <c r="AF88" s="21" t="str">
        <f>=SUBTOTAL(9, AF89:AF103) - SUMIF(A89:A103, "Biomass", AF89:AF103)</f>
      </c>
      <c r="AG88" s="21" t="str">
        <f>=SUBTOTAL(9, AG89:AG103) - SUMIF(A89:A103, "Biomass", AG89:AG103)</f>
      </c>
      <c r="AH88" s="21" t="str">
        <f>=SUBTOTAL(9, AH89:AH103) - SUMIF(A89:A103, "Biomass", AH89:AH103)</f>
      </c>
      <c r="AI88" s="21" t="str">
        <f>=SUBTOTAL(9, AI89:AI103) - SUMIF(A89:A103, "Biomass", AI89:AI103)</f>
      </c>
      <c r="AJ88" s="21" t="str">
        <f>=SUBTOTAL(9, AJ89:AJ103) - SUMIF(A89:A103, "Biomass", AJ89:AJ103)</f>
      </c>
      <c r="AK88" s="37" t="str">
        <f>=IF(B88=0, "", AJ88 / B88 - 1)</f>
      </c>
      <c r="AL88" s="32" t="str">
        <f>=IF(B88=0, "", POWER(AJ88/B88, 1/(AJ11 - B11)) - 1)</f>
      </c>
      <c r="AM88" s="32" t="str">
        <f>=IF(AI88=0, "", AJ88 / AI88 - 1)</f>
      </c>
      <c r="AN88" s="42" t="str">
        <f>=AJ88 / AJ13</f>
      </c>
      <c r="AO88" s="29"/>
    </row>
    <row r="89" ht="14.4" customHeight="1">
      <c r="A89" s="17" t="s">
        <v>35</v>
      </c>
      <c r="B89" s="22" t="str">
        <f>=SUBTOTAL(9, B90:B93) - SUMIF(A90:A93, "Biomass", B90:B93)</f>
      </c>
      <c r="C89" s="22" t="str">
        <f>=SUBTOTAL(9, C90:C93) - SUMIF(A90:A93, "Biomass", C90:C93)</f>
      </c>
      <c r="D89" s="22" t="str">
        <f>=SUBTOTAL(9, D90:D93) - SUMIF(A90:A93, "Biomass", D90:D93)</f>
      </c>
      <c r="E89" s="22" t="str">
        <f>=SUBTOTAL(9, E90:E93) - SUMIF(A90:A93, "Biomass", E90:E93)</f>
      </c>
      <c r="F89" s="22" t="str">
        <f>=SUBTOTAL(9, F90:F93) - SUMIF(A90:A93, "Biomass", F90:F93)</f>
      </c>
      <c r="G89" s="22" t="str">
        <f>=SUBTOTAL(9, G90:G93) - SUMIF(A90:A93, "Biomass", G90:G93)</f>
      </c>
      <c r="H89" s="22" t="str">
        <f>=SUBTOTAL(9, H90:H93) - SUMIF(A90:A93, "Biomass", H90:H93)</f>
      </c>
      <c r="I89" s="22" t="str">
        <f>=SUBTOTAL(9, I90:I93) - SUMIF(A90:A93, "Biomass", I90:I93)</f>
      </c>
      <c r="J89" s="22" t="str">
        <f>=SUBTOTAL(9, J90:J93) - SUMIF(A90:A93, "Biomass", J90:J93)</f>
      </c>
      <c r="K89" s="22" t="str">
        <f>=SUBTOTAL(9, K90:K93) - SUMIF(A90:A93, "Biomass", K90:K93)</f>
      </c>
      <c r="L89" s="22" t="str">
        <f>=SUBTOTAL(9, L90:L93) - SUMIF(A90:A93, "Biomass", L90:L93)</f>
      </c>
      <c r="M89" s="22" t="str">
        <f>=SUBTOTAL(9, M90:M93) - SUMIF(A90:A93, "Biomass", M90:M93)</f>
      </c>
      <c r="N89" s="22" t="str">
        <f>=SUBTOTAL(9, N90:N93) - SUMIF(A90:A93, "Biomass", N90:N93)</f>
      </c>
      <c r="O89" s="22" t="str">
        <f>=SUBTOTAL(9, O90:O93) - SUMIF(A90:A93, "Biomass", O90:O93)</f>
      </c>
      <c r="P89" s="22" t="str">
        <f>=SUBTOTAL(9, P90:P93) - SUMIF(A90:A93, "Biomass", P90:P93)</f>
      </c>
      <c r="Q89" s="22" t="str">
        <f>=SUBTOTAL(9, Q90:Q93) - SUMIF(A90:A93, "Biomass", Q90:Q93)</f>
      </c>
      <c r="R89" s="22" t="str">
        <f>=SUBTOTAL(9, R90:R93) - SUMIF(A90:A93, "Biomass", R90:R93)</f>
      </c>
      <c r="S89" s="22" t="str">
        <f>=SUBTOTAL(9, S90:S93) - SUMIF(A90:A93, "Biomass", S90:S93)</f>
      </c>
      <c r="T89" s="22" t="str">
        <f>=SUBTOTAL(9, T90:T93) - SUMIF(A90:A93, "Biomass", T90:T93)</f>
      </c>
      <c r="U89" s="22" t="str">
        <f>=SUBTOTAL(9, U90:U93) - SUMIF(A90:A93, "Biomass", U90:U93)</f>
      </c>
      <c r="V89" s="22" t="str">
        <f>=SUBTOTAL(9, V90:V93) - SUMIF(A90:A93, "Biomass", V90:V93)</f>
      </c>
      <c r="W89" s="22" t="str">
        <f>=SUBTOTAL(9, W90:W93) - SUMIF(A90:A93, "Biomass", W90:W93)</f>
      </c>
      <c r="X89" s="22" t="str">
        <f>=SUBTOTAL(9, X90:X93) - SUMIF(A90:A93, "Biomass", X90:X93)</f>
      </c>
      <c r="Y89" s="22" t="str">
        <f>=SUBTOTAL(9, Y90:Y93) - SUMIF(A90:A93, "Biomass", Y90:Y93)</f>
      </c>
      <c r="Z89" s="22" t="str">
        <f>=SUBTOTAL(9, Z90:Z93) - SUMIF(A90:A93, "Biomass", Z90:Z93)</f>
      </c>
      <c r="AA89" s="22" t="str">
        <f>=SUBTOTAL(9, AA90:AA93) - SUMIF(A90:A93, "Biomass", AA90:AA93)</f>
      </c>
      <c r="AB89" s="22" t="str">
        <f>=SUBTOTAL(9, AB90:AB93) - SUMIF(A90:A93, "Biomass", AB90:AB93)</f>
      </c>
      <c r="AC89" s="22" t="str">
        <f>=SUBTOTAL(9, AC90:AC93) - SUMIF(A90:A93, "Biomass", AC90:AC93)</f>
      </c>
      <c r="AD89" s="22" t="str">
        <f>=SUBTOTAL(9, AD90:AD93) - SUMIF(A90:A93, "Biomass", AD90:AD93)</f>
      </c>
      <c r="AE89" s="22" t="str">
        <f>=SUBTOTAL(9, AE90:AE93) - SUMIF(A90:A93, "Biomass", AE90:AE93)</f>
      </c>
      <c r="AF89" s="22" t="str">
        <f>=SUBTOTAL(9, AF90:AF93) - SUMIF(A90:A93, "Biomass", AF90:AF93)</f>
      </c>
      <c r="AG89" s="22" t="str">
        <f>=SUBTOTAL(9, AG90:AG93) - SUMIF(A90:A93, "Biomass", AG90:AG93)</f>
      </c>
      <c r="AH89" s="22" t="str">
        <f>=SUBTOTAL(9, AH90:AH93) - SUMIF(A90:A93, "Biomass", AH90:AH93)</f>
      </c>
      <c r="AI89" s="22" t="str">
        <f>=SUBTOTAL(9, AI90:AI93) - SUMIF(A90:A93, "Biomass", AI90:AI93)</f>
      </c>
      <c r="AJ89" s="22" t="str">
        <f>=SUBTOTAL(9, AJ90:AJ93) - SUMIF(A90:A93, "Biomass", AJ90:AJ93)</f>
      </c>
      <c r="AK89" s="38" t="str">
        <f>=IF(B89=0, "", AJ89 / B89 - 1)</f>
      </c>
      <c r="AL89" s="33" t="str">
        <f>=IF(B89=0, "", POWER(AJ89/B89, 1/(AJ11 - B11)) - 1)</f>
      </c>
      <c r="AM89" s="33" t="str">
        <f>=IF(AI89=0, "", AJ89 / AI89 - 1)</f>
      </c>
      <c r="AN89" s="43" t="str">
        <f>=AJ89 / AJ13</f>
      </c>
      <c r="AO89" s="29"/>
    </row>
    <row r="90" ht="14.4" customHeight="1" outlineLevel="1" hidden="1">
      <c r="A90" s="2" t="s">
        <v>5</v>
      </c>
      <c r="B90" s="23" t="n">
        <v>105.799256228769</v>
      </c>
      <c r="C90" s="23" t="n">
        <v>106.44832076783</v>
      </c>
      <c r="D90" s="23" t="n">
        <v>103.802930252434</v>
      </c>
      <c r="E90" s="23" t="n">
        <v>103.299998499126</v>
      </c>
      <c r="F90" s="23" t="n">
        <v>103.058310476185</v>
      </c>
      <c r="G90" s="23" t="n">
        <v>106.824828970776</v>
      </c>
      <c r="H90" s="23" t="n">
        <v>105.697330072293</v>
      </c>
      <c r="I90" s="23" t="n">
        <v>111.414849865013</v>
      </c>
      <c r="J90" s="23" t="n">
        <v>106.437014984778</v>
      </c>
      <c r="K90" s="23" t="n">
        <v>102.899489598853</v>
      </c>
      <c r="L90" s="23" t="n">
        <v>109.552978773157</v>
      </c>
      <c r="M90" s="23" t="n">
        <v>111.276003795769</v>
      </c>
      <c r="N90" s="23" t="n">
        <v>107.387006696848</v>
      </c>
      <c r="O90" s="23" t="n">
        <v>108.620500104293</v>
      </c>
      <c r="P90" s="23" t="n">
        <v>103.457938922875</v>
      </c>
      <c r="Q90" s="23" t="n">
        <v>108.401081582756</v>
      </c>
      <c r="R90" s="23" t="n">
        <v>99.3954227807301</v>
      </c>
      <c r="S90" s="23" t="n">
        <v>96.7118225433515</v>
      </c>
      <c r="T90" s="23" t="n">
        <v>92.7066821913239</v>
      </c>
      <c r="U90" s="23" t="n">
        <v>90.4172540852226</v>
      </c>
      <c r="V90" s="23" t="n">
        <v>78.3740306513671</v>
      </c>
      <c r="W90" s="23" t="n">
        <v>89.0773326050391</v>
      </c>
      <c r="X90" s="23" t="n">
        <v>82.8255225732034</v>
      </c>
      <c r="Y90" s="23" t="n">
        <v>82.02440919665</v>
      </c>
      <c r="Z90" s="23" t="n">
        <v>87.6079897842302</v>
      </c>
      <c r="AA90" s="23" t="n">
        <v>88.7161021839886</v>
      </c>
      <c r="AB90" s="23" t="n">
        <v>69.5275423781896</v>
      </c>
      <c r="AC90" s="23" t="n">
        <v>78.326393565454</v>
      </c>
      <c r="AD90" s="23" t="n">
        <v>73.2830030712572</v>
      </c>
      <c r="AE90" s="23" t="n">
        <v>72.9583350751137</v>
      </c>
      <c r="AF90" s="23" t="n">
        <v>76.4926419106873</v>
      </c>
      <c r="AG90" s="23" t="n">
        <v>70.3303587028655</v>
      </c>
      <c r="AH90" s="23" t="n">
        <v>54.695146304015</v>
      </c>
      <c r="AI90" s="23" t="n">
        <v>56.5505558407813</v>
      </c>
      <c r="AJ90" s="23" t="n">
        <v>63.6010777692547</v>
      </c>
      <c r="AK90" s="39" t="str">
        <f>=IF(B90=0, "", AJ90 / B90 - 1)</f>
      </c>
      <c r="AL90" s="34" t="str">
        <f>=IF(B90=0, "", POWER(AJ90/B90, 1/(AJ11 - B11)) - 1)</f>
      </c>
      <c r="AM90" s="34" t="str">
        <f>=IF(AI90=0, "", AJ90 / AI90 - 1)</f>
      </c>
      <c r="AN90" s="44" t="str">
        <f>=AJ90 / AJ13</f>
      </c>
      <c r="AO90" s="29"/>
    </row>
    <row r="91" ht="14.4" customHeight="1" outlineLevel="1" hidden="1">
      <c r="A91" s="2" t="s">
        <v>6</v>
      </c>
      <c r="B91" s="23" t="n">
        <v>35.1414894656798</v>
      </c>
      <c r="C91" s="23" t="n">
        <v>34.3714000574236</v>
      </c>
      <c r="D91" s="23" t="n">
        <v>31.9618934769173</v>
      </c>
      <c r="E91" s="23" t="n">
        <v>33.7057106744756</v>
      </c>
      <c r="F91" s="23" t="n">
        <v>65.3237845646567</v>
      </c>
      <c r="G91" s="23" t="n">
        <v>90.4924190935581</v>
      </c>
      <c r="H91" s="23" t="n">
        <v>93.8008566267898</v>
      </c>
      <c r="I91" s="23" t="n">
        <v>83.1189740408529</v>
      </c>
      <c r="J91" s="23" t="n">
        <v>69.1082578552458</v>
      </c>
      <c r="K91" s="23" t="n">
        <v>44.3856149975</v>
      </c>
      <c r="L91" s="23" t="n">
        <v>53.22224251286</v>
      </c>
      <c r="M91" s="23" t="n">
        <v>53.3643408775694</v>
      </c>
      <c r="N91" s="23" t="n">
        <v>56.94044602952</v>
      </c>
      <c r="O91" s="23" t="n">
        <v>50.5605593059855</v>
      </c>
      <c r="P91" s="23" t="n">
        <v>48.7375238339556</v>
      </c>
      <c r="Q91" s="23" t="n">
        <v>112.265441127063</v>
      </c>
      <c r="R91" s="23" t="n">
        <v>181.091467876446</v>
      </c>
      <c r="S91" s="23" t="n">
        <v>134.450434280294</v>
      </c>
      <c r="T91" s="23" t="n">
        <v>159.672441733405</v>
      </c>
      <c r="U91" s="23" t="n">
        <v>77.266221044668</v>
      </c>
      <c r="V91" s="23" t="n">
        <v>178.81821532976</v>
      </c>
      <c r="W91" s="23" t="n">
        <v>194.615491278536</v>
      </c>
      <c r="X91" s="23" t="n">
        <v>331.104364599691</v>
      </c>
      <c r="Y91" s="23" t="n">
        <v>296.685818274811</v>
      </c>
      <c r="Z91" s="23" t="n">
        <v>145.787826235773</v>
      </c>
      <c r="AA91" s="23" t="n">
        <v>191.6840847502</v>
      </c>
      <c r="AB91" s="23" t="n">
        <v>107.126283247297</v>
      </c>
      <c r="AC91" s="23" t="n">
        <v>248.909417887219</v>
      </c>
      <c r="AD91" s="23" t="n">
        <v>198.135668283239</v>
      </c>
      <c r="AE91" s="23" t="n">
        <v>174.171291744091</v>
      </c>
      <c r="AF91" s="23" t="n">
        <v>147.756453826943</v>
      </c>
      <c r="AG91" s="23" t="n">
        <v>139.278584880724</v>
      </c>
      <c r="AH91" s="23" t="n">
        <v>139.209240606363</v>
      </c>
      <c r="AI91" s="23" t="n">
        <v>148.191563125897</v>
      </c>
      <c r="AJ91" s="23" t="n">
        <v>128.471278746246</v>
      </c>
      <c r="AK91" s="39" t="str">
        <f>=IF(B91=0, "", AJ91 / B91 - 1)</f>
      </c>
      <c r="AL91" s="34" t="str">
        <f>=IF(B91=0, "", POWER(AJ91/B91, 1/(AJ11 - B11)) - 1)</f>
      </c>
      <c r="AM91" s="34" t="str">
        <f>=IF(AI91=0, "", AJ91 / AI91 - 1)</f>
      </c>
      <c r="AN91" s="44" t="str">
        <f>=AJ91 / AJ13</f>
      </c>
      <c r="AO91" s="29"/>
    </row>
    <row r="92" ht="14.4" customHeight="1" outlineLevel="1" hidden="1">
      <c r="A92" s="2" t="s">
        <v>7</v>
      </c>
      <c r="B92" s="23" t="n">
        <v>1071.86635041306</v>
      </c>
      <c r="C92" s="23" t="n">
        <v>957.319486786177</v>
      </c>
      <c r="D92" s="23" t="n">
        <v>1066.01991516114</v>
      </c>
      <c r="E92" s="23" t="n">
        <v>1082.22499915924</v>
      </c>
      <c r="F92" s="23" t="n">
        <v>1122.56256493738</v>
      </c>
      <c r="G92" s="23" t="n">
        <v>1166.14570739801</v>
      </c>
      <c r="H92" s="23" t="n">
        <v>1203.00853298954</v>
      </c>
      <c r="I92" s="23" t="n">
        <v>1299.6937554823</v>
      </c>
      <c r="J92" s="23" t="n">
        <v>1369.6454059083</v>
      </c>
      <c r="K92" s="23" t="n">
        <v>1434.64505900921</v>
      </c>
      <c r="L92" s="23" t="n">
        <v>1358.27548395156</v>
      </c>
      <c r="M92" s="23" t="n">
        <v>1372.42485641293</v>
      </c>
      <c r="N92" s="23" t="n">
        <v>1514.51886980635</v>
      </c>
      <c r="O92" s="23" t="n">
        <v>1617.71188808265</v>
      </c>
      <c r="P92" s="23" t="n">
        <v>1449.99919274914</v>
      </c>
      <c r="Q92" s="23" t="n">
        <v>1550.86145431277</v>
      </c>
      <c r="R92" s="23" t="n">
        <v>1518.45725779113</v>
      </c>
      <c r="S92" s="23" t="n">
        <v>1500.48033948757</v>
      </c>
      <c r="T92" s="23" t="n">
        <v>1395.44403648607</v>
      </c>
      <c r="U92" s="23" t="n">
        <v>1268.21480946984</v>
      </c>
      <c r="V92" s="23" t="n">
        <v>1050.95278899039</v>
      </c>
      <c r="W92" s="23" t="n">
        <v>1146.34892479161</v>
      </c>
      <c r="X92" s="23" t="n">
        <v>1202.48021673038</v>
      </c>
      <c r="Y92" s="23" t="n">
        <v>1323.73952784947</v>
      </c>
      <c r="Z92" s="23" t="n">
        <v>1330.13430019613</v>
      </c>
      <c r="AA92" s="23" t="n">
        <v>1159.0500300655</v>
      </c>
      <c r="AB92" s="23" t="n">
        <v>1193.56994335276</v>
      </c>
      <c r="AC92" s="23" t="n">
        <v>1019.87317389394</v>
      </c>
      <c r="AD92" s="23" t="n">
        <v>1071.48348383835</v>
      </c>
      <c r="AE92" s="23" t="n">
        <v>1372.85519250383</v>
      </c>
      <c r="AF92" s="23" t="n">
        <v>1363.09143028645</v>
      </c>
      <c r="AG92" s="23" t="n">
        <v>1262.83773045076</v>
      </c>
      <c r="AH92" s="23" t="n">
        <v>1148.65236843011</v>
      </c>
      <c r="AI92" s="23" t="n">
        <v>1176.54230052469</v>
      </c>
      <c r="AJ92" s="23" t="n">
        <v>971.301607603789</v>
      </c>
      <c r="AK92" s="39" t="str">
        <f>=IF(B92=0, "", AJ92 / B92 - 1)</f>
      </c>
      <c r="AL92" s="34" t="str">
        <f>=IF(B92=0, "", POWER(AJ92/B92, 1/(AJ11 - B11)) - 1)</f>
      </c>
      <c r="AM92" s="34" t="str">
        <f>=IF(AI92=0, "", AJ92 / AI92 - 1)</f>
      </c>
      <c r="AN92" s="44" t="str">
        <f>=AJ92 / AJ13</f>
      </c>
      <c r="AO92" s="29"/>
    </row>
    <row r="93" ht="14.4" customHeight="1" outlineLevel="1" hidden="1">
      <c r="A93" s="2" t="s">
        <v>8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39" t="str">
        <f>=IF(B93=0, "", AJ93 / B93 - 1)</f>
      </c>
      <c r="AL93" s="34" t="str">
        <f>=IF(B93=0, "", POWER(AJ93/B93, 1/(AJ11 - B11)) - 1)</f>
      </c>
      <c r="AM93" s="34" t="str">
        <f>=IF(AI93=0, "", AJ93 / AI93 - 1)</f>
      </c>
      <c r="AN93" s="44" t="str">
        <f>=AJ93 / AJ13</f>
      </c>
      <c r="AO93" s="29"/>
    </row>
    <row r="94" ht="14.4" customHeight="1">
      <c r="A94" s="17" t="s">
        <v>36</v>
      </c>
      <c r="B94" s="22" t="str">
        <f>=SUBTOTAL(9, B95:B98) - SUMIF(A95:A98, "Biomass", B95:B98)</f>
      </c>
      <c r="C94" s="22" t="str">
        <f>=SUBTOTAL(9, C95:C98) - SUMIF(A95:A98, "Biomass", C95:C98)</f>
      </c>
      <c r="D94" s="22" t="str">
        <f>=SUBTOTAL(9, D95:D98) - SUMIF(A95:A98, "Biomass", D95:D98)</f>
      </c>
      <c r="E94" s="22" t="str">
        <f>=SUBTOTAL(9, E95:E98) - SUMIF(A95:A98, "Biomass", E95:E98)</f>
      </c>
      <c r="F94" s="22" t="str">
        <f>=SUBTOTAL(9, F95:F98) - SUMIF(A95:A98, "Biomass", F95:F98)</f>
      </c>
      <c r="G94" s="22" t="str">
        <f>=SUBTOTAL(9, G95:G98) - SUMIF(A95:A98, "Biomass", G95:G98)</f>
      </c>
      <c r="H94" s="22" t="str">
        <f>=SUBTOTAL(9, H95:H98) - SUMIF(A95:A98, "Biomass", H95:H98)</f>
      </c>
      <c r="I94" s="22" t="str">
        <f>=SUBTOTAL(9, I95:I98) - SUMIF(A95:A98, "Biomass", I95:I98)</f>
      </c>
      <c r="J94" s="22" t="str">
        <f>=SUBTOTAL(9, J95:J98) - SUMIF(A95:A98, "Biomass", J95:J98)</f>
      </c>
      <c r="K94" s="22" t="str">
        <f>=SUBTOTAL(9, K95:K98) - SUMIF(A95:A98, "Biomass", K95:K98)</f>
      </c>
      <c r="L94" s="22" t="str">
        <f>=SUBTOTAL(9, L95:L98) - SUMIF(A95:A98, "Biomass", L95:L98)</f>
      </c>
      <c r="M94" s="22" t="str">
        <f>=SUBTOTAL(9, M95:M98) - SUMIF(A95:A98, "Biomass", M95:M98)</f>
      </c>
      <c r="N94" s="22" t="str">
        <f>=SUBTOTAL(9, N95:N98) - SUMIF(A95:A98, "Biomass", N95:N98)</f>
      </c>
      <c r="O94" s="22" t="str">
        <f>=SUBTOTAL(9, O95:O98) - SUMIF(A95:A98, "Biomass", O95:O98)</f>
      </c>
      <c r="P94" s="22" t="str">
        <f>=SUBTOTAL(9, P95:P98) - SUMIF(A95:A98, "Biomass", P95:P98)</f>
      </c>
      <c r="Q94" s="22" t="str">
        <f>=SUBTOTAL(9, Q95:Q98) - SUMIF(A95:A98, "Biomass", Q95:Q98)</f>
      </c>
      <c r="R94" s="22" t="str">
        <f>=SUBTOTAL(9, R95:R98) - SUMIF(A95:A98, "Biomass", R95:R98)</f>
      </c>
      <c r="S94" s="22" t="str">
        <f>=SUBTOTAL(9, S95:S98) - SUMIF(A95:A98, "Biomass", S95:S98)</f>
      </c>
      <c r="T94" s="22" t="str">
        <f>=SUBTOTAL(9, T95:T98) - SUMIF(A95:A98, "Biomass", T95:T98)</f>
      </c>
      <c r="U94" s="22" t="str">
        <f>=SUBTOTAL(9, U95:U98) - SUMIF(A95:A98, "Biomass", U95:U98)</f>
      </c>
      <c r="V94" s="22" t="str">
        <f>=SUBTOTAL(9, V95:V98) - SUMIF(A95:A98, "Biomass", V95:V98)</f>
      </c>
      <c r="W94" s="22" t="str">
        <f>=SUBTOTAL(9, W95:W98) - SUMIF(A95:A98, "Biomass", W95:W98)</f>
      </c>
      <c r="X94" s="22" t="str">
        <f>=SUBTOTAL(9, X95:X98) - SUMIF(A95:A98, "Biomass", X95:X98)</f>
      </c>
      <c r="Y94" s="22" t="str">
        <f>=SUBTOTAL(9, Y95:Y98) - SUMIF(A95:A98, "Biomass", Y95:Y98)</f>
      </c>
      <c r="Z94" s="22" t="str">
        <f>=SUBTOTAL(9, Z95:Z98) - SUMIF(A95:A98, "Biomass", Z95:Z98)</f>
      </c>
      <c r="AA94" s="22" t="str">
        <f>=SUBTOTAL(9, AA95:AA98) - SUMIF(A95:A98, "Biomass", AA95:AA98)</f>
      </c>
      <c r="AB94" s="22" t="str">
        <f>=SUBTOTAL(9, AB95:AB98) - SUMIF(A95:A98, "Biomass", AB95:AB98)</f>
      </c>
      <c r="AC94" s="22" t="str">
        <f>=SUBTOTAL(9, AC95:AC98) - SUMIF(A95:A98, "Biomass", AC95:AC98)</f>
      </c>
      <c r="AD94" s="22" t="str">
        <f>=SUBTOTAL(9, AD95:AD98) - SUMIF(A95:A98, "Biomass", AD95:AD98)</f>
      </c>
      <c r="AE94" s="22" t="str">
        <f>=SUBTOTAL(9, AE95:AE98) - SUMIF(A95:A98, "Biomass", AE95:AE98)</f>
      </c>
      <c r="AF94" s="22" t="str">
        <f>=SUBTOTAL(9, AF95:AF98) - SUMIF(A95:A98, "Biomass", AF95:AF98)</f>
      </c>
      <c r="AG94" s="22" t="str">
        <f>=SUBTOTAL(9, AG95:AG98) - SUMIF(A95:A98, "Biomass", AG95:AG98)</f>
      </c>
      <c r="AH94" s="22" t="str">
        <f>=SUBTOTAL(9, AH95:AH98) - SUMIF(A95:A98, "Biomass", AH95:AH98)</f>
      </c>
      <c r="AI94" s="22" t="str">
        <f>=SUBTOTAL(9, AI95:AI98) - SUMIF(A95:A98, "Biomass", AI95:AI98)</f>
      </c>
      <c r="AJ94" s="22" t="str">
        <f>=SUBTOTAL(9, AJ95:AJ98) - SUMIF(A95:A98, "Biomass", AJ95:AJ98)</f>
      </c>
      <c r="AK94" s="38" t="str">
        <f>=IF(B94=0, "", AJ94 / B94 - 1)</f>
      </c>
      <c r="AL94" s="33" t="str">
        <f>=IF(B94=0, "", POWER(AJ94/B94, 1/(AJ11 - B11)) - 1)</f>
      </c>
      <c r="AM94" s="33" t="str">
        <f>=IF(AI94=0, "", AJ94 / AI94 - 1)</f>
      </c>
      <c r="AN94" s="43" t="str">
        <f>=AJ94 / AJ13</f>
      </c>
      <c r="AO94" s="29"/>
    </row>
    <row r="95" ht="14.4" customHeight="1" outlineLevel="1" hidden="1">
      <c r="A95" s="2" t="s">
        <v>5</v>
      </c>
      <c r="B95" s="23" t="n">
        <v>235.23419195436</v>
      </c>
      <c r="C95" s="23" t="n">
        <v>233.006162611847</v>
      </c>
      <c r="D95" s="23" t="n">
        <v>238.843220185575</v>
      </c>
      <c r="E95" s="23" t="n">
        <v>248.819225342388</v>
      </c>
      <c r="F95" s="23" t="n">
        <v>267.053232304551</v>
      </c>
      <c r="G95" s="23" t="n">
        <v>280.740828862018</v>
      </c>
      <c r="H95" s="23" t="n">
        <v>290.034445537921</v>
      </c>
      <c r="I95" s="23" t="n">
        <v>299.107319670428</v>
      </c>
      <c r="J95" s="23" t="n">
        <v>313.669357964559</v>
      </c>
      <c r="K95" s="23" t="n">
        <v>330.927873040938</v>
      </c>
      <c r="L95" s="23" t="n">
        <v>346.136147062181</v>
      </c>
      <c r="M95" s="23" t="n">
        <v>361.280680766467</v>
      </c>
      <c r="N95" s="23" t="n">
        <v>365.537356906303</v>
      </c>
      <c r="O95" s="23" t="n">
        <v>383.484437269849</v>
      </c>
      <c r="P95" s="23" t="n">
        <v>422.392624868004</v>
      </c>
      <c r="Q95" s="23" t="n">
        <v>415.507313727602</v>
      </c>
      <c r="R95" s="23" t="n">
        <v>406.668660270688</v>
      </c>
      <c r="S95" s="23" t="n">
        <v>358.788539610231</v>
      </c>
      <c r="T95" s="23" t="n">
        <v>352.504439990443</v>
      </c>
      <c r="U95" s="23" t="n">
        <v>396.598266718183</v>
      </c>
      <c r="V95" s="23" t="n">
        <v>366.365223980274</v>
      </c>
      <c r="W95" s="23" t="n">
        <v>302.437226698573</v>
      </c>
      <c r="X95" s="23" t="n">
        <v>418.65275812971</v>
      </c>
      <c r="Y95" s="23" t="n">
        <v>413.182360511574</v>
      </c>
      <c r="Z95" s="23" t="n">
        <v>478.385046851639</v>
      </c>
      <c r="AA95" s="23" t="n">
        <v>486.712191820488</v>
      </c>
      <c r="AB95" s="23" t="n">
        <v>439.173275225975</v>
      </c>
      <c r="AC95" s="23" t="n">
        <v>437.101361932036</v>
      </c>
      <c r="AD95" s="23" t="n">
        <v>465.100295360204</v>
      </c>
      <c r="AE95" s="23" t="n">
        <v>461.444541768688</v>
      </c>
      <c r="AF95" s="23" t="n">
        <v>426.596181794123</v>
      </c>
      <c r="AG95" s="23" t="n">
        <v>414.171813609528</v>
      </c>
      <c r="AH95" s="23" t="n">
        <v>406.248718611892</v>
      </c>
      <c r="AI95" s="23" t="n">
        <v>419.131229576422</v>
      </c>
      <c r="AJ95" s="23" t="n">
        <v>421.502416026549</v>
      </c>
      <c r="AK95" s="39" t="str">
        <f>=IF(B95=0, "", AJ95 / B95 - 1)</f>
      </c>
      <c r="AL95" s="34" t="str">
        <f>=IF(B95=0, "", POWER(AJ95/B95, 1/(AJ11 - B11)) - 1)</f>
      </c>
      <c r="AM95" s="34" t="str">
        <f>=IF(AI95=0, "", AJ95 / AI95 - 1)</f>
      </c>
      <c r="AN95" s="44" t="str">
        <f>=AJ95 / AJ13</f>
      </c>
      <c r="AO95" s="29"/>
    </row>
    <row r="96" ht="14.4" customHeight="1" outlineLevel="1" hidden="1">
      <c r="A96" s="2" t="s">
        <v>6</v>
      </c>
      <c r="B96" s="23" t="n">
        <v>142.223650876358</v>
      </c>
      <c r="C96" s="23" t="n">
        <v>144.959374839269</v>
      </c>
      <c r="D96" s="23" t="n">
        <v>132.714137997462</v>
      </c>
      <c r="E96" s="23" t="n">
        <v>155.542044891561</v>
      </c>
      <c r="F96" s="23" t="n">
        <v>151.185991835876</v>
      </c>
      <c r="G96" s="23" t="n">
        <v>139.261673070748</v>
      </c>
      <c r="H96" s="23" t="n">
        <v>135.748999121579</v>
      </c>
      <c r="I96" s="23" t="n">
        <v>134.450629116243</v>
      </c>
      <c r="J96" s="23" t="n">
        <v>129.734304538111</v>
      </c>
      <c r="K96" s="23" t="n">
        <v>115.568540816848</v>
      </c>
      <c r="L96" s="23" t="n">
        <v>114.152010833556</v>
      </c>
      <c r="M96" s="23" t="n">
        <v>142.359242212162</v>
      </c>
      <c r="N96" s="23" t="n">
        <v>137.92640226512</v>
      </c>
      <c r="O96" s="23" t="n">
        <v>166.083133023466</v>
      </c>
      <c r="P96" s="23" t="n">
        <v>130.555563457393</v>
      </c>
      <c r="Q96" s="23" t="n">
        <v>121.638208660299</v>
      </c>
      <c r="R96" s="23" t="n">
        <v>127.814674165767</v>
      </c>
      <c r="S96" s="23" t="n">
        <v>133.986052633972</v>
      </c>
      <c r="T96" s="23" t="n">
        <v>145.171044954549</v>
      </c>
      <c r="U96" s="23" t="n">
        <v>118.772006837947</v>
      </c>
      <c r="V96" s="23" t="n">
        <v>132.484357621659</v>
      </c>
      <c r="W96" s="23" t="n">
        <v>119.503986344477</v>
      </c>
      <c r="X96" s="23" t="n">
        <v>130.881493250557</v>
      </c>
      <c r="Y96" s="23" t="n">
        <v>134.969358635613</v>
      </c>
      <c r="Z96" s="23" t="n">
        <v>92.2572898768499</v>
      </c>
      <c r="AA96" s="23" t="n">
        <v>91.6874028964425</v>
      </c>
      <c r="AB96" s="23" t="n">
        <v>100.057971610488</v>
      </c>
      <c r="AC96" s="23" t="n">
        <v>92.2284207195355</v>
      </c>
      <c r="AD96" s="23" t="n">
        <v>71.2013670691183</v>
      </c>
      <c r="AE96" s="23" t="n">
        <v>73.3663774756901</v>
      </c>
      <c r="AF96" s="23" t="n">
        <v>51.8777946228918</v>
      </c>
      <c r="AG96" s="23" t="n">
        <v>44.8049166801343</v>
      </c>
      <c r="AH96" s="23" t="n">
        <v>48.6576396659693</v>
      </c>
      <c r="AI96" s="23" t="n">
        <v>44.7643727545834</v>
      </c>
      <c r="AJ96" s="23" t="n">
        <v>31.7366197082179</v>
      </c>
      <c r="AK96" s="39" t="str">
        <f>=IF(B96=0, "", AJ96 / B96 - 1)</f>
      </c>
      <c r="AL96" s="34" t="str">
        <f>=IF(B96=0, "", POWER(AJ96/B96, 1/(AJ11 - B11)) - 1)</f>
      </c>
      <c r="AM96" s="34" t="str">
        <f>=IF(AI96=0, "", AJ96 / AI96 - 1)</f>
      </c>
      <c r="AN96" s="44" t="str">
        <f>=AJ96 / AJ13</f>
      </c>
      <c r="AO96" s="29"/>
    </row>
    <row r="97" ht="14.4" customHeight="1" outlineLevel="1" hidden="1">
      <c r="A97" s="2" t="s">
        <v>7</v>
      </c>
      <c r="B97" s="23" t="n">
        <v>500.720193201975</v>
      </c>
      <c r="C97" s="23" t="n">
        <v>504.894150518177</v>
      </c>
      <c r="D97" s="23" t="n">
        <v>653.168459780368</v>
      </c>
      <c r="E97" s="23" t="n">
        <v>313.523147588254</v>
      </c>
      <c r="F97" s="23" t="n">
        <v>554.169387182154</v>
      </c>
      <c r="G97" s="23" t="n">
        <v>457.760953457668</v>
      </c>
      <c r="H97" s="23" t="n">
        <v>344.484351928216</v>
      </c>
      <c r="I97" s="23" t="n">
        <v>316.714163187095</v>
      </c>
      <c r="J97" s="23" t="n">
        <v>333.200183084832</v>
      </c>
      <c r="K97" s="23" t="n">
        <v>324.107677524928</v>
      </c>
      <c r="L97" s="23" t="n">
        <v>343.371691821528</v>
      </c>
      <c r="M97" s="23" t="n">
        <v>305.766334406727</v>
      </c>
      <c r="N97" s="23" t="n">
        <v>290.301651173068</v>
      </c>
      <c r="O97" s="23" t="n">
        <v>382.571131518139</v>
      </c>
      <c r="P97" s="23" t="n">
        <v>459.47049550487</v>
      </c>
      <c r="Q97" s="23" t="n">
        <v>435.085458930673</v>
      </c>
      <c r="R97" s="23" t="n">
        <v>326.986929807399</v>
      </c>
      <c r="S97" s="23" t="n">
        <v>352.114564911299</v>
      </c>
      <c r="T97" s="23" t="n">
        <v>356.370033919617</v>
      </c>
      <c r="U97" s="23" t="n">
        <v>274.320625034406</v>
      </c>
      <c r="V97" s="23" t="n">
        <v>354.031364373426</v>
      </c>
      <c r="W97" s="23" t="n">
        <v>408.02516426579</v>
      </c>
      <c r="X97" s="23" t="n">
        <v>347.295208503275</v>
      </c>
      <c r="Y97" s="23" t="n">
        <v>355.998797936426</v>
      </c>
      <c r="Z97" s="23" t="n">
        <v>380.684936906262</v>
      </c>
      <c r="AA97" s="23" t="n">
        <v>433.583429188377</v>
      </c>
      <c r="AB97" s="23" t="n">
        <v>456.346339743195</v>
      </c>
      <c r="AC97" s="23" t="n">
        <v>532.072370918952</v>
      </c>
      <c r="AD97" s="23" t="n">
        <v>476.173749091846</v>
      </c>
      <c r="AE97" s="23" t="n">
        <v>707.397042978358</v>
      </c>
      <c r="AF97" s="23" t="n">
        <v>707.947458248256</v>
      </c>
      <c r="AG97" s="23" t="n">
        <v>726.421021067659</v>
      </c>
      <c r="AH97" s="23" t="n">
        <v>872.622641854956</v>
      </c>
      <c r="AI97" s="23" t="n">
        <v>725.679888435974</v>
      </c>
      <c r="AJ97" s="23" t="n">
        <v>474.997225223248</v>
      </c>
      <c r="AK97" s="39" t="str">
        <f>=IF(B97=0, "", AJ97 / B97 - 1)</f>
      </c>
      <c r="AL97" s="34" t="str">
        <f>=IF(B97=0, "", POWER(AJ97/B97, 1/(AJ11 - B11)) - 1)</f>
      </c>
      <c r="AM97" s="34" t="str">
        <f>=IF(AI97=0, "", AJ97 / AI97 - 1)</f>
      </c>
      <c r="AN97" s="44" t="str">
        <f>=AJ97 / AJ13</f>
      </c>
      <c r="AO97" s="29"/>
    </row>
    <row r="98" ht="14.4" customHeight="1" outlineLevel="1" hidden="1">
      <c r="A98" s="2" t="s">
        <v>8</v>
      </c>
      <c r="B98" s="23" t="n">
        <v>69.15997676412</v>
      </c>
      <c r="C98" s="23" t="n">
        <v>69.8268500028</v>
      </c>
      <c r="D98" s="23" t="n">
        <v>69.90210803136</v>
      </c>
      <c r="E98" s="23" t="n">
        <v>69.828342804</v>
      </c>
      <c r="F98" s="23" t="n">
        <v>74.089906704</v>
      </c>
      <c r="G98" s="23" t="n">
        <v>75.44847636084</v>
      </c>
      <c r="H98" s="23" t="n">
        <v>52.6762959866959</v>
      </c>
      <c r="I98" s="23" t="n">
        <v>41.4859257978</v>
      </c>
      <c r="J98" s="23" t="n">
        <v>48.1660302222</v>
      </c>
      <c r="K98" s="23" t="n">
        <v>34.5075728712</v>
      </c>
      <c r="L98" s="23" t="n">
        <v>27.13652964</v>
      </c>
      <c r="M98" s="23" t="n">
        <v>30.0252061692</v>
      </c>
      <c r="N98" s="23" t="n">
        <v>43.8443891594148</v>
      </c>
      <c r="O98" s="23" t="n">
        <v>50.4245158038864</v>
      </c>
      <c r="P98" s="23" t="n">
        <v>46.7706740259264</v>
      </c>
      <c r="Q98" s="23" t="n">
        <v>51.3555625852896</v>
      </c>
      <c r="R98" s="23" t="n">
        <v>58.44581547288</v>
      </c>
      <c r="S98" s="23" t="n">
        <v>54.68012399157</v>
      </c>
      <c r="T98" s="23" t="n">
        <v>52.547051845563</v>
      </c>
      <c r="U98" s="23" t="n">
        <v>55.783120900452</v>
      </c>
      <c r="V98" s="23" t="n">
        <v>54.2377387770603</v>
      </c>
      <c r="W98" s="23" t="n">
        <v>50.3688912486441</v>
      </c>
      <c r="X98" s="23" t="n">
        <v>49.3727343071322</v>
      </c>
      <c r="Y98" s="23" t="n">
        <v>51.3556810174687</v>
      </c>
      <c r="Z98" s="23" t="n">
        <v>52.5484063961188</v>
      </c>
      <c r="AA98" s="23" t="n">
        <v>56.012617164966</v>
      </c>
      <c r="AB98" s="23" t="n">
        <v>62.408198646816</v>
      </c>
      <c r="AC98" s="23" t="n">
        <v>56.1965033458888</v>
      </c>
      <c r="AD98" s="23" t="n">
        <v>53.905412558766</v>
      </c>
      <c r="AE98" s="23" t="n">
        <v>53.2384385491185</v>
      </c>
      <c r="AF98" s="23" t="n">
        <v>51.6077889433064</v>
      </c>
      <c r="AG98" s="23" t="n">
        <v>52.1451269262153</v>
      </c>
      <c r="AH98" s="23" t="n">
        <v>51.617623699257</v>
      </c>
      <c r="AI98" s="23" t="n">
        <v>52.136308111668</v>
      </c>
      <c r="AJ98" s="23" t="n">
        <v>53.0257082357443</v>
      </c>
      <c r="AK98" s="39" t="str">
        <f>=IF(B98=0, "", AJ98 / B98 - 1)</f>
      </c>
      <c r="AL98" s="34" t="str">
        <f>=IF(B98=0, "", POWER(AJ98/B98, 1/(AJ11 - B11)) - 1)</f>
      </c>
      <c r="AM98" s="34" t="str">
        <f>=IF(AI98=0, "", AJ98 / AI98 - 1)</f>
      </c>
      <c r="AN98" s="44" t="str">
        <f>=AJ98 / AJ13</f>
      </c>
      <c r="AO98" s="29"/>
    </row>
    <row r="99" ht="14.4" customHeight="1">
      <c r="A99" s="17" t="s">
        <v>37</v>
      </c>
      <c r="B99" s="22" t="str">
        <f>=SUBTOTAL(9, B100:B103) - SUMIF(A100:A103, "Biomass", B100:B103)</f>
      </c>
      <c r="C99" s="22" t="str">
        <f>=SUBTOTAL(9, C100:C103) - SUMIF(A100:A103, "Biomass", C100:C103)</f>
      </c>
      <c r="D99" s="22" t="str">
        <f>=SUBTOTAL(9, D100:D103) - SUMIF(A100:A103, "Biomass", D100:D103)</f>
      </c>
      <c r="E99" s="22" t="str">
        <f>=SUBTOTAL(9, E100:E103) - SUMIF(A100:A103, "Biomass", E100:E103)</f>
      </c>
      <c r="F99" s="22" t="str">
        <f>=SUBTOTAL(9, F100:F103) - SUMIF(A100:A103, "Biomass", F100:F103)</f>
      </c>
      <c r="G99" s="22" t="str">
        <f>=SUBTOTAL(9, G100:G103) - SUMIF(A100:A103, "Biomass", G100:G103)</f>
      </c>
      <c r="H99" s="22" t="str">
        <f>=SUBTOTAL(9, H100:H103) - SUMIF(A100:A103, "Biomass", H100:H103)</f>
      </c>
      <c r="I99" s="22" t="str">
        <f>=SUBTOTAL(9, I100:I103) - SUMIF(A100:A103, "Biomass", I100:I103)</f>
      </c>
      <c r="J99" s="22" t="str">
        <f>=SUBTOTAL(9, J100:J103) - SUMIF(A100:A103, "Biomass", J100:J103)</f>
      </c>
      <c r="K99" s="22" t="str">
        <f>=SUBTOTAL(9, K100:K103) - SUMIF(A100:A103, "Biomass", K100:K103)</f>
      </c>
      <c r="L99" s="22" t="str">
        <f>=SUBTOTAL(9, L100:L103) - SUMIF(A100:A103, "Biomass", L100:L103)</f>
      </c>
      <c r="M99" s="22" t="str">
        <f>=SUBTOTAL(9, M100:M103) - SUMIF(A100:A103, "Biomass", M100:M103)</f>
      </c>
      <c r="N99" s="22" t="str">
        <f>=SUBTOTAL(9, N100:N103) - SUMIF(A100:A103, "Biomass", N100:N103)</f>
      </c>
      <c r="O99" s="22" t="str">
        <f>=SUBTOTAL(9, O100:O103) - SUMIF(A100:A103, "Biomass", O100:O103)</f>
      </c>
      <c r="P99" s="22" t="str">
        <f>=SUBTOTAL(9, P100:P103) - SUMIF(A100:A103, "Biomass", P100:P103)</f>
      </c>
      <c r="Q99" s="22" t="str">
        <f>=SUBTOTAL(9, Q100:Q103) - SUMIF(A100:A103, "Biomass", Q100:Q103)</f>
      </c>
      <c r="R99" s="22" t="str">
        <f>=SUBTOTAL(9, R100:R103) - SUMIF(A100:A103, "Biomass", R100:R103)</f>
      </c>
      <c r="S99" s="22" t="str">
        <f>=SUBTOTAL(9, S100:S103) - SUMIF(A100:A103, "Biomass", S100:S103)</f>
      </c>
      <c r="T99" s="22" t="str">
        <f>=SUBTOTAL(9, T100:T103) - SUMIF(A100:A103, "Biomass", T100:T103)</f>
      </c>
      <c r="U99" s="22" t="str">
        <f>=SUBTOTAL(9, U100:U103) - SUMIF(A100:A103, "Biomass", U100:U103)</f>
      </c>
      <c r="V99" s="22" t="str">
        <f>=SUBTOTAL(9, V100:V103) - SUMIF(A100:A103, "Biomass", V100:V103)</f>
      </c>
      <c r="W99" s="22" t="str">
        <f>=SUBTOTAL(9, W100:W103) - SUMIF(A100:A103, "Biomass", W100:W103)</f>
      </c>
      <c r="X99" s="22" t="str">
        <f>=SUBTOTAL(9, X100:X103) - SUMIF(A100:A103, "Biomass", X100:X103)</f>
      </c>
      <c r="Y99" s="22" t="str">
        <f>=SUBTOTAL(9, Y100:Y103) - SUMIF(A100:A103, "Biomass", Y100:Y103)</f>
      </c>
      <c r="Z99" s="22" t="str">
        <f>=SUBTOTAL(9, Z100:Z103) - SUMIF(A100:A103, "Biomass", Z100:Z103)</f>
      </c>
      <c r="AA99" s="22" t="str">
        <f>=SUBTOTAL(9, AA100:AA103) - SUMIF(A100:A103, "Biomass", AA100:AA103)</f>
      </c>
      <c r="AB99" s="22" t="str">
        <f>=SUBTOTAL(9, AB100:AB103) - SUMIF(A100:A103, "Biomass", AB100:AB103)</f>
      </c>
      <c r="AC99" s="22" t="str">
        <f>=SUBTOTAL(9, AC100:AC103) - SUMIF(A100:A103, "Biomass", AC100:AC103)</f>
      </c>
      <c r="AD99" s="22" t="str">
        <f>=SUBTOTAL(9, AD100:AD103) - SUMIF(A100:A103, "Biomass", AD100:AD103)</f>
      </c>
      <c r="AE99" s="22" t="str">
        <f>=SUBTOTAL(9, AE100:AE103) - SUMIF(A100:A103, "Biomass", AE100:AE103)</f>
      </c>
      <c r="AF99" s="22" t="str">
        <f>=SUBTOTAL(9, AF100:AF103) - SUMIF(A100:A103, "Biomass", AF100:AF103)</f>
      </c>
      <c r="AG99" s="22" t="str">
        <f>=SUBTOTAL(9, AG100:AG103) - SUMIF(A100:A103, "Biomass", AG100:AG103)</f>
      </c>
      <c r="AH99" s="22" t="str">
        <f>=SUBTOTAL(9, AH100:AH103) - SUMIF(A100:A103, "Biomass", AH100:AH103)</f>
      </c>
      <c r="AI99" s="22" t="str">
        <f>=SUBTOTAL(9, AI100:AI103) - SUMIF(A100:A103, "Biomass", AI100:AI103)</f>
      </c>
      <c r="AJ99" s="22" t="str">
        <f>=SUBTOTAL(9, AJ100:AJ103) - SUMIF(A100:A103, "Biomass", AJ100:AJ103)</f>
      </c>
      <c r="AK99" s="38" t="str">
        <f>=IF(B99=0, "", AJ99 / B99 - 1)</f>
      </c>
      <c r="AL99" s="33" t="str">
        <f>=IF(B99=0, "", POWER(AJ99/B99, 1/(AJ11 - B11)) - 1)</f>
      </c>
      <c r="AM99" s="33" t="str">
        <f>=IF(AI99=0, "", AJ99 / AI99 - 1)</f>
      </c>
      <c r="AN99" s="43" t="str">
        <f>=AJ99 / AJ13</f>
      </c>
      <c r="AO99" s="29"/>
    </row>
    <row r="100" ht="14.4" customHeight="1" outlineLevel="1" hidden="1">
      <c r="A100" s="2" t="s">
        <v>5</v>
      </c>
      <c r="B100" s="23" t="n">
        <v>184.914041581367</v>
      </c>
      <c r="C100" s="23" t="n">
        <v>199.55242161042</v>
      </c>
      <c r="D100" s="23" t="n">
        <v>226.737427773245</v>
      </c>
      <c r="E100" s="23" t="n">
        <v>227.94836214752</v>
      </c>
      <c r="F100" s="23" t="n">
        <v>237.863461315465</v>
      </c>
      <c r="G100" s="23" t="n">
        <v>233.0698956431</v>
      </c>
      <c r="H100" s="23" t="n">
        <v>245.049281024111</v>
      </c>
      <c r="I100" s="23" t="n">
        <v>260.214695596685</v>
      </c>
      <c r="J100" s="23" t="n">
        <v>268.877225335369</v>
      </c>
      <c r="K100" s="23" t="n">
        <v>288.816639639665</v>
      </c>
      <c r="L100" s="23" t="n">
        <v>379.415319388362</v>
      </c>
      <c r="M100" s="23" t="n">
        <v>380.660364862838</v>
      </c>
      <c r="N100" s="23" t="n">
        <v>361.842020074362</v>
      </c>
      <c r="O100" s="23" t="n">
        <v>365.99665533991</v>
      </c>
      <c r="P100" s="23" t="n">
        <v>384.160094732779</v>
      </c>
      <c r="Q100" s="23" t="n">
        <v>346.329251941187</v>
      </c>
      <c r="R100" s="23" t="n">
        <v>370.584947637437</v>
      </c>
      <c r="S100" s="23" t="n">
        <v>302.398185105179</v>
      </c>
      <c r="T100" s="23" t="n">
        <v>292.793618859941</v>
      </c>
      <c r="U100" s="23" t="n">
        <v>344.154535833786</v>
      </c>
      <c r="V100" s="23" t="n">
        <v>319.312089602807</v>
      </c>
      <c r="W100" s="23" t="n">
        <v>299.147477153296</v>
      </c>
      <c r="X100" s="23" t="n">
        <v>332.714559149195</v>
      </c>
      <c r="Y100" s="23" t="n">
        <v>327.496782471362</v>
      </c>
      <c r="Z100" s="23" t="n">
        <v>354.437113991758</v>
      </c>
      <c r="AA100" s="23" t="n">
        <v>370.118879808643</v>
      </c>
      <c r="AB100" s="23" t="n">
        <v>347.261997258409</v>
      </c>
      <c r="AC100" s="23" t="n">
        <v>368.595661888535</v>
      </c>
      <c r="AD100" s="23" t="n">
        <v>365.663539872904</v>
      </c>
      <c r="AE100" s="23" t="n">
        <v>369.387474016676</v>
      </c>
      <c r="AF100" s="23" t="n">
        <v>388.423107639708</v>
      </c>
      <c r="AG100" s="23" t="n">
        <v>387.05471829078</v>
      </c>
      <c r="AH100" s="23" t="n">
        <v>368.90549455364</v>
      </c>
      <c r="AI100" s="23" t="n">
        <v>389.454280141395</v>
      </c>
      <c r="AJ100" s="23" t="n">
        <v>393.900493675411</v>
      </c>
      <c r="AK100" s="39" t="str">
        <f>=IF(B100=0, "", AJ100 / B100 - 1)</f>
      </c>
      <c r="AL100" s="34" t="str">
        <f>=IF(B100=0, "", POWER(AJ100/B100, 1/(AJ11 - B11)) - 1)</f>
      </c>
      <c r="AM100" s="34" t="str">
        <f>=IF(AI100=0, "", AJ100 / AI100 - 1)</f>
      </c>
      <c r="AN100" s="44" t="str">
        <f>=AJ100 / AJ13</f>
      </c>
      <c r="AO100" s="29"/>
    </row>
    <row r="101" ht="14.4" customHeight="1" outlineLevel="1" hidden="1">
      <c r="A101" s="2" t="s">
        <v>6</v>
      </c>
      <c r="B101" s="23" t="n">
        <v>344.928648878223</v>
      </c>
      <c r="C101" s="23" t="n">
        <v>244.607584510027</v>
      </c>
      <c r="D101" s="23" t="n">
        <v>143.239858004908</v>
      </c>
      <c r="E101" s="23" t="n">
        <v>116.958048665836</v>
      </c>
      <c r="F101" s="23" t="n">
        <v>120.329223673739</v>
      </c>
      <c r="G101" s="23" t="n">
        <v>118.623253502097</v>
      </c>
      <c r="H101" s="23" t="n">
        <v>113.150950086054</v>
      </c>
      <c r="I101" s="23" t="n">
        <v>117.524720644032</v>
      </c>
      <c r="J101" s="23" t="n">
        <v>122.632634725124</v>
      </c>
      <c r="K101" s="23" t="n">
        <v>109.141856755</v>
      </c>
      <c r="L101" s="23" t="n">
        <v>101.072730719881</v>
      </c>
      <c r="M101" s="23" t="n">
        <v>66.8477305725905</v>
      </c>
      <c r="N101" s="23" t="n">
        <v>56.3220033034533</v>
      </c>
      <c r="O101" s="23" t="n">
        <v>76.4436690916772</v>
      </c>
      <c r="P101" s="23" t="n">
        <v>80.2480811709213</v>
      </c>
      <c r="Q101" s="23" t="n">
        <v>81.4519325153017</v>
      </c>
      <c r="R101" s="23" t="n">
        <v>63.5960835267277</v>
      </c>
      <c r="S101" s="23" t="n">
        <v>50.9348420363833</v>
      </c>
      <c r="T101" s="23" t="n">
        <v>33.632198930526</v>
      </c>
      <c r="U101" s="23" t="n">
        <v>79.0156543712442</v>
      </c>
      <c r="V101" s="23" t="n">
        <v>49.1977233359282</v>
      </c>
      <c r="W101" s="23" t="n">
        <v>67.0207854814104</v>
      </c>
      <c r="X101" s="23" t="n">
        <v>43.6987270895146</v>
      </c>
      <c r="Y101" s="23" t="n">
        <v>30.6602607208756</v>
      </c>
      <c r="Z101" s="23" t="n">
        <v>31.9862520208747</v>
      </c>
      <c r="AA101" s="23" t="n">
        <v>36.118767312634</v>
      </c>
      <c r="AB101" s="23" t="n">
        <v>31.7462629732932</v>
      </c>
      <c r="AC101" s="23" t="n">
        <v>27.3544085467111</v>
      </c>
      <c r="AD101" s="23" t="n">
        <v>28.871729421066</v>
      </c>
      <c r="AE101" s="23" t="n">
        <v>21.5484009159076</v>
      </c>
      <c r="AF101" s="23" t="n">
        <v>25.0069917466097</v>
      </c>
      <c r="AG101" s="23" t="n">
        <v>21.7806906821338</v>
      </c>
      <c r="AH101" s="23" t="n">
        <v>13.7702060827606</v>
      </c>
      <c r="AI101" s="23" t="n">
        <v>11.8222637663736</v>
      </c>
      <c r="AJ101" s="23" t="n">
        <v>14.183348988882</v>
      </c>
      <c r="AK101" s="39" t="str">
        <f>=IF(B101=0, "", AJ101 / B101 - 1)</f>
      </c>
      <c r="AL101" s="34" t="str">
        <f>=IF(B101=0, "", POWER(AJ101/B101, 1/(AJ11 - B11)) - 1)</f>
      </c>
      <c r="AM101" s="34" t="str">
        <f>=IF(AI101=0, "", AJ101 / AI101 - 1)</f>
      </c>
      <c r="AN101" s="44" t="str">
        <f>=AJ101 / AJ13</f>
      </c>
      <c r="AO101" s="29"/>
    </row>
    <row r="102" ht="14.4" customHeight="1" outlineLevel="1" hidden="1">
      <c r="A102" s="2" t="s">
        <v>7</v>
      </c>
      <c r="B102" s="23" t="n">
        <v>814.527004347326</v>
      </c>
      <c r="C102" s="23" t="n">
        <v>848.019100162111</v>
      </c>
      <c r="D102" s="23" t="n">
        <v>858.511636346086</v>
      </c>
      <c r="E102" s="23" t="n">
        <v>869.298486821546</v>
      </c>
      <c r="F102" s="23" t="n">
        <v>887.736390882501</v>
      </c>
      <c r="G102" s="23" t="n">
        <v>879.549663632744</v>
      </c>
      <c r="H102" s="23" t="n">
        <v>878.462272837924</v>
      </c>
      <c r="I102" s="23" t="n">
        <v>860.522999914114</v>
      </c>
      <c r="J102" s="23" t="n">
        <v>879.912035401448</v>
      </c>
      <c r="K102" s="23" t="n">
        <v>912.446940473444</v>
      </c>
      <c r="L102" s="23" t="n">
        <v>938.940487667878</v>
      </c>
      <c r="M102" s="23" t="n">
        <v>979.253663311638</v>
      </c>
      <c r="N102" s="23" t="n">
        <v>1019.53188220576</v>
      </c>
      <c r="O102" s="23" t="n">
        <v>1033.04899794691</v>
      </c>
      <c r="P102" s="23" t="n">
        <v>1074.90533460324</v>
      </c>
      <c r="Q102" s="23" t="n">
        <v>1088.31302476126</v>
      </c>
      <c r="R102" s="23" t="n">
        <v>1120.94665219699</v>
      </c>
      <c r="S102" s="23" t="n">
        <v>1142.90601726046</v>
      </c>
      <c r="T102" s="23" t="n">
        <v>1114.35599917849</v>
      </c>
      <c r="U102" s="23" t="n">
        <v>1111.76300157432</v>
      </c>
      <c r="V102" s="23" t="n">
        <v>1125.97089521738</v>
      </c>
      <c r="W102" s="23" t="n">
        <v>1139.97841038821</v>
      </c>
      <c r="X102" s="23" t="n">
        <v>1208.18369813774</v>
      </c>
      <c r="Y102" s="23" t="n">
        <v>1214.49155068211</v>
      </c>
      <c r="Z102" s="23" t="n">
        <v>1205.03585116183</v>
      </c>
      <c r="AA102" s="23" t="n">
        <v>1251.52932591811</v>
      </c>
      <c r="AB102" s="23" t="n">
        <v>1278.62985434826</v>
      </c>
      <c r="AC102" s="23" t="n">
        <v>1304.63780246716</v>
      </c>
      <c r="AD102" s="23" t="n">
        <v>1316.88397242043</v>
      </c>
      <c r="AE102" s="23" t="n">
        <v>1330.45101654834</v>
      </c>
      <c r="AF102" s="23" t="n">
        <v>1313.09200377664</v>
      </c>
      <c r="AG102" s="23" t="n">
        <v>1332.36493314131</v>
      </c>
      <c r="AH102" s="23" t="n">
        <v>1323.68690716357</v>
      </c>
      <c r="AI102" s="23" t="n">
        <v>1339.19127419948</v>
      </c>
      <c r="AJ102" s="23" t="n">
        <v>1476.54259632555</v>
      </c>
      <c r="AK102" s="39" t="str">
        <f>=IF(B102=0, "", AJ102 / B102 - 1)</f>
      </c>
      <c r="AL102" s="34" t="str">
        <f>=IF(B102=0, "", POWER(AJ102/B102, 1/(AJ11 - B11)) - 1)</f>
      </c>
      <c r="AM102" s="34" t="str">
        <f>=IF(AI102=0, "", AJ102 / AI102 - 1)</f>
      </c>
      <c r="AN102" s="44" t="str">
        <f>=AJ102 / AJ13</f>
      </c>
      <c r="AO102" s="29"/>
    </row>
    <row r="103" ht="14.4" customHeight="1" outlineLevel="1" hidden="1">
      <c r="A103" s="2" t="s">
        <v>8</v>
      </c>
      <c r="B103" s="23" t="n">
        <v>721.823965013676</v>
      </c>
      <c r="C103" s="23" t="n">
        <v>721.823965013676</v>
      </c>
      <c r="D103" s="23" t="n">
        <v>721.823965013676</v>
      </c>
      <c r="E103" s="23" t="n">
        <v>721.823965013676</v>
      </c>
      <c r="F103" s="23" t="n">
        <v>721.823965013676</v>
      </c>
      <c r="G103" s="23" t="n">
        <v>721.823965013676</v>
      </c>
      <c r="H103" s="23" t="n">
        <v>730.085101199843</v>
      </c>
      <c r="I103" s="23" t="n">
        <v>740.330622541246</v>
      </c>
      <c r="J103" s="23" t="n">
        <v>751.393317188378</v>
      </c>
      <c r="K103" s="23" t="n">
        <v>761.132365171936</v>
      </c>
      <c r="L103" s="23" t="n">
        <v>772.496164923383</v>
      </c>
      <c r="M103" s="23" t="n">
        <v>782.122302366063</v>
      </c>
      <c r="N103" s="23" t="n">
        <v>779.280373867684</v>
      </c>
      <c r="O103" s="23" t="n">
        <v>779.298922750734</v>
      </c>
      <c r="P103" s="23" t="n">
        <v>780.811059025678</v>
      </c>
      <c r="Q103" s="23" t="n">
        <v>781.285787837922</v>
      </c>
      <c r="R103" s="23" t="n">
        <v>778.733418469667</v>
      </c>
      <c r="S103" s="23" t="n">
        <v>777.142942660069</v>
      </c>
      <c r="T103" s="23" t="n">
        <v>774.662828700303</v>
      </c>
      <c r="U103" s="23" t="n">
        <v>769.318983979146</v>
      </c>
      <c r="V103" s="23" t="n">
        <v>762.904828911619</v>
      </c>
      <c r="W103" s="23" t="n">
        <v>756.367485100538</v>
      </c>
      <c r="X103" s="23" t="n">
        <v>749.419286429499</v>
      </c>
      <c r="Y103" s="23" t="n">
        <v>743.727546718958</v>
      </c>
      <c r="Z103" s="23" t="n">
        <v>727.984726732213</v>
      </c>
      <c r="AA103" s="23" t="n">
        <v>713.31564255924</v>
      </c>
      <c r="AB103" s="23" t="n">
        <v>698.870309087117</v>
      </c>
      <c r="AC103" s="23" t="n">
        <v>684.952036049976</v>
      </c>
      <c r="AD103" s="23" t="n">
        <v>670.167595448624</v>
      </c>
      <c r="AE103" s="23" t="n">
        <v>665.801896846985</v>
      </c>
      <c r="AF103" s="23" t="n">
        <v>665.801896846985</v>
      </c>
      <c r="AG103" s="23" t="n">
        <v>665.801896846985</v>
      </c>
      <c r="AH103" s="23" t="n">
        <v>665.801896846985</v>
      </c>
      <c r="AI103" s="23" t="n">
        <v>665.801896846985</v>
      </c>
      <c r="AJ103" s="23" t="n">
        <v>665.801896846985</v>
      </c>
      <c r="AK103" s="39" t="str">
        <f>=IF(B103=0, "", AJ103 / B103 - 1)</f>
      </c>
      <c r="AL103" s="34" t="str">
        <f>=IF(B103=0, "", POWER(AJ103/B103, 1/(AJ11 - B11)) - 1)</f>
      </c>
      <c r="AM103" s="34" t="str">
        <f>=IF(AI103=0, "", AJ103 / AI103 - 1)</f>
      </c>
      <c r="AN103" s="44" t="str">
        <f>=AJ103 / AJ13</f>
      </c>
      <c r="AO103" s="29"/>
    </row>
    <row r="104" ht="14.4" customHeight="1">
      <c r="A104" s="9" t="s">
        <v>38</v>
      </c>
      <c r="B104" s="20" t="str">
        <f>=SUBTOTAL(9, B105:B111) - SUMIF(A105:A111, "Biomass", B105:B111)</f>
      </c>
      <c r="C104" s="20" t="str">
        <f>=SUBTOTAL(9, C105:C111) - SUMIF(A105:A111, "Biomass", C105:C111)</f>
      </c>
      <c r="D104" s="20" t="str">
        <f>=SUBTOTAL(9, D105:D111) - SUMIF(A105:A111, "Biomass", D105:D111)</f>
      </c>
      <c r="E104" s="20" t="str">
        <f>=SUBTOTAL(9, E105:E111) - SUMIF(A105:A111, "Biomass", E105:E111)</f>
      </c>
      <c r="F104" s="20" t="str">
        <f>=SUBTOTAL(9, F105:F111) - SUMIF(A105:A111, "Biomass", F105:F111)</f>
      </c>
      <c r="G104" s="20" t="str">
        <f>=SUBTOTAL(9, G105:G111) - SUMIF(A105:A111, "Biomass", G105:G111)</f>
      </c>
      <c r="H104" s="20" t="str">
        <f>=SUBTOTAL(9, H105:H111) - SUMIF(A105:A111, "Biomass", H105:H111)</f>
      </c>
      <c r="I104" s="20" t="str">
        <f>=SUBTOTAL(9, I105:I111) - SUMIF(A105:A111, "Biomass", I105:I111)</f>
      </c>
      <c r="J104" s="20" t="str">
        <f>=SUBTOTAL(9, J105:J111) - SUMIF(A105:A111, "Biomass", J105:J111)</f>
      </c>
      <c r="K104" s="20" t="str">
        <f>=SUBTOTAL(9, K105:K111) - SUMIF(A105:A111, "Biomass", K105:K111)</f>
      </c>
      <c r="L104" s="20" t="str">
        <f>=SUBTOTAL(9, L105:L111) - SUMIF(A105:A111, "Biomass", L105:L111)</f>
      </c>
      <c r="M104" s="20" t="str">
        <f>=SUBTOTAL(9, M105:M111) - SUMIF(A105:A111, "Biomass", M105:M111)</f>
      </c>
      <c r="N104" s="20" t="str">
        <f>=SUBTOTAL(9, N105:N111) - SUMIF(A105:A111, "Biomass", N105:N111)</f>
      </c>
      <c r="O104" s="20" t="str">
        <f>=SUBTOTAL(9, O105:O111) - SUMIF(A105:A111, "Biomass", O105:O111)</f>
      </c>
      <c r="P104" s="20" t="str">
        <f>=SUBTOTAL(9, P105:P111) - SUMIF(A105:A111, "Biomass", P105:P111)</f>
      </c>
      <c r="Q104" s="20" t="str">
        <f>=SUBTOTAL(9, Q105:Q111) - SUMIF(A105:A111, "Biomass", Q105:Q111)</f>
      </c>
      <c r="R104" s="20" t="str">
        <f>=SUBTOTAL(9, R105:R111) - SUMIF(A105:A111, "Biomass", R105:R111)</f>
      </c>
      <c r="S104" s="20" t="str">
        <f>=SUBTOTAL(9, S105:S111) - SUMIF(A105:A111, "Biomass", S105:S111)</f>
      </c>
      <c r="T104" s="20" t="str">
        <f>=SUBTOTAL(9, T105:T111) - SUMIF(A105:A111, "Biomass", T105:T111)</f>
      </c>
      <c r="U104" s="20" t="str">
        <f>=SUBTOTAL(9, U105:U111) - SUMIF(A105:A111, "Biomass", U105:U111)</f>
      </c>
      <c r="V104" s="20" t="str">
        <f>=SUBTOTAL(9, V105:V111) - SUMIF(A105:A111, "Biomass", V105:V111)</f>
      </c>
      <c r="W104" s="20" t="str">
        <f>=SUBTOTAL(9, W105:W111) - SUMIF(A105:A111, "Biomass", W105:W111)</f>
      </c>
      <c r="X104" s="20" t="str">
        <f>=SUBTOTAL(9, X105:X111) - SUMIF(A105:A111, "Biomass", X105:X111)</f>
      </c>
      <c r="Y104" s="20" t="str">
        <f>=SUBTOTAL(9, Y105:Y111) - SUMIF(A105:A111, "Biomass", Y105:Y111)</f>
      </c>
      <c r="Z104" s="20" t="str">
        <f>=SUBTOTAL(9, Z105:Z111) - SUMIF(A105:A111, "Biomass", Z105:Z111)</f>
      </c>
      <c r="AA104" s="20" t="str">
        <f>=SUBTOTAL(9, AA105:AA111) - SUMIF(A105:A111, "Biomass", AA105:AA111)</f>
      </c>
      <c r="AB104" s="20" t="str">
        <f>=SUBTOTAL(9, AB105:AB111) - SUMIF(A105:A111, "Biomass", AB105:AB111)</f>
      </c>
      <c r="AC104" s="20" t="str">
        <f>=SUBTOTAL(9, AC105:AC111) - SUMIF(A105:A111, "Biomass", AC105:AC111)</f>
      </c>
      <c r="AD104" s="20" t="str">
        <f>=SUBTOTAL(9, AD105:AD111) - SUMIF(A105:A111, "Biomass", AD105:AD111)</f>
      </c>
      <c r="AE104" s="20" t="str">
        <f>=SUBTOTAL(9, AE105:AE111) - SUMIF(A105:A111, "Biomass", AE105:AE111)</f>
      </c>
      <c r="AF104" s="20" t="str">
        <f>=SUBTOTAL(9, AF105:AF111) - SUMIF(A105:A111, "Biomass", AF105:AF111)</f>
      </c>
      <c r="AG104" s="20" t="str">
        <f>=SUBTOTAL(9, AG105:AG111) - SUMIF(A105:A111, "Biomass", AG105:AG111)</f>
      </c>
      <c r="AH104" s="20" t="str">
        <f>=SUBTOTAL(9, AH105:AH111) - SUMIF(A105:A111, "Biomass", AH105:AH111)</f>
      </c>
      <c r="AI104" s="20" t="str">
        <f>=SUBTOTAL(9, AI105:AI111) - SUMIF(A105:A111, "Biomass", AI105:AI111)</f>
      </c>
      <c r="AJ104" s="20" t="str">
        <f>=SUBTOTAL(9, AJ105:AJ111) - SUMIF(A105:A111, "Biomass", AJ105:AJ111)</f>
      </c>
      <c r="AK104" s="36" t="str">
        <f>=IF(B104=0, "", AJ104 / B104 - 1)</f>
      </c>
      <c r="AL104" s="31" t="str">
        <f>=IF(B104=0, "", POWER(AJ104/B104, 1/(AJ11 - B11)) - 1)</f>
      </c>
      <c r="AM104" s="31" t="str">
        <f>=IF(AI104=0, "", AJ104 / AI104 - 1)</f>
      </c>
      <c r="AN104" s="41" t="str">
        <f>=AJ104 / AJ13</f>
      </c>
      <c r="AO104" s="29"/>
    </row>
    <row r="105" ht="14.4" customHeight="1">
      <c r="A105" s="5" t="s">
        <v>39</v>
      </c>
      <c r="B105" s="22" t="n">
        <v>0</v>
      </c>
      <c r="C105" s="22" t="n">
        <v>0</v>
      </c>
      <c r="D105" s="22" t="n">
        <v>0</v>
      </c>
      <c r="E105" s="22" t="n">
        <v>0</v>
      </c>
      <c r="F105" s="22" t="n">
        <v>0</v>
      </c>
      <c r="G105" s="22" t="n">
        <v>0</v>
      </c>
      <c r="H105" s="22" t="n">
        <v>0</v>
      </c>
      <c r="I105" s="22" t="n">
        <v>0</v>
      </c>
      <c r="J105" s="22" t="n">
        <v>0</v>
      </c>
      <c r="K105" s="22" t="n">
        <v>0</v>
      </c>
      <c r="L105" s="22" t="n">
        <v>0</v>
      </c>
      <c r="M105" s="22" t="n">
        <v>0</v>
      </c>
      <c r="N105" s="22" t="n">
        <v>0</v>
      </c>
      <c r="O105" s="22" t="n">
        <v>0</v>
      </c>
      <c r="P105" s="22" t="n">
        <v>0</v>
      </c>
      <c r="Q105" s="22" t="n">
        <v>0</v>
      </c>
      <c r="R105" s="22" t="n">
        <v>0</v>
      </c>
      <c r="S105" s="22" t="n">
        <v>0</v>
      </c>
      <c r="T105" s="22" t="n">
        <v>0</v>
      </c>
      <c r="U105" s="22" t="n">
        <v>0</v>
      </c>
      <c r="V105" s="22" t="n">
        <v>0</v>
      </c>
      <c r="W105" s="22" t="n">
        <v>0</v>
      </c>
      <c r="X105" s="22" t="n">
        <v>0</v>
      </c>
      <c r="Y105" s="22" t="n">
        <v>0</v>
      </c>
      <c r="Z105" s="22" t="n">
        <v>0</v>
      </c>
      <c r="AA105" s="22" t="n">
        <v>0</v>
      </c>
      <c r="AB105" s="22" t="n">
        <v>0</v>
      </c>
      <c r="AC105" s="22" t="n">
        <v>0</v>
      </c>
      <c r="AD105" s="22" t="n">
        <v>0</v>
      </c>
      <c r="AE105" s="22" t="n">
        <v>0</v>
      </c>
      <c r="AF105" s="22" t="n">
        <v>0</v>
      </c>
      <c r="AG105" s="22" t="n">
        <v>0</v>
      </c>
      <c r="AH105" s="22" t="n">
        <v>0</v>
      </c>
      <c r="AI105" s="22" t="n">
        <v>0</v>
      </c>
      <c r="AJ105" s="22" t="n">
        <v>0</v>
      </c>
      <c r="AK105" s="38" t="str">
        <f>=IF(B105=0, "", AJ105 / B105 - 1)</f>
      </c>
      <c r="AL105" s="33" t="str">
        <f>=IF(B105=0, "", POWER(AJ105/B105, 1/(AJ11 - B11)) - 1)</f>
      </c>
      <c r="AM105" s="33" t="str">
        <f>=IF(AI105=0, "", AJ105 / AI105 - 1)</f>
      </c>
      <c r="AN105" s="43" t="str">
        <f>=AJ105 / AJ13</f>
      </c>
      <c r="AO105" s="29"/>
    </row>
    <row r="106" ht="14.4" customHeight="1">
      <c r="A106" s="5" t="s">
        <v>40</v>
      </c>
      <c r="B106" s="22" t="str">
        <f>=SUBTOTAL(9, B107:B109) - SUMIF(A107:A109, "Biomass", B107:B109)</f>
      </c>
      <c r="C106" s="22" t="str">
        <f>=SUBTOTAL(9, C107:C109) - SUMIF(A107:A109, "Biomass", C107:C109)</f>
      </c>
      <c r="D106" s="22" t="str">
        <f>=SUBTOTAL(9, D107:D109) - SUMIF(A107:A109, "Biomass", D107:D109)</f>
      </c>
      <c r="E106" s="22" t="str">
        <f>=SUBTOTAL(9, E107:E109) - SUMIF(A107:A109, "Biomass", E107:E109)</f>
      </c>
      <c r="F106" s="22" t="str">
        <f>=SUBTOTAL(9, F107:F109) - SUMIF(A107:A109, "Biomass", F107:F109)</f>
      </c>
      <c r="G106" s="22" t="str">
        <f>=SUBTOTAL(9, G107:G109) - SUMIF(A107:A109, "Biomass", G107:G109)</f>
      </c>
      <c r="H106" s="22" t="str">
        <f>=SUBTOTAL(9, H107:H109) - SUMIF(A107:A109, "Biomass", H107:H109)</f>
      </c>
      <c r="I106" s="22" t="str">
        <f>=SUBTOTAL(9, I107:I109) - SUMIF(A107:A109, "Biomass", I107:I109)</f>
      </c>
      <c r="J106" s="22" t="str">
        <f>=SUBTOTAL(9, J107:J109) - SUMIF(A107:A109, "Biomass", J107:J109)</f>
      </c>
      <c r="K106" s="22" t="str">
        <f>=SUBTOTAL(9, K107:K109) - SUMIF(A107:A109, "Biomass", K107:K109)</f>
      </c>
      <c r="L106" s="22" t="str">
        <f>=SUBTOTAL(9, L107:L109) - SUMIF(A107:A109, "Biomass", L107:L109)</f>
      </c>
      <c r="M106" s="22" t="str">
        <f>=SUBTOTAL(9, M107:M109) - SUMIF(A107:A109, "Biomass", M107:M109)</f>
      </c>
      <c r="N106" s="22" t="str">
        <f>=SUBTOTAL(9, N107:N109) - SUMIF(A107:A109, "Biomass", N107:N109)</f>
      </c>
      <c r="O106" s="22" t="str">
        <f>=SUBTOTAL(9, O107:O109) - SUMIF(A107:A109, "Biomass", O107:O109)</f>
      </c>
      <c r="P106" s="22" t="str">
        <f>=SUBTOTAL(9, P107:P109) - SUMIF(A107:A109, "Biomass", P107:P109)</f>
      </c>
      <c r="Q106" s="22" t="str">
        <f>=SUBTOTAL(9, Q107:Q109) - SUMIF(A107:A109, "Biomass", Q107:Q109)</f>
      </c>
      <c r="R106" s="22" t="str">
        <f>=SUBTOTAL(9, R107:R109) - SUMIF(A107:A109, "Biomass", R107:R109)</f>
      </c>
      <c r="S106" s="22" t="str">
        <f>=SUBTOTAL(9, S107:S109) - SUMIF(A107:A109, "Biomass", S107:S109)</f>
      </c>
      <c r="T106" s="22" t="str">
        <f>=SUBTOTAL(9, T107:T109) - SUMIF(A107:A109, "Biomass", T107:T109)</f>
      </c>
      <c r="U106" s="22" t="str">
        <f>=SUBTOTAL(9, U107:U109) - SUMIF(A107:A109, "Biomass", U107:U109)</f>
      </c>
      <c r="V106" s="22" t="str">
        <f>=SUBTOTAL(9, V107:V109) - SUMIF(A107:A109, "Biomass", V107:V109)</f>
      </c>
      <c r="W106" s="22" t="str">
        <f>=SUBTOTAL(9, W107:W109) - SUMIF(A107:A109, "Biomass", W107:W109)</f>
      </c>
      <c r="X106" s="22" t="str">
        <f>=SUBTOTAL(9, X107:X109) - SUMIF(A107:A109, "Biomass", X107:X109)</f>
      </c>
      <c r="Y106" s="22" t="str">
        <f>=SUBTOTAL(9, Y107:Y109) - SUMIF(A107:A109, "Biomass", Y107:Y109)</f>
      </c>
      <c r="Z106" s="22" t="str">
        <f>=SUBTOTAL(9, Z107:Z109) - SUMIF(A107:A109, "Biomass", Z107:Z109)</f>
      </c>
      <c r="AA106" s="22" t="str">
        <f>=SUBTOTAL(9, AA107:AA109) - SUMIF(A107:A109, "Biomass", AA107:AA109)</f>
      </c>
      <c r="AB106" s="22" t="str">
        <f>=SUBTOTAL(9, AB107:AB109) - SUMIF(A107:A109, "Biomass", AB107:AB109)</f>
      </c>
      <c r="AC106" s="22" t="str">
        <f>=SUBTOTAL(9, AC107:AC109) - SUMIF(A107:A109, "Biomass", AC107:AC109)</f>
      </c>
      <c r="AD106" s="22" t="str">
        <f>=SUBTOTAL(9, AD107:AD109) - SUMIF(A107:A109, "Biomass", AD107:AD109)</f>
      </c>
      <c r="AE106" s="22" t="str">
        <f>=SUBTOTAL(9, AE107:AE109) - SUMIF(A107:A109, "Biomass", AE107:AE109)</f>
      </c>
      <c r="AF106" s="22" t="str">
        <f>=SUBTOTAL(9, AF107:AF109) - SUMIF(A107:A109, "Biomass", AF107:AF109)</f>
      </c>
      <c r="AG106" s="22" t="str">
        <f>=SUBTOTAL(9, AG107:AG109) - SUMIF(A107:A109, "Biomass", AG107:AG109)</f>
      </c>
      <c r="AH106" s="22" t="str">
        <f>=SUBTOTAL(9, AH107:AH109) - SUMIF(A107:A109, "Biomass", AH107:AH109)</f>
      </c>
      <c r="AI106" s="22" t="str">
        <f>=SUBTOTAL(9, AI107:AI109) - SUMIF(A107:A109, "Biomass", AI107:AI109)</f>
      </c>
      <c r="AJ106" s="22" t="str">
        <f>=SUBTOTAL(9, AJ107:AJ109) - SUMIF(A107:A109, "Biomass", AJ107:AJ109)</f>
      </c>
      <c r="AK106" s="38" t="str">
        <f>=IF(B106=0, "", AJ106 / B106 - 1)</f>
      </c>
      <c r="AL106" s="33" t="str">
        <f>=IF(B106=0, "", POWER(AJ106/B106, 1/(AJ11 - B11)) - 1)</f>
      </c>
      <c r="AM106" s="33" t="str">
        <f>=IF(AI106=0, "", AJ106 / AI106 - 1)</f>
      </c>
      <c r="AN106" s="43" t="str">
        <f>=AJ106 / AJ13</f>
      </c>
      <c r="AO106" s="29"/>
    </row>
    <row r="107" ht="14.4" customHeight="1" outlineLevel="1" hidden="1">
      <c r="A107" s="6" t="s">
        <v>41</v>
      </c>
      <c r="B107" s="23" t="n">
        <v>1.46040865314169</v>
      </c>
      <c r="C107" s="23" t="n">
        <v>1.52290811376358</v>
      </c>
      <c r="D107" s="23" t="n">
        <v>1.45405358752144</v>
      </c>
      <c r="E107" s="23" t="n">
        <v>1.1239380619817</v>
      </c>
      <c r="F107" s="23" t="n">
        <v>0.813525198179588</v>
      </c>
      <c r="G107" s="23" t="n">
        <v>0.763954474714302</v>
      </c>
      <c r="H107" s="23" t="n">
        <v>0.918989223763199</v>
      </c>
      <c r="I107" s="23" t="n">
        <v>0.744014556330639</v>
      </c>
      <c r="J107" s="23" t="n">
        <v>0.581639299713954</v>
      </c>
      <c r="K107" s="23" t="n">
        <v>0.646398899862786</v>
      </c>
      <c r="L107" s="23" t="n">
        <v>0.664267901570465</v>
      </c>
      <c r="M107" s="23" t="n">
        <v>0.782647684179631</v>
      </c>
      <c r="N107" s="23" t="n">
        <v>0.712045664970877</v>
      </c>
      <c r="O107" s="23" t="n">
        <v>0.451867800433103</v>
      </c>
      <c r="P107" s="23" t="n">
        <v>0.54492331736941</v>
      </c>
      <c r="Q107" s="23" t="n">
        <v>0.527567779161284</v>
      </c>
      <c r="R107" s="23" t="n">
        <v>0.474986023745415</v>
      </c>
      <c r="S107" s="23" t="n">
        <v>0.539207406084355</v>
      </c>
      <c r="T107" s="23" t="n">
        <v>0.525267802001848</v>
      </c>
      <c r="U107" s="23" t="n">
        <v>0.423329926210276</v>
      </c>
      <c r="V107" s="23" t="n">
        <v>0.365298437644462</v>
      </c>
      <c r="W107" s="23" t="n">
        <v>0.441442036320709</v>
      </c>
      <c r="X107" s="23" t="n">
        <v>0.399287191913217</v>
      </c>
      <c r="Y107" s="23" t="n">
        <v>0.325448594313285</v>
      </c>
      <c r="Z107" s="23" t="n">
        <v>0.373455288519201</v>
      </c>
      <c r="AA107" s="23" t="n">
        <v>0.371963495673775</v>
      </c>
      <c r="AB107" s="23" t="n">
        <v>0.315662203028524</v>
      </c>
      <c r="AC107" s="23" t="n">
        <v>0.332231977546836</v>
      </c>
      <c r="AD107" s="23" t="n">
        <v>0.606922240491361</v>
      </c>
      <c r="AE107" s="23" t="n">
        <v>0.313876154172725</v>
      </c>
      <c r="AF107" s="23" t="n">
        <v>0.436546373723116</v>
      </c>
      <c r="AG107" s="23" t="n">
        <v>0.525521732343539</v>
      </c>
      <c r="AH107" s="23" t="n">
        <v>0.55023183375641</v>
      </c>
      <c r="AI107" s="23" t="n">
        <v>0.47317292244359</v>
      </c>
      <c r="AJ107" s="23" t="n">
        <v>0.430538468864103</v>
      </c>
      <c r="AK107" s="39" t="str">
        <f>=IF(B107=0, "", AJ107 / B107 - 1)</f>
      </c>
      <c r="AL107" s="34" t="str">
        <f>=IF(B107=0, "", POWER(AJ107/B107, 1/(AJ11 - B11)) - 1)</f>
      </c>
      <c r="AM107" s="34" t="str">
        <f>=IF(AI107=0, "", AJ107 / AI107 - 1)</f>
      </c>
      <c r="AN107" s="44" t="str">
        <f>=AJ107 / AJ13</f>
      </c>
      <c r="AO107" s="29"/>
    </row>
    <row r="108" ht="14.4" customHeight="1" outlineLevel="1" hidden="1">
      <c r="A108" s="6" t="s">
        <v>42</v>
      </c>
      <c r="B108" s="23" t="n">
        <v>229.478587846381</v>
      </c>
      <c r="C108" s="23" t="n">
        <v>317.349270910096</v>
      </c>
      <c r="D108" s="23" t="n">
        <v>301.596982872561</v>
      </c>
      <c r="E108" s="23" t="n">
        <v>266.513860765206</v>
      </c>
      <c r="F108" s="23" t="n">
        <v>295.393332459649</v>
      </c>
      <c r="G108" s="23" t="n">
        <v>260.801207509337</v>
      </c>
      <c r="H108" s="23" t="n">
        <v>314.884522308408</v>
      </c>
      <c r="I108" s="23" t="n">
        <v>417.365577773736</v>
      </c>
      <c r="J108" s="23" t="n">
        <v>331.68115771623</v>
      </c>
      <c r="K108" s="23" t="n">
        <v>283.974920652324</v>
      </c>
      <c r="L108" s="23" t="n">
        <v>241.662355982383</v>
      </c>
      <c r="M108" s="23" t="n">
        <v>342.940138760633</v>
      </c>
      <c r="N108" s="23" t="n">
        <v>270.462694947533</v>
      </c>
      <c r="O108" s="23" t="n">
        <v>334.936940399016</v>
      </c>
      <c r="P108" s="23" t="n">
        <v>582.301755458159</v>
      </c>
      <c r="Q108" s="23" t="n">
        <v>645.683288255152</v>
      </c>
      <c r="R108" s="23" t="n">
        <v>651.911103679312</v>
      </c>
      <c r="S108" s="23" t="n">
        <v>746.589980276253</v>
      </c>
      <c r="T108" s="23" t="n">
        <v>795.256059220533</v>
      </c>
      <c r="U108" s="23" t="n">
        <v>755.380447109011</v>
      </c>
      <c r="V108" s="23" t="n">
        <v>873.792352331811</v>
      </c>
      <c r="W108" s="23" t="n">
        <v>838.214743412999</v>
      </c>
      <c r="X108" s="23" t="n">
        <v>670.107588615346</v>
      </c>
      <c r="Y108" s="23" t="n">
        <v>487.570949496317</v>
      </c>
      <c r="Z108" s="23" t="n">
        <v>604.250024076479</v>
      </c>
      <c r="AA108" s="23" t="n">
        <v>701.884193075865</v>
      </c>
      <c r="AB108" s="23" t="n">
        <v>580.765265306639</v>
      </c>
      <c r="AC108" s="23" t="n">
        <v>554.586483725749</v>
      </c>
      <c r="AD108" s="23" t="n">
        <v>501.483785512841</v>
      </c>
      <c r="AE108" s="23" t="n">
        <v>434.297938926339</v>
      </c>
      <c r="AF108" s="23" t="n">
        <v>329.639502280127</v>
      </c>
      <c r="AG108" s="23" t="n">
        <v>296.893705633478</v>
      </c>
      <c r="AH108" s="23" t="n">
        <v>459.411403760341</v>
      </c>
      <c r="AI108" s="23" t="n">
        <v>400.277586962903</v>
      </c>
      <c r="AJ108" s="23" t="n">
        <v>455.125666746394</v>
      </c>
      <c r="AK108" s="39" t="str">
        <f>=IF(B108=0, "", AJ108 / B108 - 1)</f>
      </c>
      <c r="AL108" s="34" t="str">
        <f>=IF(B108=0, "", POWER(AJ108/B108, 1/(AJ11 - B11)) - 1)</f>
      </c>
      <c r="AM108" s="34" t="str">
        <f>=IF(AI108=0, "", AJ108 / AI108 - 1)</f>
      </c>
      <c r="AN108" s="44" t="str">
        <f>=AJ108 / AJ13</f>
      </c>
      <c r="AO108" s="29"/>
    </row>
    <row r="109" ht="14.4" customHeight="1" outlineLevel="1" hidden="1">
      <c r="A109" s="6" t="s">
        <v>43</v>
      </c>
      <c r="B109" s="23" t="n">
        <v>0.206474415010647</v>
      </c>
      <c r="C109" s="23" t="n">
        <v>0.222725033422631</v>
      </c>
      <c r="D109" s="23" t="n">
        <v>0.236643106010153</v>
      </c>
      <c r="E109" s="23" t="n">
        <v>0.233269849434443</v>
      </c>
      <c r="F109" s="23" t="n">
        <v>0.24248286655783</v>
      </c>
      <c r="G109" s="23" t="n">
        <v>0.205919473016664</v>
      </c>
      <c r="H109" s="23" t="n">
        <v>0.25161018135771</v>
      </c>
      <c r="I109" s="23" t="n">
        <v>0.24245378646377</v>
      </c>
      <c r="J109" s="23" t="n">
        <v>0.231865847424674</v>
      </c>
      <c r="K109" s="23" t="n">
        <v>0.237168988192538</v>
      </c>
      <c r="L109" s="23" t="n">
        <v>0.218532959461255</v>
      </c>
      <c r="M109" s="23" t="n">
        <v>0.226025216873339</v>
      </c>
      <c r="N109" s="23" t="n">
        <v>0.217709503722765</v>
      </c>
      <c r="O109" s="23" t="n">
        <v>0.194289559368114</v>
      </c>
      <c r="P109" s="23" t="n">
        <v>0.185346618630861</v>
      </c>
      <c r="Q109" s="23" t="n">
        <v>0.184507445522686</v>
      </c>
      <c r="R109" s="23" t="n">
        <v>0.180690355561225</v>
      </c>
      <c r="S109" s="23" t="n">
        <v>0.175392946081598</v>
      </c>
      <c r="T109" s="23" t="n">
        <v>0.154234995521903</v>
      </c>
      <c r="U109" s="23" t="n">
        <v>0.160169524389074</v>
      </c>
      <c r="V109" s="23" t="n">
        <v>0.165823149687929</v>
      </c>
      <c r="W109" s="23" t="n">
        <v>0.150456365147525</v>
      </c>
      <c r="X109" s="23" t="n">
        <v>0.160998240064958</v>
      </c>
      <c r="Y109" s="23" t="n">
        <v>0.16757161509036</v>
      </c>
      <c r="Z109" s="23" t="n">
        <v>0.201593406086701</v>
      </c>
      <c r="AA109" s="23" t="n">
        <v>0.191619641284602</v>
      </c>
      <c r="AB109" s="23" t="n">
        <v>0.19295150891613</v>
      </c>
      <c r="AC109" s="23" t="n">
        <v>0.190536632774514</v>
      </c>
      <c r="AD109" s="23" t="n">
        <v>0.183537647716781</v>
      </c>
      <c r="AE109" s="23" t="n">
        <v>0.193883190057387</v>
      </c>
      <c r="AF109" s="23" t="n">
        <v>0.203272217952837</v>
      </c>
      <c r="AG109" s="23" t="n">
        <v>0.181926633525153</v>
      </c>
      <c r="AH109" s="23" t="n">
        <v>0.179536834431686</v>
      </c>
      <c r="AI109" s="23" t="n">
        <v>0.182641192866126</v>
      </c>
      <c r="AJ109" s="23" t="n">
        <v>0.163251693643077</v>
      </c>
      <c r="AK109" s="39" t="str">
        <f>=IF(B109=0, "", AJ109 / B109 - 1)</f>
      </c>
      <c r="AL109" s="34" t="str">
        <f>=IF(B109=0, "", POWER(AJ109/B109, 1/(AJ11 - B11)) - 1)</f>
      </c>
      <c r="AM109" s="34" t="str">
        <f>=IF(AI109=0, "", AJ109 / AI109 - 1)</f>
      </c>
      <c r="AN109" s="44" t="str">
        <f>=AJ109 / AJ13</f>
      </c>
      <c r="AO109" s="29"/>
    </row>
    <row r="110" ht="14.4" customHeight="1">
      <c r="A110" s="5" t="s">
        <v>44</v>
      </c>
      <c r="B110" s="22" t="n">
        <v>0.00635783464</v>
      </c>
      <c r="C110" s="22" t="n">
        <v>0.006704103284</v>
      </c>
      <c r="D110" s="22" t="n">
        <v>0.006378437377</v>
      </c>
      <c r="E110" s="22" t="n">
        <v>0.00676194397807814</v>
      </c>
      <c r="F110" s="22" t="n">
        <v>0.00640338747896011</v>
      </c>
      <c r="G110" s="22" t="n">
        <v>0.00555216654503241</v>
      </c>
      <c r="H110" s="22" t="n">
        <v>0.0073836173317766</v>
      </c>
      <c r="I110" s="22" t="n">
        <v>0.00973264518633326</v>
      </c>
      <c r="J110" s="22" t="n">
        <v>0.00777829130882745</v>
      </c>
      <c r="K110" s="22" t="n">
        <v>0.00678329907337631</v>
      </c>
      <c r="L110" s="22" t="n">
        <v>0.0059611325676869</v>
      </c>
      <c r="M110" s="22" t="n">
        <v>0.00567132104933202</v>
      </c>
      <c r="N110" s="22" t="n">
        <v>0.00509972632932083</v>
      </c>
      <c r="O110" s="22" t="n">
        <v>0.00395154629635576</v>
      </c>
      <c r="P110" s="22" t="n">
        <v>0.00345719830486568</v>
      </c>
      <c r="Q110" s="22" t="n">
        <v>0.00322830611451503</v>
      </c>
      <c r="R110" s="22" t="n">
        <v>0.003088898154</v>
      </c>
      <c r="S110" s="22" t="n">
        <v>0.00678247635794336</v>
      </c>
      <c r="T110" s="22" t="n">
        <v>0.009673035788</v>
      </c>
      <c r="U110" s="22" t="n">
        <v>0.00904000550714248</v>
      </c>
      <c r="V110" s="22" t="n">
        <v>0.008711714628</v>
      </c>
      <c r="W110" s="22" t="n">
        <v>0.00748801044952062</v>
      </c>
      <c r="X110" s="22" t="n">
        <v>0.00666317152932893</v>
      </c>
      <c r="Y110" s="22" t="n">
        <v>0.00553657502862013</v>
      </c>
      <c r="Z110" s="22" t="n">
        <v>0.00648208262763778</v>
      </c>
      <c r="AA110" s="22" t="n">
        <v>0.0066812243121025</v>
      </c>
      <c r="AB110" s="22" t="n">
        <v>0.00570059983820714</v>
      </c>
      <c r="AC110" s="22" t="n">
        <v>0.00509217444823845</v>
      </c>
      <c r="AD110" s="22" t="n">
        <v>0.0039634333930818</v>
      </c>
      <c r="AE110" s="22" t="n">
        <v>0.00412655388659738</v>
      </c>
      <c r="AF110" s="22" t="n">
        <v>0.00358980424247815</v>
      </c>
      <c r="AG110" s="22" t="n">
        <v>0.00308299189524903</v>
      </c>
      <c r="AH110" s="22" t="n">
        <v>0.00268672536516508</v>
      </c>
      <c r="AI110" s="22" t="n">
        <v>0.00296341727800942</v>
      </c>
      <c r="AJ110" s="22" t="n">
        <v>0.0025087610939931</v>
      </c>
      <c r="AK110" s="38" t="str">
        <f>=IF(B110=0, "", AJ110 / B110 - 1)</f>
      </c>
      <c r="AL110" s="33" t="str">
        <f>=IF(B110=0, "", POWER(AJ110/B110, 1/(AJ11 - B11)) - 1)</f>
      </c>
      <c r="AM110" s="33" t="str">
        <f>=IF(AI110=0, "", AJ110 / AI110 - 1)</f>
      </c>
      <c r="AN110" s="43" t="str">
        <f>=AJ110 / AJ13</f>
      </c>
      <c r="AO110" s="29"/>
    </row>
    <row r="111" ht="15" customHeight="1">
      <c r="A111" s="5" t="s">
        <v>45</v>
      </c>
      <c r="B111" s="22" t="n">
        <v>228.57616</v>
      </c>
      <c r="C111" s="22" t="n">
        <v>235.3856</v>
      </c>
      <c r="D111" s="22" t="n">
        <v>236.8528</v>
      </c>
      <c r="E111" s="22" t="n">
        <v>250.4552</v>
      </c>
      <c r="F111" s="22" t="n">
        <v>244.1608</v>
      </c>
      <c r="G111" s="22" t="n">
        <v>238.3256</v>
      </c>
      <c r="H111" s="22" t="n">
        <v>350.1594</v>
      </c>
      <c r="I111" s="22" t="n">
        <v>295.1078</v>
      </c>
      <c r="J111" s="22" t="n">
        <v>372.1878</v>
      </c>
      <c r="K111" s="22" t="n">
        <v>330.87</v>
      </c>
      <c r="L111" s="22" t="n">
        <v>350.201</v>
      </c>
      <c r="M111" s="22" t="n">
        <v>268.29</v>
      </c>
      <c r="N111" s="22" t="n">
        <v>314.9098</v>
      </c>
      <c r="O111" s="22" t="n">
        <v>275.151875127618</v>
      </c>
      <c r="P111" s="22" t="n">
        <v>279.665460692812</v>
      </c>
      <c r="Q111" s="22" t="n">
        <v>262.19022</v>
      </c>
      <c r="R111" s="22" t="n">
        <v>305.6761</v>
      </c>
      <c r="S111" s="22" t="n">
        <v>273.28849217988</v>
      </c>
      <c r="T111" s="22" t="n">
        <v>445.446663159007</v>
      </c>
      <c r="U111" s="22" t="n">
        <v>610.00689353167</v>
      </c>
      <c r="V111" s="22" t="n">
        <v>630.785377352945</v>
      </c>
      <c r="W111" s="22" t="n">
        <v>620.336785493141</v>
      </c>
      <c r="X111" s="22" t="n">
        <v>607.402300288518</v>
      </c>
      <c r="Y111" s="22" t="n">
        <v>603.699007584398</v>
      </c>
      <c r="Z111" s="22" t="n">
        <v>613.647649383811</v>
      </c>
      <c r="AA111" s="22" t="n">
        <v>644.399050715255</v>
      </c>
      <c r="AB111" s="22" t="n">
        <v>569.736525156508</v>
      </c>
      <c r="AC111" s="22" t="n">
        <v>532.015507941496</v>
      </c>
      <c r="AD111" s="22" t="n">
        <v>487.586049662486</v>
      </c>
      <c r="AE111" s="22" t="n">
        <v>475.868595485141</v>
      </c>
      <c r="AF111" s="22" t="n">
        <v>447.242264779379</v>
      </c>
      <c r="AG111" s="22" t="n">
        <v>430.378605467979</v>
      </c>
      <c r="AH111" s="22" t="n">
        <v>426.438210830105</v>
      </c>
      <c r="AI111" s="22" t="n">
        <v>374.539954351332</v>
      </c>
      <c r="AJ111" s="22" t="n">
        <v>379.021450528181</v>
      </c>
      <c r="AK111" s="38" t="str">
        <f>=IF(B111=0, "", AJ111 / B111 - 1)</f>
      </c>
      <c r="AL111" s="33" t="str">
        <f>=IF(B111=0, "", POWER(AJ111/B111, 1/(AJ11 - B11)) - 1)</f>
      </c>
      <c r="AM111" s="33" t="str">
        <f>=IF(AI111=0, "", AJ111 / AI111 - 1)</f>
      </c>
      <c r="AN111" s="43" t="str">
        <f>=AJ111 / AJ13</f>
      </c>
      <c r="AO111" s="29"/>
    </row>
    <row r="112" ht="14.4" customHeight="1">
      <c r="A112" s="7" t="s">
        <v>46</v>
      </c>
      <c r="B112" s="19" t="str">
        <f>=SUBTOTAL(9, B113:B114) - SUMIF(A113:A114, "Biomass", B113:B114)</f>
      </c>
      <c r="C112" s="19" t="str">
        <f>=SUBTOTAL(9, C113:C114) - SUMIF(A113:A114, "Biomass", C113:C114)</f>
      </c>
      <c r="D112" s="19" t="str">
        <f>=SUBTOTAL(9, D113:D114) - SUMIF(A113:A114, "Biomass", D113:D114)</f>
      </c>
      <c r="E112" s="19" t="str">
        <f>=SUBTOTAL(9, E113:E114) - SUMIF(A113:A114, "Biomass", E113:E114)</f>
      </c>
      <c r="F112" s="19" t="str">
        <f>=SUBTOTAL(9, F113:F114) - SUMIF(A113:A114, "Biomass", F113:F114)</f>
      </c>
      <c r="G112" s="19" t="str">
        <f>=SUBTOTAL(9, G113:G114) - SUMIF(A113:A114, "Biomass", G113:G114)</f>
      </c>
      <c r="H112" s="19" t="str">
        <f>=SUBTOTAL(9, H113:H114) - SUMIF(A113:A114, "Biomass", H113:H114)</f>
      </c>
      <c r="I112" s="19" t="str">
        <f>=SUBTOTAL(9, I113:I114) - SUMIF(A113:A114, "Biomass", I113:I114)</f>
      </c>
      <c r="J112" s="19" t="str">
        <f>=SUBTOTAL(9, J113:J114) - SUMIF(A113:A114, "Biomass", J113:J114)</f>
      </c>
      <c r="K112" s="19" t="str">
        <f>=SUBTOTAL(9, K113:K114) - SUMIF(A113:A114, "Biomass", K113:K114)</f>
      </c>
      <c r="L112" s="19" t="str">
        <f>=SUBTOTAL(9, L113:L114) - SUMIF(A113:A114, "Biomass", L113:L114)</f>
      </c>
      <c r="M112" s="19" t="str">
        <f>=SUBTOTAL(9, M113:M114) - SUMIF(A113:A114, "Biomass", M113:M114)</f>
      </c>
      <c r="N112" s="19" t="str">
        <f>=SUBTOTAL(9, N113:N114) - SUMIF(A113:A114, "Biomass", N113:N114)</f>
      </c>
      <c r="O112" s="19" t="str">
        <f>=SUBTOTAL(9, O113:O114) - SUMIF(A113:A114, "Biomass", O113:O114)</f>
      </c>
      <c r="P112" s="19" t="str">
        <f>=SUBTOTAL(9, P113:P114) - SUMIF(A113:A114, "Biomass", P113:P114)</f>
      </c>
      <c r="Q112" s="19" t="str">
        <f>=SUBTOTAL(9, Q113:Q114) - SUMIF(A113:A114, "Biomass", Q113:Q114)</f>
      </c>
      <c r="R112" s="19" t="str">
        <f>=SUBTOTAL(9, R113:R114) - SUMIF(A113:A114, "Biomass", R113:R114)</f>
      </c>
      <c r="S112" s="19" t="str">
        <f>=SUBTOTAL(9, S113:S114) - SUMIF(A113:A114, "Biomass", S113:S114)</f>
      </c>
      <c r="T112" s="19" t="str">
        <f>=SUBTOTAL(9, T113:T114) - SUMIF(A113:A114, "Biomass", T113:T114)</f>
      </c>
      <c r="U112" s="19" t="str">
        <f>=SUBTOTAL(9, U113:U114) - SUMIF(A113:A114, "Biomass", U113:U114)</f>
      </c>
      <c r="V112" s="19" t="str">
        <f>=SUBTOTAL(9, V113:V114) - SUMIF(A113:A114, "Biomass", V113:V114)</f>
      </c>
      <c r="W112" s="19" t="str">
        <f>=SUBTOTAL(9, W113:W114) - SUMIF(A113:A114, "Biomass", W113:W114)</f>
      </c>
      <c r="X112" s="19" t="str">
        <f>=SUBTOTAL(9, X113:X114) - SUMIF(A113:A114, "Biomass", X113:X114)</f>
      </c>
      <c r="Y112" s="19" t="str">
        <f>=SUBTOTAL(9, Y113:Y114) - SUMIF(A113:A114, "Biomass", Y113:Y114)</f>
      </c>
      <c r="Z112" s="19" t="str">
        <f>=SUBTOTAL(9, Z113:Z114) - SUMIF(A113:A114, "Biomass", Z113:Z114)</f>
      </c>
      <c r="AA112" s="19" t="str">
        <f>=SUBTOTAL(9, AA113:AA114) - SUMIF(A113:A114, "Biomass", AA113:AA114)</f>
      </c>
      <c r="AB112" s="19" t="str">
        <f>=SUBTOTAL(9, AB113:AB114) - SUMIF(A113:A114, "Biomass", AB113:AB114)</f>
      </c>
      <c r="AC112" s="19" t="str">
        <f>=SUBTOTAL(9, AC113:AC114) - SUMIF(A113:A114, "Biomass", AC113:AC114)</f>
      </c>
      <c r="AD112" s="19" t="str">
        <f>=SUBTOTAL(9, AD113:AD114) - SUMIF(A113:A114, "Biomass", AD113:AD114)</f>
      </c>
      <c r="AE112" s="19" t="str">
        <f>=SUBTOTAL(9, AE113:AE114) - SUMIF(A113:A114, "Biomass", AE113:AE114)</f>
      </c>
      <c r="AF112" s="19" t="str">
        <f>=SUBTOTAL(9, AF113:AF114) - SUMIF(A113:A114, "Biomass", AF113:AF114)</f>
      </c>
      <c r="AG112" s="19" t="str">
        <f>=SUBTOTAL(9, AG113:AG114) - SUMIF(A113:A114, "Biomass", AG113:AG114)</f>
      </c>
      <c r="AH112" s="19" t="str">
        <f>=SUBTOTAL(9, AH113:AH114) - SUMIF(A113:A114, "Biomass", AH113:AH114)</f>
      </c>
      <c r="AI112" s="19" t="str">
        <f>=SUBTOTAL(9, AI113:AI114) - SUMIF(A113:A114, "Biomass", AI113:AI114)</f>
      </c>
      <c r="AJ112" s="19" t="str">
        <f>=SUBTOTAL(9, AJ113:AJ114) - SUMIF(A113:A114, "Biomass", AJ113:AJ114)</f>
      </c>
      <c r="AK112" s="35" t="str">
        <f>=IF(B112=0, "", AJ112 / B112 - 1)</f>
      </c>
      <c r="AL112" s="30" t="str">
        <f>=IF(B112=0, "", POWER(AJ112/B112, 1/(AJ11 - B11)) - 1)</f>
      </c>
      <c r="AM112" s="30" t="str">
        <f>=IF(AI112=0, "", AJ112 / AI112 - 1)</f>
      </c>
      <c r="AN112" s="40"/>
      <c r="AO112" s="29"/>
    </row>
    <row r="113" ht="14.4" customHeight="1">
      <c r="A113" s="5" t="s">
        <v>32</v>
      </c>
      <c r="B113" s="22" t="n">
        <v>1321.65419177743</v>
      </c>
      <c r="C113" s="22" t="n">
        <v>1282.16337143749</v>
      </c>
      <c r="D113" s="22" t="n">
        <v>1258.3464083652</v>
      </c>
      <c r="E113" s="22" t="n">
        <v>1284.2121519795</v>
      </c>
      <c r="F113" s="22" t="n">
        <v>1281.40765463924</v>
      </c>
      <c r="G113" s="22" t="n">
        <v>1601.89234707365</v>
      </c>
      <c r="H113" s="22" t="n">
        <v>1627.37531748391</v>
      </c>
      <c r="I113" s="22" t="n">
        <v>1628.89780448318</v>
      </c>
      <c r="J113" s="22" t="n">
        <v>1770.21554581608</v>
      </c>
      <c r="K113" s="22" t="n">
        <v>1836.54660288299</v>
      </c>
      <c r="L113" s="22" t="n">
        <v>1800.07608779282</v>
      </c>
      <c r="M113" s="22" t="n">
        <v>1943.21872687433</v>
      </c>
      <c r="N113" s="22" t="n">
        <v>1933.97613194088</v>
      </c>
      <c r="O113" s="22" t="n">
        <v>2002.3714958063</v>
      </c>
      <c r="P113" s="22" t="n">
        <v>2228.09117242249</v>
      </c>
      <c r="Q113" s="22" t="n">
        <v>2366.62774368386</v>
      </c>
      <c r="R113" s="22" t="n">
        <v>2259.53361862009</v>
      </c>
      <c r="S113" s="22" t="n">
        <v>2303.91085069324</v>
      </c>
      <c r="T113" s="22" t="n">
        <v>2381.53030930667</v>
      </c>
      <c r="U113" s="22" t="n">
        <v>2231.56909449407</v>
      </c>
      <c r="V113" s="22" t="n">
        <v>2325.43346038871</v>
      </c>
      <c r="W113" s="22" t="n">
        <v>2447.20667888421</v>
      </c>
      <c r="X113" s="22" t="n">
        <v>2522.14644815808</v>
      </c>
      <c r="Y113" s="22" t="n">
        <v>2506.11224896663</v>
      </c>
      <c r="Z113" s="22" t="n">
        <v>2603.92996199224</v>
      </c>
      <c r="AA113" s="22" t="n">
        <v>2760.75541355537</v>
      </c>
      <c r="AB113" s="22" t="n">
        <v>3273.78682246936</v>
      </c>
      <c r="AC113" s="22" t="n">
        <v>3681.52298892778</v>
      </c>
      <c r="AD113" s="22" t="n">
        <v>3875.12763793731</v>
      </c>
      <c r="AE113" s="22" t="n">
        <v>3860.96671361953</v>
      </c>
      <c r="AF113" s="22" t="n">
        <v>1571.8061871582</v>
      </c>
      <c r="AG113" s="22" t="n">
        <v>932.995456334432</v>
      </c>
      <c r="AH113" s="22" t="n">
        <v>1649.67352185088</v>
      </c>
      <c r="AI113" s="22" t="n">
        <v>3004.3274876067</v>
      </c>
      <c r="AJ113" s="22" t="n">
        <v>3485.36730844934</v>
      </c>
      <c r="AK113" s="38" t="str">
        <f>=IF(B113=0, "", AJ113 / B113 - 1)</f>
      </c>
      <c r="AL113" s="33" t="str">
        <f>=IF(B113=0, "", POWER(AJ113/B113, 1/(AJ11 - B11)) - 1)</f>
      </c>
      <c r="AM113" s="33" t="str">
        <f>=IF(AI113=0, "", AJ113 / AI113 - 1)</f>
      </c>
      <c r="AN113" s="43"/>
      <c r="AO113" s="29"/>
    </row>
    <row r="114" ht="14.4" customHeight="1">
      <c r="A114" s="5" t="s">
        <v>33</v>
      </c>
      <c r="B114" s="22" t="n">
        <v>1027.44674766524</v>
      </c>
      <c r="C114" s="22" t="n">
        <v>927.696813753918</v>
      </c>
      <c r="D114" s="22" t="n">
        <v>864.039901474119</v>
      </c>
      <c r="E114" s="22" t="n">
        <v>912.231465243741</v>
      </c>
      <c r="F114" s="22" t="n">
        <v>1359.00106672163</v>
      </c>
      <c r="G114" s="22" t="n">
        <v>1128.19728462811</v>
      </c>
      <c r="H114" s="22" t="n">
        <v>1071.68563136044</v>
      </c>
      <c r="I114" s="22" t="n">
        <v>1109.02980412273</v>
      </c>
      <c r="J114" s="22" t="n">
        <v>1067.7615051577</v>
      </c>
      <c r="K114" s="22" t="n">
        <v>908.970703424743</v>
      </c>
      <c r="L114" s="22" t="n">
        <v>740.668741682793</v>
      </c>
      <c r="M114" s="22" t="n">
        <v>804.338177716368</v>
      </c>
      <c r="N114" s="22" t="n">
        <v>881.161483292601</v>
      </c>
      <c r="O114" s="22" t="n">
        <v>846.585427990425</v>
      </c>
      <c r="P114" s="22" t="n">
        <v>720.620754392259</v>
      </c>
      <c r="Q114" s="22" t="n">
        <v>971.012544651559</v>
      </c>
      <c r="R114" s="22" t="n">
        <v>946.047439568239</v>
      </c>
      <c r="S114" s="22" t="n">
        <v>968.432859883048</v>
      </c>
      <c r="T114" s="22" t="n">
        <v>1087.71602962615</v>
      </c>
      <c r="U114" s="22" t="n">
        <v>992.974562299146</v>
      </c>
      <c r="V114" s="22" t="n">
        <v>1043.23092356709</v>
      </c>
      <c r="W114" s="22" t="n">
        <v>995.109412240665</v>
      </c>
      <c r="X114" s="22" t="n">
        <v>950.973145843472</v>
      </c>
      <c r="Y114" s="22" t="n">
        <v>941.160680765435</v>
      </c>
      <c r="Z114" s="22" t="n">
        <v>907.998412052625</v>
      </c>
      <c r="AA114" s="22" t="n">
        <v>1005.82651210904</v>
      </c>
      <c r="AB114" s="22" t="n">
        <v>942.978718476749</v>
      </c>
      <c r="AC114" s="22" t="n">
        <v>892.912124518486</v>
      </c>
      <c r="AD114" s="22" t="n">
        <v>957.424587364366</v>
      </c>
      <c r="AE114" s="22" t="n">
        <v>1007.75239692815</v>
      </c>
      <c r="AF114" s="22" t="n">
        <v>550.654107322161</v>
      </c>
      <c r="AG114" s="22" t="n">
        <v>334.714116741921</v>
      </c>
      <c r="AH114" s="22" t="n">
        <v>421.09239920606</v>
      </c>
      <c r="AI114" s="22" t="n">
        <v>545.049369395912</v>
      </c>
      <c r="AJ114" s="22" t="n">
        <v>573.884818176775</v>
      </c>
      <c r="AK114" s="38" t="str">
        <f>=IF(B114=0, "", AJ114 / B114 - 1)</f>
      </c>
      <c r="AL114" s="33" t="str">
        <f>=IF(B114=0, "", POWER(AJ114/B114, 1/(AJ11 - B11)) - 1)</f>
      </c>
      <c r="AM114" s="33" t="str">
        <f>=IF(AI114=0, "", AJ114 / AI114 - 1)</f>
      </c>
      <c r="AN114" s="43"/>
      <c r="AO114" s="29"/>
    </row>
    <row r="115">
      <c r="A115" s="8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</row>
    <row r="116">
      <c r="A116" s="18" t="s">
        <v>162</v>
      </c>
    </row>
  </sheetData>
  <pageMargins left="0.7" right="0.7" top="0.75" bottom="0.75" header="0.3" footer="0.3"/>
  <pageSetup paperSize="9" orientation="portrait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outlinePr summaryBelow="0"/>
  </sheetPr>
  <dimension ref="A1"/>
  <sheetViews>
    <sheetView workbookViewId="0">
      <pane xSplit="1" ySplit="12" topLeftCell="B102" activePane="bottomRight" state="frozen"/>
      <selection pane="topRight" activeCell="B1" sqref="B1"/>
      <selection pane="bottomLeft" activeCell="A13" sqref="A13"/>
      <selection pane="bottomRight" activeCell="A82" sqref="A82"/>
    </sheetView>
  </sheetViews>
  <sheetFormatPr defaultRowHeight="15.0" baseColWidth="10" outlineLevelRow="1"/>
  <cols>
    <col min="1" max="1" width="50.59765625" hidden="0" customWidth="1"/>
    <col min="2" max="2" width="11.71" hidden="0" customWidth="1"/>
    <col min="3" max="3" width="11.71" hidden="0" customWidth="1"/>
    <col min="4" max="4" width="11.71" hidden="0" customWidth="1"/>
    <col min="5" max="5" width="11.71" hidden="0" customWidth="1"/>
    <col min="6" max="6" width="11.71" hidden="0" customWidth="1"/>
    <col min="7" max="7" width="11.71" hidden="0" customWidth="1"/>
    <col min="8" max="8" width="11.71" hidden="0" customWidth="1"/>
    <col min="9" max="9" width="11.71" hidden="0" customWidth="1"/>
    <col min="10" max="10" width="11.71" hidden="0" customWidth="1"/>
    <col min="11" max="11" width="11.71" hidden="0" customWidth="1"/>
    <col min="12" max="12" width="11.71" hidden="0" customWidth="1"/>
    <col min="13" max="13" width="11.71" hidden="0" customWidth="1"/>
    <col min="14" max="14" width="11.71" hidden="0" customWidth="1"/>
    <col min="15" max="15" width="11.71" hidden="0" customWidth="1"/>
    <col min="16" max="16" width="11.71" hidden="0" customWidth="1"/>
    <col min="17" max="17" width="11.71" hidden="0" customWidth="1"/>
    <col min="18" max="18" width="11.71" hidden="0" customWidth="1"/>
    <col min="19" max="19" width="11.71" hidden="0" customWidth="1"/>
    <col min="20" max="20" width="11.71" hidden="0" customWidth="1"/>
    <col min="21" max="21" width="11.71" hidden="0" customWidth="1"/>
    <col min="22" max="22" width="11.71" hidden="0" customWidth="1"/>
    <col min="23" max="23" width="11.71" hidden="0" customWidth="1"/>
    <col min="24" max="24" width="11.71" hidden="0" customWidth="1"/>
    <col min="25" max="25" width="11.71" hidden="0" customWidth="1"/>
    <col min="26" max="26" width="11.71" hidden="0" customWidth="1"/>
    <col min="27" max="27" width="11.71" hidden="0" customWidth="1"/>
    <col min="28" max="28" width="11.71" hidden="0" customWidth="1"/>
    <col min="29" max="29" width="11.71" hidden="0" customWidth="1"/>
    <col min="30" max="30" width="11.71" hidden="0" customWidth="1"/>
    <col min="31" max="31" width="11.71" hidden="0" customWidth="1"/>
    <col min="32" max="32" width="11.71" hidden="0" customWidth="1"/>
    <col min="33" max="33" width="11.71" hidden="0" customWidth="1"/>
    <col min="34" max="34" width="11.71" hidden="0" customWidth="1"/>
    <col min="35" max="35" width="11.71" hidden="0" customWidth="1"/>
    <col min="36" max="36" width="11.71" hidden="0" customWidth="1"/>
    <col min="37" max="37" width="14.71" hidden="0" customWidth="1"/>
    <col min="38" max="38" width="14.71" hidden="0" customWidth="1"/>
    <col min="39" max="39" width="14.71" hidden="0" customWidth="1"/>
    <col min="40" max="40" width="21.71" hidden="0" customWidth="1"/>
  </cols>
  <sheetData>
    <row r="1" ht="14.4" customHeight="1">
      <c r="A1" s="1"/>
    </row>
    <row r="2" ht="14.4" customHeight="1">
      <c r="A2" s="1"/>
    </row>
    <row r="3" ht="14.4" customHeight="1">
      <c r="A3" s="1"/>
    </row>
    <row r="4" ht="14.4" customHeight="1">
      <c r="A4" s="1"/>
    </row>
    <row r="5" ht="14.4" customHeight="1">
      <c r="A5" s="1"/>
    </row>
    <row r="6" ht="14.4" customHeight="1">
      <c r="A6" s="1"/>
    </row>
    <row r="7" ht="21" customHeight="1">
      <c r="A7" s="10" t="s">
        <v>0</v>
      </c>
    </row>
    <row r="8" ht="15.6" customHeight="1">
      <c r="A8" s="11" t="s">
        <v>169</v>
      </c>
    </row>
    <row r="9" ht="14.4" customHeight="1">
      <c r="A9" s="1"/>
    </row>
    <row r="10" ht="14.4" customHeight="1">
      <c r="A10" s="12"/>
    </row>
    <row r="11" ht="42" customHeight="1">
      <c r="A11" s="13"/>
      <c r="B11" s="24" t="n">
        <v>1990</v>
      </c>
      <c r="C11" s="24" t="n">
        <v>1991</v>
      </c>
      <c r="D11" s="24" t="n">
        <v>1992</v>
      </c>
      <c r="E11" s="24" t="n">
        <v>1993</v>
      </c>
      <c r="F11" s="24" t="n">
        <v>1994</v>
      </c>
      <c r="G11" s="24" t="n">
        <v>1995</v>
      </c>
      <c r="H11" s="24" t="n">
        <v>1996</v>
      </c>
      <c r="I11" s="24" t="n">
        <v>1997</v>
      </c>
      <c r="J11" s="24" t="n">
        <v>1998</v>
      </c>
      <c r="K11" s="24" t="n">
        <v>1999</v>
      </c>
      <c r="L11" s="24" t="n">
        <v>2000</v>
      </c>
      <c r="M11" s="24" t="n">
        <v>2001</v>
      </c>
      <c r="N11" s="24" t="n">
        <v>2002</v>
      </c>
      <c r="O11" s="24" t="n">
        <v>2003</v>
      </c>
      <c r="P11" s="24" t="n">
        <v>2004</v>
      </c>
      <c r="Q11" s="24" t="n">
        <v>2005</v>
      </c>
      <c r="R11" s="24" t="n">
        <v>2006</v>
      </c>
      <c r="S11" s="24" t="n">
        <v>2007</v>
      </c>
      <c r="T11" s="24" t="n">
        <v>2008</v>
      </c>
      <c r="U11" s="24" t="n">
        <v>2009</v>
      </c>
      <c r="V11" s="24" t="n">
        <v>2010</v>
      </c>
      <c r="W11" s="24" t="n">
        <v>2011</v>
      </c>
      <c r="X11" s="24" t="n">
        <v>2012</v>
      </c>
      <c r="Y11" s="24" t="n">
        <v>2013</v>
      </c>
      <c r="Z11" s="24" t="n">
        <v>2014</v>
      </c>
      <c r="AA11" s="24" t="n">
        <v>2015</v>
      </c>
      <c r="AB11" s="24" t="n">
        <v>2016</v>
      </c>
      <c r="AC11" s="24" t="n">
        <v>2017</v>
      </c>
      <c r="AD11" s="24" t="n">
        <v>2018</v>
      </c>
      <c r="AE11" s="24" t="n">
        <v>2019</v>
      </c>
      <c r="AF11" s="24" t="n">
        <v>2020</v>
      </c>
      <c r="AG11" s="24" t="n">
        <v>2021</v>
      </c>
      <c r="AH11" s="24" t="n">
        <v>2022</v>
      </c>
      <c r="AI11" s="24" t="n">
        <v>2023</v>
      </c>
      <c r="AJ11" s="24" t="n">
        <v>2024</v>
      </c>
      <c r="AK11" s="27" t="s">
        <v>164</v>
      </c>
      <c r="AL11" s="24" t="s">
        <v>165</v>
      </c>
      <c r="AM11" s="24" t="s">
        <v>166</v>
      </c>
      <c r="AN11" s="24" t="s">
        <v>167</v>
      </c>
      <c r="AO11" s="29"/>
    </row>
    <row r="12" ht="15" customHeight="1">
      <c r="A12" s="1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8"/>
      <c r="AL12" s="25"/>
      <c r="AM12" s="25"/>
      <c r="AN12" s="25"/>
      <c r="AO12" s="29"/>
    </row>
    <row r="13" ht="15.6" customHeight="1">
      <c r="A13" s="14" t="s">
        <v>1</v>
      </c>
      <c r="B13" s="19" t="str">
        <f>=SUBTOTAL(9, B14:B111)</f>
      </c>
      <c r="C13" s="19" t="str">
        <f>=SUBTOTAL(9, C14:C111)</f>
      </c>
      <c r="D13" s="19" t="str">
        <f>=SUBTOTAL(9, D14:D111)</f>
      </c>
      <c r="E13" s="19" t="str">
        <f>=SUBTOTAL(9, E14:E111)</f>
      </c>
      <c r="F13" s="19" t="str">
        <f>=SUBTOTAL(9, F14:F111)</f>
      </c>
      <c r="G13" s="19" t="str">
        <f>=SUBTOTAL(9, G14:G111)</f>
      </c>
      <c r="H13" s="19" t="str">
        <f>=SUBTOTAL(9, H14:H111)</f>
      </c>
      <c r="I13" s="19" t="str">
        <f>=SUBTOTAL(9, I14:I111)</f>
      </c>
      <c r="J13" s="19" t="str">
        <f>=SUBTOTAL(9, J14:J111)</f>
      </c>
      <c r="K13" s="19" t="str">
        <f>=SUBTOTAL(9, K14:K111)</f>
      </c>
      <c r="L13" s="19" t="str">
        <f>=SUBTOTAL(9, L14:L111)</f>
      </c>
      <c r="M13" s="19" t="str">
        <f>=SUBTOTAL(9, M14:M111)</f>
      </c>
      <c r="N13" s="19" t="str">
        <f>=SUBTOTAL(9, N14:N111)</f>
      </c>
      <c r="O13" s="19" t="str">
        <f>=SUBTOTAL(9, O14:O111)</f>
      </c>
      <c r="P13" s="19" t="str">
        <f>=SUBTOTAL(9, P14:P111)</f>
      </c>
      <c r="Q13" s="19" t="str">
        <f>=SUBTOTAL(9, Q14:Q111)</f>
      </c>
      <c r="R13" s="19" t="str">
        <f>=SUBTOTAL(9, R14:R111)</f>
      </c>
      <c r="S13" s="19" t="str">
        <f>=SUBTOTAL(9, S14:S111)</f>
      </c>
      <c r="T13" s="19" t="str">
        <f>=SUBTOTAL(9, T14:T111)</f>
      </c>
      <c r="U13" s="19" t="str">
        <f>=SUBTOTAL(9, U14:U111)</f>
      </c>
      <c r="V13" s="19" t="str">
        <f>=SUBTOTAL(9, V14:V111)</f>
      </c>
      <c r="W13" s="19" t="str">
        <f>=SUBTOTAL(9, W14:W111)</f>
      </c>
      <c r="X13" s="19" t="str">
        <f>=SUBTOTAL(9, X14:X111)</f>
      </c>
      <c r="Y13" s="19" t="str">
        <f>=SUBTOTAL(9, Y14:Y111)</f>
      </c>
      <c r="Z13" s="19" t="str">
        <f>=SUBTOTAL(9, Z14:Z111)</f>
      </c>
      <c r="AA13" s="19" t="str">
        <f>=SUBTOTAL(9, AA14:AA111)</f>
      </c>
      <c r="AB13" s="19" t="str">
        <f>=SUBTOTAL(9, AB14:AB111)</f>
      </c>
      <c r="AC13" s="19" t="str">
        <f>=SUBTOTAL(9, AC14:AC111)</f>
      </c>
      <c r="AD13" s="19" t="str">
        <f>=SUBTOTAL(9, AD14:AD111)</f>
      </c>
      <c r="AE13" s="19" t="str">
        <f>=SUBTOTAL(9, AE14:AE111)</f>
      </c>
      <c r="AF13" s="19" t="str">
        <f>=SUBTOTAL(9, AF14:AF111)</f>
      </c>
      <c r="AG13" s="19" t="str">
        <f>=SUBTOTAL(9, AG14:AG111)</f>
      </c>
      <c r="AH13" s="19" t="str">
        <f>=SUBTOTAL(9, AH14:AH111)</f>
      </c>
      <c r="AI13" s="19" t="str">
        <f>=SUBTOTAL(9, AI14:AI111)</f>
      </c>
      <c r="AJ13" s="19" t="str">
        <f>=SUBTOTAL(9, AJ14:AJ111)</f>
      </c>
      <c r="AK13" s="35" t="str">
        <f>=IF(B13=0, "", AJ13 / B13 - 1)</f>
      </c>
      <c r="AL13" s="30" t="str">
        <f>=IF(B13=0, "", POWER(AJ13/B13, 1/(AJ11 - B11)) - 1)</f>
      </c>
      <c r="AM13" s="30" t="str">
        <f>=IF(AI13=0, "", AJ13 / AI13 - 1)</f>
      </c>
      <c r="AN13" s="40" t="str">
        <f>=AJ13 / AJ13</f>
      </c>
      <c r="AO13" s="29"/>
    </row>
    <row r="14" ht="14.4" customHeight="1">
      <c r="A14" s="15" t="s">
        <v>2</v>
      </c>
      <c r="B14" s="20" t="str">
        <f>=SUBTOTAL(9, B15:B103)</f>
      </c>
      <c r="C14" s="20" t="str">
        <f>=SUBTOTAL(9, C15:C103)</f>
      </c>
      <c r="D14" s="20" t="str">
        <f>=SUBTOTAL(9, D15:D103)</f>
      </c>
      <c r="E14" s="20" t="str">
        <f>=SUBTOTAL(9, E15:E103)</f>
      </c>
      <c r="F14" s="20" t="str">
        <f>=SUBTOTAL(9, F15:F103)</f>
      </c>
      <c r="G14" s="20" t="str">
        <f>=SUBTOTAL(9, G15:G103)</f>
      </c>
      <c r="H14" s="20" t="str">
        <f>=SUBTOTAL(9, H15:H103)</f>
      </c>
      <c r="I14" s="20" t="str">
        <f>=SUBTOTAL(9, I15:I103)</f>
      </c>
      <c r="J14" s="20" t="str">
        <f>=SUBTOTAL(9, J15:J103)</f>
      </c>
      <c r="K14" s="20" t="str">
        <f>=SUBTOTAL(9, K15:K103)</f>
      </c>
      <c r="L14" s="20" t="str">
        <f>=SUBTOTAL(9, L15:L103)</f>
      </c>
      <c r="M14" s="20" t="str">
        <f>=SUBTOTAL(9, M15:M103)</f>
      </c>
      <c r="N14" s="20" t="str">
        <f>=SUBTOTAL(9, N15:N103)</f>
      </c>
      <c r="O14" s="20" t="str">
        <f>=SUBTOTAL(9, O15:O103)</f>
      </c>
      <c r="P14" s="20" t="str">
        <f>=SUBTOTAL(9, P15:P103)</f>
      </c>
      <c r="Q14" s="20" t="str">
        <f>=SUBTOTAL(9, Q15:Q103)</f>
      </c>
      <c r="R14" s="20" t="str">
        <f>=SUBTOTAL(9, R15:R103)</f>
      </c>
      <c r="S14" s="20" t="str">
        <f>=SUBTOTAL(9, S15:S103)</f>
      </c>
      <c r="T14" s="20" t="str">
        <f>=SUBTOTAL(9, T15:T103)</f>
      </c>
      <c r="U14" s="20" t="str">
        <f>=SUBTOTAL(9, U15:U103)</f>
      </c>
      <c r="V14" s="20" t="str">
        <f>=SUBTOTAL(9, V15:V103)</f>
      </c>
      <c r="W14" s="20" t="str">
        <f>=SUBTOTAL(9, W15:W103)</f>
      </c>
      <c r="X14" s="20" t="str">
        <f>=SUBTOTAL(9, X15:X103)</f>
      </c>
      <c r="Y14" s="20" t="str">
        <f>=SUBTOTAL(9, Y15:Y103)</f>
      </c>
      <c r="Z14" s="20" t="str">
        <f>=SUBTOTAL(9, Z15:Z103)</f>
      </c>
      <c r="AA14" s="20" t="str">
        <f>=SUBTOTAL(9, AA15:AA103)</f>
      </c>
      <c r="AB14" s="20" t="str">
        <f>=SUBTOTAL(9, AB15:AB103)</f>
      </c>
      <c r="AC14" s="20" t="str">
        <f>=SUBTOTAL(9, AC15:AC103)</f>
      </c>
      <c r="AD14" s="20" t="str">
        <f>=SUBTOTAL(9, AD15:AD103)</f>
      </c>
      <c r="AE14" s="20" t="str">
        <f>=SUBTOTAL(9, AE15:AE103)</f>
      </c>
      <c r="AF14" s="20" t="str">
        <f>=SUBTOTAL(9, AF15:AF103)</f>
      </c>
      <c r="AG14" s="20" t="str">
        <f>=SUBTOTAL(9, AG15:AG103)</f>
      </c>
      <c r="AH14" s="20" t="str">
        <f>=SUBTOTAL(9, AH15:AH103)</f>
      </c>
      <c r="AI14" s="20" t="str">
        <f>=SUBTOTAL(9, AI15:AI103)</f>
      </c>
      <c r="AJ14" s="20" t="str">
        <f>=SUBTOTAL(9, AJ15:AJ103)</f>
      </c>
      <c r="AK14" s="36" t="str">
        <f>=IF(B14=0, "", AJ14 / B14 - 1)</f>
      </c>
      <c r="AL14" s="31" t="str">
        <f>=IF(B14=0, "", POWER(AJ14/B14, 1/(AJ11 - B11)) - 1)</f>
      </c>
      <c r="AM14" s="31" t="str">
        <f>=IF(AI14=0, "", AJ14 / AI14 - 1)</f>
      </c>
      <c r="AN14" s="41" t="str">
        <f>=AJ14 / AJ13</f>
      </c>
      <c r="AO14" s="29"/>
    </row>
    <row r="15" ht="14.4" customHeight="1">
      <c r="A15" s="16" t="s">
        <v>3</v>
      </c>
      <c r="B15" s="21" t="str">
        <f>=SUBTOTAL(9, B16:B27)</f>
      </c>
      <c r="C15" s="21" t="str">
        <f>=SUBTOTAL(9, C16:C27)</f>
      </c>
      <c r="D15" s="21" t="str">
        <f>=SUBTOTAL(9, D16:D27)</f>
      </c>
      <c r="E15" s="21" t="str">
        <f>=SUBTOTAL(9, E16:E27)</f>
      </c>
      <c r="F15" s="21" t="str">
        <f>=SUBTOTAL(9, F16:F27)</f>
      </c>
      <c r="G15" s="21" t="str">
        <f>=SUBTOTAL(9, G16:G27)</f>
      </c>
      <c r="H15" s="21" t="str">
        <f>=SUBTOTAL(9, H16:H27)</f>
      </c>
      <c r="I15" s="21" t="str">
        <f>=SUBTOTAL(9, I16:I27)</f>
      </c>
      <c r="J15" s="21" t="str">
        <f>=SUBTOTAL(9, J16:J27)</f>
      </c>
      <c r="K15" s="21" t="str">
        <f>=SUBTOTAL(9, K16:K27)</f>
      </c>
      <c r="L15" s="21" t="str">
        <f>=SUBTOTAL(9, L16:L27)</f>
      </c>
      <c r="M15" s="21" t="str">
        <f>=SUBTOTAL(9, M16:M27)</f>
      </c>
      <c r="N15" s="21" t="str">
        <f>=SUBTOTAL(9, N16:N27)</f>
      </c>
      <c r="O15" s="21" t="str">
        <f>=SUBTOTAL(9, O16:O27)</f>
      </c>
      <c r="P15" s="21" t="str">
        <f>=SUBTOTAL(9, P16:P27)</f>
      </c>
      <c r="Q15" s="21" t="str">
        <f>=SUBTOTAL(9, Q16:Q27)</f>
      </c>
      <c r="R15" s="21" t="str">
        <f>=SUBTOTAL(9, R16:R27)</f>
      </c>
      <c r="S15" s="21" t="str">
        <f>=SUBTOTAL(9, S16:S27)</f>
      </c>
      <c r="T15" s="21" t="str">
        <f>=SUBTOTAL(9, T16:T27)</f>
      </c>
      <c r="U15" s="21" t="str">
        <f>=SUBTOTAL(9, U16:U27)</f>
      </c>
      <c r="V15" s="21" t="str">
        <f>=SUBTOTAL(9, V16:V27)</f>
      </c>
      <c r="W15" s="21" t="str">
        <f>=SUBTOTAL(9, W16:W27)</f>
      </c>
      <c r="X15" s="21" t="str">
        <f>=SUBTOTAL(9, X16:X27)</f>
      </c>
      <c r="Y15" s="21" t="str">
        <f>=SUBTOTAL(9, Y16:Y27)</f>
      </c>
      <c r="Z15" s="21" t="str">
        <f>=SUBTOTAL(9, Z16:Z27)</f>
      </c>
      <c r="AA15" s="21" t="str">
        <f>=SUBTOTAL(9, AA16:AA27)</f>
      </c>
      <c r="AB15" s="21" t="str">
        <f>=SUBTOTAL(9, AB16:AB27)</f>
      </c>
      <c r="AC15" s="21" t="str">
        <f>=SUBTOTAL(9, AC16:AC27)</f>
      </c>
      <c r="AD15" s="21" t="str">
        <f>=SUBTOTAL(9, AD16:AD27)</f>
      </c>
      <c r="AE15" s="21" t="str">
        <f>=SUBTOTAL(9, AE16:AE27)</f>
      </c>
      <c r="AF15" s="21" t="str">
        <f>=SUBTOTAL(9, AF16:AF27)</f>
      </c>
      <c r="AG15" s="21" t="str">
        <f>=SUBTOTAL(9, AG16:AG27)</f>
      </c>
      <c r="AH15" s="21" t="str">
        <f>=SUBTOTAL(9, AH16:AH27)</f>
      </c>
      <c r="AI15" s="21" t="str">
        <f>=SUBTOTAL(9, AI16:AI27)</f>
      </c>
      <c r="AJ15" s="21" t="str">
        <f>=SUBTOTAL(9, AJ16:AJ27)</f>
      </c>
      <c r="AK15" s="37" t="str">
        <f>=IF(B15=0, "", AJ15 / B15 - 1)</f>
      </c>
      <c r="AL15" s="32" t="str">
        <f>=IF(B15=0, "", POWER(AJ15/B15, 1/(AJ11 - B11)) - 1)</f>
      </c>
      <c r="AM15" s="32" t="str">
        <f>=IF(AI15=0, "", AJ15 / AI15 - 1)</f>
      </c>
      <c r="AN15" s="42" t="str">
        <f>=AJ15 / AJ13</f>
      </c>
      <c r="AO15" s="29"/>
    </row>
    <row r="16" ht="14.4" customHeight="1">
      <c r="A16" s="17" t="s">
        <v>4</v>
      </c>
      <c r="B16" s="22" t="str">
        <f>=SUBTOTAL(9, B17:B20)</f>
      </c>
      <c r="C16" s="22" t="str">
        <f>=SUBTOTAL(9, C17:C20)</f>
      </c>
      <c r="D16" s="22" t="str">
        <f>=SUBTOTAL(9, D17:D20)</f>
      </c>
      <c r="E16" s="22" t="str">
        <f>=SUBTOTAL(9, E17:E20)</f>
      </c>
      <c r="F16" s="22" t="str">
        <f>=SUBTOTAL(9, F17:F20)</f>
      </c>
      <c r="G16" s="22" t="str">
        <f>=SUBTOTAL(9, G17:G20)</f>
      </c>
      <c r="H16" s="22" t="str">
        <f>=SUBTOTAL(9, H17:H20)</f>
      </c>
      <c r="I16" s="22" t="str">
        <f>=SUBTOTAL(9, I17:I20)</f>
      </c>
      <c r="J16" s="22" t="str">
        <f>=SUBTOTAL(9, J17:J20)</f>
      </c>
      <c r="K16" s="22" t="str">
        <f>=SUBTOTAL(9, K17:K20)</f>
      </c>
      <c r="L16" s="22" t="str">
        <f>=SUBTOTAL(9, L17:L20)</f>
      </c>
      <c r="M16" s="22" t="str">
        <f>=SUBTOTAL(9, M17:M20)</f>
      </c>
      <c r="N16" s="22" t="str">
        <f>=SUBTOTAL(9, N17:N20)</f>
      </c>
      <c r="O16" s="22" t="str">
        <f>=SUBTOTAL(9, O17:O20)</f>
      </c>
      <c r="P16" s="22" t="str">
        <f>=SUBTOTAL(9, P17:P20)</f>
      </c>
      <c r="Q16" s="22" t="str">
        <f>=SUBTOTAL(9, Q17:Q20)</f>
      </c>
      <c r="R16" s="22" t="str">
        <f>=SUBTOTAL(9, R17:R20)</f>
      </c>
      <c r="S16" s="22" t="str">
        <f>=SUBTOTAL(9, S17:S20)</f>
      </c>
      <c r="T16" s="22" t="str">
        <f>=SUBTOTAL(9, T17:T20)</f>
      </c>
      <c r="U16" s="22" t="str">
        <f>=SUBTOTAL(9, U17:U20)</f>
      </c>
      <c r="V16" s="22" t="str">
        <f>=SUBTOTAL(9, V17:V20)</f>
      </c>
      <c r="W16" s="22" t="str">
        <f>=SUBTOTAL(9, W17:W20)</f>
      </c>
      <c r="X16" s="22" t="str">
        <f>=SUBTOTAL(9, X17:X20)</f>
      </c>
      <c r="Y16" s="22" t="str">
        <f>=SUBTOTAL(9, Y17:Y20)</f>
      </c>
      <c r="Z16" s="22" t="str">
        <f>=SUBTOTAL(9, Z17:Z20)</f>
      </c>
      <c r="AA16" s="22" t="str">
        <f>=SUBTOTAL(9, AA17:AA20)</f>
      </c>
      <c r="AB16" s="22" t="str">
        <f>=SUBTOTAL(9, AB17:AB20)</f>
      </c>
      <c r="AC16" s="22" t="str">
        <f>=SUBTOTAL(9, AC17:AC20)</f>
      </c>
      <c r="AD16" s="22" t="str">
        <f>=SUBTOTAL(9, AD17:AD20)</f>
      </c>
      <c r="AE16" s="22" t="str">
        <f>=SUBTOTAL(9, AE17:AE20)</f>
      </c>
      <c r="AF16" s="22" t="str">
        <f>=SUBTOTAL(9, AF17:AF20)</f>
      </c>
      <c r="AG16" s="22" t="str">
        <f>=SUBTOTAL(9, AG17:AG20)</f>
      </c>
      <c r="AH16" s="22" t="str">
        <f>=SUBTOTAL(9, AH17:AH20)</f>
      </c>
      <c r="AI16" s="22" t="str">
        <f>=SUBTOTAL(9, AI17:AI20)</f>
      </c>
      <c r="AJ16" s="22" t="str">
        <f>=SUBTOTAL(9, AJ17:AJ20)</f>
      </c>
      <c r="AK16" s="38" t="str">
        <f>=IF(B16=0, "", AJ16 / B16 - 1)</f>
      </c>
      <c r="AL16" s="33" t="str">
        <f>=IF(B16=0, "", POWER(AJ16/B16, 1/(AJ11 - B11)) - 1)</f>
      </c>
      <c r="AM16" s="33" t="str">
        <f>=IF(AI16=0, "", AJ16 / AI16 - 1)</f>
      </c>
      <c r="AN16" s="43" t="str">
        <f>=AJ16 / AJ13</f>
      </c>
      <c r="AO16" s="29"/>
    </row>
    <row r="17" ht="14.4" customHeight="1" outlineLevel="1" hidden="1">
      <c r="A17" s="2" t="s">
        <v>5</v>
      </c>
      <c r="B17" s="23" t="n">
        <v>0.05093730513</v>
      </c>
      <c r="C17" s="23" t="n">
        <v>0.0621923895</v>
      </c>
      <c r="D17" s="23" t="n">
        <v>0.0672258384</v>
      </c>
      <c r="E17" s="23" t="n">
        <v>0.0620861823</v>
      </c>
      <c r="F17" s="23" t="n">
        <v>0.049640202</v>
      </c>
      <c r="G17" s="23" t="n">
        <v>0.0418564089</v>
      </c>
      <c r="H17" s="23" t="n">
        <v>0.0578802563178459</v>
      </c>
      <c r="I17" s="23" t="n">
        <v>0.0811892119033912</v>
      </c>
      <c r="J17" s="23" t="n">
        <v>0.0622693487539843</v>
      </c>
      <c r="K17" s="23" t="n">
        <v>0.0788914263752728</v>
      </c>
      <c r="L17" s="23" t="n">
        <v>0.0768767652439956</v>
      </c>
      <c r="M17" s="23" t="n">
        <v>0.0938220326775348</v>
      </c>
      <c r="N17" s="23" t="n">
        <v>0.0800946045351756</v>
      </c>
      <c r="O17" s="23" t="n">
        <v>0.0746500960769538</v>
      </c>
      <c r="P17" s="23" t="n">
        <v>0.0520399459548</v>
      </c>
      <c r="Q17" s="23" t="n">
        <v>0.0691399653538955</v>
      </c>
      <c r="R17" s="23" t="n">
        <v>0.0708414839669843</v>
      </c>
      <c r="S17" s="23" t="n">
        <v>0.0823770331981433</v>
      </c>
      <c r="T17" s="23" t="n">
        <v>0.0741858202483206</v>
      </c>
      <c r="U17" s="23" t="n">
        <v>0.062525850620337</v>
      </c>
      <c r="V17" s="23" t="n">
        <v>0.0721750347452233</v>
      </c>
      <c r="W17" s="23" t="n">
        <v>0.05922963784593</v>
      </c>
      <c r="X17" s="23" t="n">
        <v>0.0630948480399978</v>
      </c>
      <c r="Y17" s="23" t="n">
        <v>0.0603660611504727</v>
      </c>
      <c r="Z17" s="23" t="n">
        <v>0.0509922945135142</v>
      </c>
      <c r="AA17" s="23" t="n">
        <v>0.0495906524198889</v>
      </c>
      <c r="AB17" s="23" t="n">
        <v>0.0431646016334736</v>
      </c>
      <c r="AC17" s="23" t="n">
        <v>0.0517444342895612</v>
      </c>
      <c r="AD17" s="23" t="n">
        <v>0.0423550212284262</v>
      </c>
      <c r="AE17" s="23" t="n">
        <v>0.0429167672160053</v>
      </c>
      <c r="AF17" s="23" t="n">
        <v>0.0468585675536493</v>
      </c>
      <c r="AG17" s="23" t="n">
        <v>0.0371469753113846</v>
      </c>
      <c r="AH17" s="23" t="n">
        <v>0.0361351526396702</v>
      </c>
      <c r="AI17" s="23" t="n">
        <v>0.0367348034229168</v>
      </c>
      <c r="AJ17" s="23" t="n">
        <v>0.0328092510222007</v>
      </c>
      <c r="AK17" s="39" t="str">
        <f>=IF(B17=0, "", AJ17 / B17 - 1)</f>
      </c>
      <c r="AL17" s="34" t="str">
        <f>=IF(B17=0, "", POWER(AJ17/B17, 1/(AJ11 - B11)) - 1)</f>
      </c>
      <c r="AM17" s="34" t="str">
        <f>=IF(AI17=0, "", AJ17 / AI17 - 1)</f>
      </c>
      <c r="AN17" s="44" t="str">
        <f>=AJ17 / AJ13</f>
      </c>
      <c r="AO17" s="29"/>
    </row>
    <row r="18" ht="14.4" customHeight="1" outlineLevel="1" hidden="1">
      <c r="A18" s="2" t="s">
        <v>6</v>
      </c>
      <c r="B18" s="23" t="n">
        <v>0.00494538598147648</v>
      </c>
      <c r="C18" s="23" t="n">
        <v>0.00230264589515331</v>
      </c>
      <c r="D18" s="23" t="n">
        <v>0.00919612557323981</v>
      </c>
      <c r="E18" s="23" t="n">
        <v>0.00448877349159248</v>
      </c>
      <c r="F18" s="23" t="n">
        <v>0.00391438269939753</v>
      </c>
      <c r="G18" s="23" t="n">
        <v>0.00573905893101873</v>
      </c>
      <c r="H18" s="23" t="n">
        <v>0.00628829259936044</v>
      </c>
      <c r="I18" s="23" t="n">
        <v>0.0122560184762774</v>
      </c>
      <c r="J18" s="23" t="n">
        <v>0.00784465100364963</v>
      </c>
      <c r="K18" s="23" t="n">
        <v>0.0114101162175</v>
      </c>
      <c r="L18" s="23" t="n">
        <v>0.009202463325</v>
      </c>
      <c r="M18" s="23" t="n">
        <v>0.0140897710525</v>
      </c>
      <c r="N18" s="23" t="n">
        <v>0.014124505019</v>
      </c>
      <c r="O18" s="23" t="n">
        <v>0.030902378316</v>
      </c>
      <c r="P18" s="23" t="n">
        <v>0.0404528119243877</v>
      </c>
      <c r="Q18" s="23" t="n">
        <v>0.05124560699</v>
      </c>
      <c r="R18" s="23" t="n">
        <v>0.0484365293254036</v>
      </c>
      <c r="S18" s="23" t="n">
        <v>0.0247639074481268</v>
      </c>
      <c r="T18" s="23" t="n">
        <v>0.0409391321643756</v>
      </c>
      <c r="U18" s="23" t="n">
        <v>0.0262402507420014</v>
      </c>
      <c r="V18" s="23" t="n">
        <v>0.0131427708524224</v>
      </c>
      <c r="W18" s="23" t="n">
        <v>0.0156811206731684</v>
      </c>
      <c r="X18" s="23" t="n">
        <v>0.0278572173351942</v>
      </c>
      <c r="Y18" s="23" t="n">
        <v>0.0166859627303592</v>
      </c>
      <c r="Z18" s="23" t="n">
        <v>0.0125565671252117</v>
      </c>
      <c r="AA18" s="23" t="n">
        <v>0.0113948356223928</v>
      </c>
      <c r="AB18" s="23" t="n">
        <v>0.00460238237375</v>
      </c>
      <c r="AC18" s="23" t="n">
        <v>0.00539700581774937</v>
      </c>
      <c r="AD18" s="23" t="n">
        <v>0.00970347907795199</v>
      </c>
      <c r="AE18" s="23" t="n">
        <v>0.0152792552681053</v>
      </c>
      <c r="AF18" s="23" t="n">
        <v>0.0163040797253087</v>
      </c>
      <c r="AG18" s="23" t="n">
        <v>0.0239823336650896</v>
      </c>
      <c r="AH18" s="23" t="n">
        <v>0.00732298343248405</v>
      </c>
      <c r="AI18" s="23" t="n">
        <v>0.00539959547831194</v>
      </c>
      <c r="AJ18" s="23" t="n">
        <v>0.017503143158614</v>
      </c>
      <c r="AK18" s="39" t="str">
        <f>=IF(B18=0, "", AJ18 / B18 - 1)</f>
      </c>
      <c r="AL18" s="34" t="str">
        <f>=IF(B18=0, "", POWER(AJ18/B18, 1/(AJ11 - B11)) - 1)</f>
      </c>
      <c r="AM18" s="34" t="str">
        <f>=IF(AI18=0, "", AJ18 / AI18 - 1)</f>
      </c>
      <c r="AN18" s="44" t="str">
        <f>=AJ18 / AJ13</f>
      </c>
      <c r="AO18" s="29"/>
    </row>
    <row r="19" ht="14.4" customHeight="1" outlineLevel="1" hidden="1">
      <c r="A19" s="2" t="s">
        <v>7</v>
      </c>
      <c r="B19" s="23" t="n">
        <v>0.000380094294702631</v>
      </c>
      <c r="C19" s="23" t="n">
        <v>0.000861067693183066</v>
      </c>
      <c r="D19" s="23" t="n">
        <v>0.00657910165117768</v>
      </c>
      <c r="E19" s="23" t="n">
        <v>0.00215987579591837</v>
      </c>
      <c r="F19" s="23" t="n">
        <v>0.000732078880434783</v>
      </c>
      <c r="G19" s="23" t="n">
        <v>0.00175124304645891</v>
      </c>
      <c r="H19" s="23" t="n">
        <v>0.000681026525802</v>
      </c>
      <c r="I19" s="23" t="n">
        <v>0.00000310494545454547</v>
      </c>
      <c r="J19" s="23" t="n">
        <v>0.000110719044667509</v>
      </c>
      <c r="K19" s="23" t="n">
        <v>0.000001751169276</v>
      </c>
      <c r="L19" s="23" t="n">
        <v>0.00000055421613</v>
      </c>
      <c r="M19" s="23" t="n">
        <v>0</v>
      </c>
      <c r="N19" s="23" t="n">
        <v>0.00000004665735</v>
      </c>
      <c r="O19" s="23" t="n">
        <v>0.000684755407206</v>
      </c>
      <c r="P19" s="23" t="n">
        <v>0.00032032518228</v>
      </c>
      <c r="Q19" s="23" t="n">
        <v>0.0000439650555447938</v>
      </c>
      <c r="R19" s="23" t="n">
        <v>0.0002509679534526</v>
      </c>
      <c r="S19" s="23" t="n">
        <v>0.0000172280449164938</v>
      </c>
      <c r="T19" s="23" t="n">
        <v>0.00135950658649065</v>
      </c>
      <c r="U19" s="23" t="n">
        <v>0.0001264154080662</v>
      </c>
      <c r="V19" s="23" t="n">
        <v>0.0000232143485382</v>
      </c>
      <c r="W19" s="23" t="n">
        <v>0.0000246312766609884</v>
      </c>
      <c r="X19" s="23" t="n">
        <v>0.0000344145641270779</v>
      </c>
      <c r="Y19" s="23" t="n">
        <v>0.0000340084164784993</v>
      </c>
      <c r="Z19" s="23" t="n">
        <v>0.0000320518975807209</v>
      </c>
      <c r="AA19" s="23" t="n">
        <v>0.0000110582916035733</v>
      </c>
      <c r="AB19" s="23" t="n">
        <v>0.0000320226756306355</v>
      </c>
      <c r="AC19" s="23" t="n">
        <v>0.0000516025102193532</v>
      </c>
      <c r="AD19" s="23" t="n">
        <v>0.000104822171530838</v>
      </c>
      <c r="AE19" s="23" t="n">
        <v>0.000032704045186179</v>
      </c>
      <c r="AF19" s="23" t="n">
        <v>0.00122109487913042</v>
      </c>
      <c r="AG19" s="23" t="n">
        <v>0.000262214043799831</v>
      </c>
      <c r="AH19" s="23" t="n">
        <v>0.0000761297323917656</v>
      </c>
      <c r="AI19" s="23" t="n">
        <v>0.0000508930698587587</v>
      </c>
      <c r="AJ19" s="23" t="n">
        <v>0.000267331076385623</v>
      </c>
      <c r="AK19" s="39" t="str">
        <f>=IF(B19=0, "", AJ19 / B19 - 1)</f>
      </c>
      <c r="AL19" s="34" t="str">
        <f>=IF(B19=0, "", POWER(AJ19/B19, 1/(AJ11 - B11)) - 1)</f>
      </c>
      <c r="AM19" s="34" t="str">
        <f>=IF(AI19=0, "", AJ19 / AI19 - 1)</f>
      </c>
      <c r="AN19" s="44" t="str">
        <f>=AJ19 / AJ13</f>
      </c>
      <c r="AO19" s="29"/>
    </row>
    <row r="20" ht="14.4" customHeight="1" outlineLevel="1" hidden="1">
      <c r="A20" s="2" t="s">
        <v>8</v>
      </c>
      <c r="B20" s="23" t="n">
        <v>0.00028705104</v>
      </c>
      <c r="C20" s="23" t="n">
        <v>0.00052626024</v>
      </c>
      <c r="D20" s="23" t="n">
        <v>0.00057410208</v>
      </c>
      <c r="E20" s="23" t="n">
        <v>0.00057410208</v>
      </c>
      <c r="F20" s="23" t="n">
        <v>0.00057410208</v>
      </c>
      <c r="G20" s="23" t="n">
        <v>0.000665036244</v>
      </c>
      <c r="H20" s="23" t="n">
        <v>0.000777568572</v>
      </c>
      <c r="I20" s="23" t="n">
        <v>0.000911641284</v>
      </c>
      <c r="J20" s="23" t="n">
        <v>0.000758385612</v>
      </c>
      <c r="K20" s="23" t="n">
        <v>0.000835602804</v>
      </c>
      <c r="L20" s="23" t="n">
        <v>0.00082608066</v>
      </c>
      <c r="M20" s="23" t="n">
        <v>0.000778192596</v>
      </c>
      <c r="N20" s="23" t="n">
        <v>0.000881352568871999</v>
      </c>
      <c r="O20" s="23" t="n">
        <v>0.001172761388028</v>
      </c>
      <c r="P20" s="23" t="n">
        <v>0.001390727227896</v>
      </c>
      <c r="Q20" s="23" t="n">
        <v>0.001455283874304</v>
      </c>
      <c r="R20" s="23" t="n">
        <v>0.001684422759888</v>
      </c>
      <c r="S20" s="23" t="n">
        <v>0.001665196395552</v>
      </c>
      <c r="T20" s="23" t="n">
        <v>0.001604660085189</v>
      </c>
      <c r="U20" s="23" t="n">
        <v>0.001687148369217</v>
      </c>
      <c r="V20" s="23" t="n">
        <v>0.0017411633568999</v>
      </c>
      <c r="W20" s="23" t="n">
        <v>0.0018193582238553</v>
      </c>
      <c r="X20" s="23" t="n">
        <v>0.001755699353037</v>
      </c>
      <c r="Y20" s="23" t="n">
        <v>0.0016306340391261</v>
      </c>
      <c r="Z20" s="23" t="n">
        <v>0.00188637081800283</v>
      </c>
      <c r="AA20" s="23" t="n">
        <v>0.00202328491609413</v>
      </c>
      <c r="AB20" s="23" t="n">
        <v>0.00208037788233674</v>
      </c>
      <c r="AC20" s="23" t="n">
        <v>0.0022317809361598</v>
      </c>
      <c r="AD20" s="23" t="n">
        <v>0.00225514334350623</v>
      </c>
      <c r="AE20" s="23" t="n">
        <v>0.00232210907622727</v>
      </c>
      <c r="AF20" s="23" t="n">
        <v>0.00240603623661003</v>
      </c>
      <c r="AG20" s="23" t="n">
        <v>0.00230477025513607</v>
      </c>
      <c r="AH20" s="23" t="n">
        <v>0.002365967914119</v>
      </c>
      <c r="AI20" s="23" t="n">
        <v>0.00261843750435465</v>
      </c>
      <c r="AJ20" s="23" t="n">
        <v>0.00274951948968909</v>
      </c>
      <c r="AK20" s="39" t="str">
        <f>=IF(B20=0, "", AJ20 / B20 - 1)</f>
      </c>
      <c r="AL20" s="34" t="str">
        <f>=IF(B20=0, "", POWER(AJ20/B20, 1/(AJ11 - B11)) - 1)</f>
      </c>
      <c r="AM20" s="34" t="str">
        <f>=IF(AI20=0, "", AJ20 / AI20 - 1)</f>
      </c>
      <c r="AN20" s="44" t="str">
        <f>=AJ20 / AJ13</f>
      </c>
      <c r="AO20" s="29"/>
    </row>
    <row r="21" ht="14.4" customHeight="1">
      <c r="A21" s="17" t="s">
        <v>9</v>
      </c>
      <c r="B21" s="22" t="str">
        <f>=SUBTOTAL(9, B22:B23)</f>
      </c>
      <c r="C21" s="22" t="str">
        <f>=SUBTOTAL(9, C22:C23)</f>
      </c>
      <c r="D21" s="22" t="str">
        <f>=SUBTOTAL(9, D22:D23)</f>
      </c>
      <c r="E21" s="22" t="str">
        <f>=SUBTOTAL(9, E22:E23)</f>
      </c>
      <c r="F21" s="22" t="str">
        <f>=SUBTOTAL(9, F22:F23)</f>
      </c>
      <c r="G21" s="22" t="str">
        <f>=SUBTOTAL(9, G22:G23)</f>
      </c>
      <c r="H21" s="22" t="str">
        <f>=SUBTOTAL(9, H22:H23)</f>
      </c>
      <c r="I21" s="22" t="str">
        <f>=SUBTOTAL(9, I22:I23)</f>
      </c>
      <c r="J21" s="22" t="str">
        <f>=SUBTOTAL(9, J22:J23)</f>
      </c>
      <c r="K21" s="22" t="str">
        <f>=SUBTOTAL(9, K22:K23)</f>
      </c>
      <c r="L21" s="22" t="str">
        <f>=SUBTOTAL(9, L22:L23)</f>
      </c>
      <c r="M21" s="22" t="str">
        <f>=SUBTOTAL(9, M22:M23)</f>
      </c>
      <c r="N21" s="22" t="str">
        <f>=SUBTOTAL(9, N22:N23)</f>
      </c>
      <c r="O21" s="22" t="str">
        <f>=SUBTOTAL(9, O22:O23)</f>
      </c>
      <c r="P21" s="22" t="str">
        <f>=SUBTOTAL(9, P22:P23)</f>
      </c>
      <c r="Q21" s="22" t="str">
        <f>=SUBTOTAL(9, Q22:Q23)</f>
      </c>
      <c r="R21" s="22" t="str">
        <f>=SUBTOTAL(9, R22:R23)</f>
      </c>
      <c r="S21" s="22" t="str">
        <f>=SUBTOTAL(9, S22:S23)</f>
      </c>
      <c r="T21" s="22" t="str">
        <f>=SUBTOTAL(9, T22:T23)</f>
      </c>
      <c r="U21" s="22" t="str">
        <f>=SUBTOTAL(9, U22:U23)</f>
      </c>
      <c r="V21" s="22" t="str">
        <f>=SUBTOTAL(9, V22:V23)</f>
      </c>
      <c r="W21" s="22" t="str">
        <f>=SUBTOTAL(9, W22:W23)</f>
      </c>
      <c r="X21" s="22" t="str">
        <f>=SUBTOTAL(9, X22:X23)</f>
      </c>
      <c r="Y21" s="22" t="str">
        <f>=SUBTOTAL(9, Y22:Y23)</f>
      </c>
      <c r="Z21" s="22" t="str">
        <f>=SUBTOTAL(9, Z22:Z23)</f>
      </c>
      <c r="AA21" s="22" t="str">
        <f>=SUBTOTAL(9, AA22:AA23)</f>
      </c>
      <c r="AB21" s="22" t="str">
        <f>=SUBTOTAL(9, AB22:AB23)</f>
      </c>
      <c r="AC21" s="22" t="str">
        <f>=SUBTOTAL(9, AC22:AC23)</f>
      </c>
      <c r="AD21" s="22" t="str">
        <f>=SUBTOTAL(9, AD22:AD23)</f>
      </c>
      <c r="AE21" s="22" t="str">
        <f>=SUBTOTAL(9, AE22:AE23)</f>
      </c>
      <c r="AF21" s="22" t="str">
        <f>=SUBTOTAL(9, AF22:AF23)</f>
      </c>
      <c r="AG21" s="22" t="str">
        <f>=SUBTOTAL(9, AG22:AG23)</f>
      </c>
      <c r="AH21" s="22" t="str">
        <f>=SUBTOTAL(9, AH22:AH23)</f>
      </c>
      <c r="AI21" s="22" t="str">
        <f>=SUBTOTAL(9, AI22:AI23)</f>
      </c>
      <c r="AJ21" s="22" t="str">
        <f>=SUBTOTAL(9, AJ22:AJ23)</f>
      </c>
      <c r="AK21" s="38" t="str">
        <f>=IF(B21=0, "", AJ21 / B21 - 1)</f>
      </c>
      <c r="AL21" s="33" t="str">
        <f>=IF(B21=0, "", POWER(AJ21/B21, 1/(AJ11 - B11)) - 1)</f>
      </c>
      <c r="AM21" s="33" t="str">
        <f>=IF(AI21=0, "", AJ21 / AI21 - 1)</f>
      </c>
      <c r="AN21" s="43" t="str">
        <f>=AJ21 / AJ13</f>
      </c>
      <c r="AO21" s="29"/>
    </row>
    <row r="22" ht="14.4" customHeight="1" outlineLevel="1" hidden="1">
      <c r="A22" s="2" t="s">
        <v>5</v>
      </c>
      <c r="B22" s="23" t="n">
        <v>0</v>
      </c>
      <c r="C22" s="23" t="n">
        <v>0</v>
      </c>
      <c r="D22" s="23" t="n">
        <v>0</v>
      </c>
      <c r="E22" s="23" t="n">
        <v>0.000143711772334092</v>
      </c>
      <c r="F22" s="23" t="n">
        <v>0.00124098114839494</v>
      </c>
      <c r="G22" s="23" t="n">
        <v>0.000869573591582328</v>
      </c>
      <c r="H22" s="23" t="n">
        <v>0.000850185978012756</v>
      </c>
      <c r="I22" s="23" t="n">
        <v>0.000316504965022542</v>
      </c>
      <c r="J22" s="23" t="n">
        <v>0.000086114041437942</v>
      </c>
      <c r="K22" s="23" t="n">
        <v>0.000055250351674722</v>
      </c>
      <c r="L22" s="23" t="n">
        <v>0.000921042054511416</v>
      </c>
      <c r="M22" s="23" t="n">
        <v>0.000195310645219926</v>
      </c>
      <c r="N22" s="23" t="n">
        <v>0.000435264965632566</v>
      </c>
      <c r="O22" s="23" t="n">
        <v>0.000066552547926042</v>
      </c>
      <c r="P22" s="23" t="n">
        <v>0.00007281222584985</v>
      </c>
      <c r="Q22" s="23" t="n">
        <v>0.000977757513947393</v>
      </c>
      <c r="R22" s="23" t="n">
        <v>0.00104140892775748</v>
      </c>
      <c r="S22" s="23" t="n">
        <v>0.00138875780125105</v>
      </c>
      <c r="T22" s="23" t="n">
        <v>0.00207946364891594</v>
      </c>
      <c r="U22" s="23" t="n">
        <v>0.00223813914766043</v>
      </c>
      <c r="V22" s="23" t="n">
        <v>0.0015865857394159</v>
      </c>
      <c r="W22" s="23" t="n">
        <v>0.00217932425716799</v>
      </c>
      <c r="X22" s="23" t="n">
        <v>0.00233003469718078</v>
      </c>
      <c r="Y22" s="23" t="n">
        <v>0.00183252071219479</v>
      </c>
      <c r="Z22" s="23" t="n">
        <v>0.00188881434352348</v>
      </c>
      <c r="AA22" s="23" t="n">
        <v>0.00183891080007535</v>
      </c>
      <c r="AB22" s="23" t="n">
        <v>0.0026774236959198</v>
      </c>
      <c r="AC22" s="23" t="n">
        <v>0.00289622486929845</v>
      </c>
      <c r="AD22" s="23" t="n">
        <v>0.0035201151875983</v>
      </c>
      <c r="AE22" s="23" t="n">
        <v>0.00364306712932795</v>
      </c>
      <c r="AF22" s="23" t="n">
        <v>0.00247816467190946</v>
      </c>
      <c r="AG22" s="23" t="n">
        <v>0.0018683281130083</v>
      </c>
      <c r="AH22" s="23" t="n">
        <v>0.000227270039439726</v>
      </c>
      <c r="AI22" s="23" t="n">
        <v>0</v>
      </c>
      <c r="AJ22" s="23" t="n">
        <v>0</v>
      </c>
      <c r="AK22" s="39" t="str">
        <f>=IF(B22=0, "", AJ22 / B22 - 1)</f>
      </c>
      <c r="AL22" s="34" t="str">
        <f>=IF(B22=0, "", POWER(AJ22/B22, 1/(AJ11 - B11)) - 1)</f>
      </c>
      <c r="AM22" s="34" t="str">
        <f>=IF(AI22=0, "", AJ22 / AI22 - 1)</f>
      </c>
      <c r="AN22" s="44" t="str">
        <f>=AJ22 / AJ13</f>
      </c>
      <c r="AO22" s="29"/>
    </row>
    <row r="23" ht="14.4" customHeight="1" outlineLevel="1" hidden="1">
      <c r="A23" s="2" t="s">
        <v>10</v>
      </c>
      <c r="B23" s="23" t="n">
        <v>0.016745685183571</v>
      </c>
      <c r="C23" s="23" t="n">
        <v>0.0167284609227849</v>
      </c>
      <c r="D23" s="23" t="n">
        <v>0.0168665990148507</v>
      </c>
      <c r="E23" s="23" t="n">
        <v>0.0189887335962755</v>
      </c>
      <c r="F23" s="23" t="n">
        <v>0.0157516334781079</v>
      </c>
      <c r="G23" s="23" t="n">
        <v>0.0179256177231643</v>
      </c>
      <c r="H23" s="23" t="n">
        <v>0.0162019710381215</v>
      </c>
      <c r="I23" s="23" t="n">
        <v>0.0147928044112634</v>
      </c>
      <c r="J23" s="23" t="n">
        <v>0.0165714864616804</v>
      </c>
      <c r="K23" s="23" t="n">
        <v>0.0176821684475247</v>
      </c>
      <c r="L23" s="23" t="n">
        <v>0.0156122962182501</v>
      </c>
      <c r="M23" s="23" t="n">
        <v>0.0166098497857935</v>
      </c>
      <c r="N23" s="23" t="n">
        <v>0.0166935417596851</v>
      </c>
      <c r="O23" s="23" t="n">
        <v>0.0180320380782439</v>
      </c>
      <c r="P23" s="23" t="n">
        <v>0.0170335751832376</v>
      </c>
      <c r="Q23" s="23" t="n">
        <v>0.0162242415540533</v>
      </c>
      <c r="R23" s="23" t="n">
        <v>0.0160716095349499</v>
      </c>
      <c r="S23" s="23" t="n">
        <v>0.0155214594822277</v>
      </c>
      <c r="T23" s="23" t="n">
        <v>0.0142830318635678</v>
      </c>
      <c r="U23" s="23" t="n">
        <v>0.0144392079847815</v>
      </c>
      <c r="V23" s="23" t="n">
        <v>0.0154574174421228</v>
      </c>
      <c r="W23" s="23" t="n">
        <v>0.0136982215786314</v>
      </c>
      <c r="X23" s="23" t="n">
        <v>0.0141917692158426</v>
      </c>
      <c r="Y23" s="23" t="n">
        <v>0.0130749795063089</v>
      </c>
      <c r="Z23" s="23" t="n">
        <v>0.0139933628794559</v>
      </c>
      <c r="AA23" s="23" t="n">
        <v>0.0153881988577731</v>
      </c>
      <c r="AB23" s="23" t="n">
        <v>0.0142413544239411</v>
      </c>
      <c r="AC23" s="23" t="n">
        <v>0.0126537712309778</v>
      </c>
      <c r="AD23" s="23" t="n">
        <v>0.0107237548627038</v>
      </c>
      <c r="AE23" s="23" t="n">
        <v>0.0136170025054578</v>
      </c>
      <c r="AF23" s="23" t="n">
        <v>0.0122999450465862</v>
      </c>
      <c r="AG23" s="23" t="n">
        <v>0.0140384583534096</v>
      </c>
      <c r="AH23" s="23" t="n">
        <v>0.00355054916506077</v>
      </c>
      <c r="AI23" s="23" t="n">
        <v>0</v>
      </c>
      <c r="AJ23" s="23" t="n">
        <v>0</v>
      </c>
      <c r="AK23" s="39" t="str">
        <f>=IF(B23=0, "", AJ23 / B23 - 1)</f>
      </c>
      <c r="AL23" s="34" t="str">
        <f>=IF(B23=0, "", POWER(AJ23/B23, 1/(AJ11 - B11)) - 1)</f>
      </c>
      <c r="AM23" s="34" t="str">
        <f>=IF(AI23=0, "", AJ23 / AI23 - 1)</f>
      </c>
      <c r="AN23" s="44" t="str">
        <f>=AJ23 / AJ13</f>
      </c>
      <c r="AO23" s="29"/>
    </row>
    <row r="24" ht="14.4" customHeight="1" outlineLevel="1" hidden="1">
      <c r="A24" s="17" t="s">
        <v>11</v>
      </c>
      <c r="B24" s="23" t="n">
        <v>0.0230182752331892</v>
      </c>
      <c r="C24" s="23" t="n">
        <v>0.0182835681574288</v>
      </c>
      <c r="D24" s="23" t="n">
        <v>0.0227295010179499</v>
      </c>
      <c r="E24" s="23" t="n">
        <v>0.0209732540744633</v>
      </c>
      <c r="F24" s="23" t="n">
        <v>0.0163693959263647</v>
      </c>
      <c r="G24" s="23" t="n">
        <v>0.0104295308610299</v>
      </c>
      <c r="H24" s="23" t="n">
        <v>0.006378594635555</v>
      </c>
      <c r="I24" s="23" t="n">
        <v>0.00051373948198268</v>
      </c>
      <c r="J24" s="23" t="n">
        <v>0</v>
      </c>
      <c r="K24" s="23" t="n">
        <v>0</v>
      </c>
      <c r="L24" s="23" t="n">
        <v>0</v>
      </c>
      <c r="M24" s="23" t="n">
        <v>0</v>
      </c>
      <c r="N24" s="23" t="n">
        <v>0</v>
      </c>
      <c r="O24" s="23" t="n">
        <v>0</v>
      </c>
      <c r="P24" s="23" t="n">
        <v>0</v>
      </c>
      <c r="Q24" s="23" t="n">
        <v>0</v>
      </c>
      <c r="R24" s="23" t="n">
        <v>0</v>
      </c>
      <c r="S24" s="23" t="n">
        <v>0</v>
      </c>
      <c r="T24" s="23" t="n">
        <v>0</v>
      </c>
      <c r="U24" s="23" t="n">
        <v>0</v>
      </c>
      <c r="V24" s="23" t="n">
        <v>0</v>
      </c>
      <c r="W24" s="23" t="n">
        <v>0</v>
      </c>
      <c r="X24" s="23" t="n">
        <v>0</v>
      </c>
      <c r="Y24" s="23" t="n">
        <v>0</v>
      </c>
      <c r="Z24" s="23" t="n">
        <v>0</v>
      </c>
      <c r="AA24" s="23" t="n">
        <v>0</v>
      </c>
      <c r="AB24" s="23" t="n">
        <v>0</v>
      </c>
      <c r="AC24" s="23" t="n">
        <v>0</v>
      </c>
      <c r="AD24" s="23" t="n">
        <v>0</v>
      </c>
      <c r="AE24" s="23" t="n">
        <v>0</v>
      </c>
      <c r="AF24" s="23" t="n">
        <v>0</v>
      </c>
      <c r="AG24" s="23" t="n">
        <v>0</v>
      </c>
      <c r="AH24" s="23" t="n">
        <v>0</v>
      </c>
      <c r="AI24" s="23" t="n">
        <v>0</v>
      </c>
      <c r="AJ24" s="23" t="n">
        <v>0</v>
      </c>
      <c r="AK24" s="39" t="str">
        <f>=IF(B24=0, "", AJ24 / B24 - 1)</f>
      </c>
      <c r="AL24" s="34" t="str">
        <f>=IF(B24=0, "", POWER(AJ24/B24, 1/(AJ11 - B11)) - 1)</f>
      </c>
      <c r="AM24" s="34" t="str">
        <f>=IF(AI24=0, "", AJ24 / AI24 - 1)</f>
      </c>
      <c r="AN24" s="44" t="str">
        <f>=AJ24 / AJ13</f>
      </c>
      <c r="AO24" s="29"/>
    </row>
    <row r="25" ht="14.4" customHeight="1">
      <c r="A25" s="17" t="s">
        <v>12</v>
      </c>
      <c r="B25" s="22" t="str">
        <f>=SUBTOTAL(9, B26:B27)</f>
      </c>
      <c r="C25" s="22" t="str">
        <f>=SUBTOTAL(9, C26:C27)</f>
      </c>
      <c r="D25" s="22" t="str">
        <f>=SUBTOTAL(9, D26:D27)</f>
      </c>
      <c r="E25" s="22" t="str">
        <f>=SUBTOTAL(9, E26:E27)</f>
      </c>
      <c r="F25" s="22" t="str">
        <f>=SUBTOTAL(9, F26:F27)</f>
      </c>
      <c r="G25" s="22" t="str">
        <f>=SUBTOTAL(9, G26:G27)</f>
      </c>
      <c r="H25" s="22" t="str">
        <f>=SUBTOTAL(9, H26:H27)</f>
      </c>
      <c r="I25" s="22" t="str">
        <f>=SUBTOTAL(9, I26:I27)</f>
      </c>
      <c r="J25" s="22" t="str">
        <f>=SUBTOTAL(9, J26:J27)</f>
      </c>
      <c r="K25" s="22" t="str">
        <f>=SUBTOTAL(9, K26:K27)</f>
      </c>
      <c r="L25" s="22" t="str">
        <f>=SUBTOTAL(9, L26:L27)</f>
      </c>
      <c r="M25" s="22" t="str">
        <f>=SUBTOTAL(9, M26:M27)</f>
      </c>
      <c r="N25" s="22" t="str">
        <f>=SUBTOTAL(9, N26:N27)</f>
      </c>
      <c r="O25" s="22" t="str">
        <f>=SUBTOTAL(9, O26:O27)</f>
      </c>
      <c r="P25" s="22" t="str">
        <f>=SUBTOTAL(9, P26:P27)</f>
      </c>
      <c r="Q25" s="22" t="str">
        <f>=SUBTOTAL(9, Q26:Q27)</f>
      </c>
      <c r="R25" s="22" t="str">
        <f>=SUBTOTAL(9, R26:R27)</f>
      </c>
      <c r="S25" s="22" t="str">
        <f>=SUBTOTAL(9, S26:S27)</f>
      </c>
      <c r="T25" s="22" t="str">
        <f>=SUBTOTAL(9, T26:T27)</f>
      </c>
      <c r="U25" s="22" t="str">
        <f>=SUBTOTAL(9, U26:U27)</f>
      </c>
      <c r="V25" s="22" t="str">
        <f>=SUBTOTAL(9, V26:V27)</f>
      </c>
      <c r="W25" s="22" t="str">
        <f>=SUBTOTAL(9, W26:W27)</f>
      </c>
      <c r="X25" s="22" t="str">
        <f>=SUBTOTAL(9, X26:X27)</f>
      </c>
      <c r="Y25" s="22" t="str">
        <f>=SUBTOTAL(9, Y26:Y27)</f>
      </c>
      <c r="Z25" s="22" t="str">
        <f>=SUBTOTAL(9, Z26:Z27)</f>
      </c>
      <c r="AA25" s="22" t="str">
        <f>=SUBTOTAL(9, AA26:AA27)</f>
      </c>
      <c r="AB25" s="22" t="str">
        <f>=SUBTOTAL(9, AB26:AB27)</f>
      </c>
      <c r="AC25" s="22" t="str">
        <f>=SUBTOTAL(9, AC26:AC27)</f>
      </c>
      <c r="AD25" s="22" t="str">
        <f>=SUBTOTAL(9, AD26:AD27)</f>
      </c>
      <c r="AE25" s="22" t="str">
        <f>=SUBTOTAL(9, AE26:AE27)</f>
      </c>
      <c r="AF25" s="22" t="str">
        <f>=SUBTOTAL(9, AF26:AF27)</f>
      </c>
      <c r="AG25" s="22" t="str">
        <f>=SUBTOTAL(9, AG26:AG27)</f>
      </c>
      <c r="AH25" s="22" t="str">
        <f>=SUBTOTAL(9, AH26:AH27)</f>
      </c>
      <c r="AI25" s="22" t="str">
        <f>=SUBTOTAL(9, AI26:AI27)</f>
      </c>
      <c r="AJ25" s="22" t="str">
        <f>=SUBTOTAL(9, AJ26:AJ27)</f>
      </c>
      <c r="AK25" s="38" t="str">
        <f>=IF(B25=0, "", AJ25 / B25 - 1)</f>
      </c>
      <c r="AL25" s="33" t="str">
        <f>=IF(B25=0, "", POWER(AJ25/B25, 1/(AJ11 - B11)) - 1)</f>
      </c>
      <c r="AM25" s="33" t="str">
        <f>=IF(AI25=0, "", AJ25 / AI25 - 1)</f>
      </c>
      <c r="AN25" s="43" t="str">
        <f>=AJ25 / AJ13</f>
      </c>
      <c r="AO25" s="29"/>
    </row>
    <row r="26" ht="14.4" customHeight="1" outlineLevel="1" hidden="1">
      <c r="A26" s="2" t="s">
        <v>10</v>
      </c>
      <c r="B26" s="23" t="n">
        <v>0</v>
      </c>
      <c r="C26" s="23" t="n">
        <v>0</v>
      </c>
      <c r="D26" s="23" t="n">
        <v>0</v>
      </c>
      <c r="E26" s="23" t="n">
        <v>0</v>
      </c>
      <c r="F26" s="23" t="n">
        <v>0</v>
      </c>
      <c r="G26" s="23" t="n">
        <v>0</v>
      </c>
      <c r="H26" s="23" t="n">
        <v>0</v>
      </c>
      <c r="I26" s="23" t="n">
        <v>0</v>
      </c>
      <c r="J26" s="23" t="n">
        <v>0</v>
      </c>
      <c r="K26" s="23" t="n">
        <v>0</v>
      </c>
      <c r="L26" s="23" t="n">
        <v>0</v>
      </c>
      <c r="M26" s="23" t="n">
        <v>0</v>
      </c>
      <c r="N26" s="23" t="n">
        <v>0</v>
      </c>
      <c r="O26" s="23" t="n">
        <v>0</v>
      </c>
      <c r="P26" s="23" t="n">
        <v>0</v>
      </c>
      <c r="Q26" s="23" t="n">
        <v>0</v>
      </c>
      <c r="R26" s="23" t="n">
        <v>0</v>
      </c>
      <c r="S26" s="23" t="n">
        <v>0</v>
      </c>
      <c r="T26" s="23" t="n">
        <v>0</v>
      </c>
      <c r="U26" s="23" t="n">
        <v>0.00051470547275929</v>
      </c>
      <c r="V26" s="23" t="n">
        <v>0.00028272</v>
      </c>
      <c r="W26" s="23" t="n">
        <v>0.0000541830942595995</v>
      </c>
      <c r="X26" s="23" t="n">
        <v>0.000112479677030988</v>
      </c>
      <c r="Y26" s="23" t="n">
        <v>0.000320563279119284</v>
      </c>
      <c r="Z26" s="23" t="n">
        <v>0.000381896458026239</v>
      </c>
      <c r="AA26" s="23" t="n">
        <v>0.0000370504509297183</v>
      </c>
      <c r="AB26" s="23" t="n">
        <v>0.00008094</v>
      </c>
      <c r="AC26" s="23" t="n">
        <v>0.00001881</v>
      </c>
      <c r="AD26" s="23" t="n">
        <v>0.000002964</v>
      </c>
      <c r="AE26" s="23" t="n">
        <v>0.000002964</v>
      </c>
      <c r="AF26" s="23" t="n">
        <v>0.000002964</v>
      </c>
      <c r="AG26" s="23" t="n">
        <v>0.00049821135</v>
      </c>
      <c r="AH26" s="23" t="n">
        <v>0.00195575835</v>
      </c>
      <c r="AI26" s="23" t="n">
        <v>0.001588648425</v>
      </c>
      <c r="AJ26" s="23" t="n">
        <v>0.00105736995</v>
      </c>
      <c r="AK26" s="39" t="str">
        <f>=IF(B26=0, "", AJ26 / B26 - 1)</f>
      </c>
      <c r="AL26" s="34" t="str">
        <f>=IF(B26=0, "", POWER(AJ26/B26, 1/(AJ11 - B11)) - 1)</f>
      </c>
      <c r="AM26" s="34" t="str">
        <f>=IF(AI26=0, "", AJ26 / AI26 - 1)</f>
      </c>
      <c r="AN26" s="44" t="str">
        <f>=AJ26 / AJ13</f>
      </c>
      <c r="AO26" s="29"/>
    </row>
    <row r="27" ht="14.4" customHeight="1" outlineLevel="1" hidden="1">
      <c r="A27" s="2" t="s">
        <v>5</v>
      </c>
      <c r="B27" s="23" t="n">
        <v>0.00376345425916013</v>
      </c>
      <c r="C27" s="23" t="n">
        <v>0.00353230536737566</v>
      </c>
      <c r="D27" s="23" t="n">
        <v>0.00478817037547768</v>
      </c>
      <c r="E27" s="23" t="n">
        <v>0.00494876332382796</v>
      </c>
      <c r="F27" s="23" t="n">
        <v>0.00513571939953775</v>
      </c>
      <c r="G27" s="23" t="n">
        <v>0.00474152597265311</v>
      </c>
      <c r="H27" s="23" t="n">
        <v>0.0052132723998755</v>
      </c>
      <c r="I27" s="23" t="n">
        <v>0.00555724180218784</v>
      </c>
      <c r="J27" s="23" t="n">
        <v>0.00425068654504381</v>
      </c>
      <c r="K27" s="23" t="n">
        <v>0.00420551622120077</v>
      </c>
      <c r="L27" s="23" t="n">
        <v>0.00366069613416282</v>
      </c>
      <c r="M27" s="23" t="n">
        <v>0.00387667997282999</v>
      </c>
      <c r="N27" s="23" t="n">
        <v>0.0035714494641221</v>
      </c>
      <c r="O27" s="23" t="n">
        <v>0.00311389916516811</v>
      </c>
      <c r="P27" s="23" t="n">
        <v>0.00383577045308737</v>
      </c>
      <c r="Q27" s="23" t="n">
        <v>0.00377234614530345</v>
      </c>
      <c r="R27" s="23" t="n">
        <v>0.00336994024320611</v>
      </c>
      <c r="S27" s="23" t="n">
        <v>0.00272681242182567</v>
      </c>
      <c r="T27" s="23" t="n">
        <v>0.00225612058851117</v>
      </c>
      <c r="U27" s="23" t="n">
        <v>0.00322574707972035</v>
      </c>
      <c r="V27" s="23" t="n">
        <v>0.00391566370590746</v>
      </c>
      <c r="W27" s="23" t="n">
        <v>0.00546246613637275</v>
      </c>
      <c r="X27" s="23" t="n">
        <v>0.00622598062282324</v>
      </c>
      <c r="Y27" s="23" t="n">
        <v>0.00546470167047327</v>
      </c>
      <c r="Z27" s="23" t="n">
        <v>0.00579493712618532</v>
      </c>
      <c r="AA27" s="23" t="n">
        <v>0.00542007205980878</v>
      </c>
      <c r="AB27" s="23" t="n">
        <v>0.00481086227263446</v>
      </c>
      <c r="AC27" s="23" t="n">
        <v>0.00524782557223778</v>
      </c>
      <c r="AD27" s="23" t="n">
        <v>0.00633943326194278</v>
      </c>
      <c r="AE27" s="23" t="n">
        <v>0.00584629578726759</v>
      </c>
      <c r="AF27" s="23" t="n">
        <v>0.00440950425412036</v>
      </c>
      <c r="AG27" s="23" t="n">
        <v>0.0041044244524232</v>
      </c>
      <c r="AH27" s="23" t="n">
        <v>0.00334997060184685</v>
      </c>
      <c r="AI27" s="23" t="n">
        <v>0.00302192708144089</v>
      </c>
      <c r="AJ27" s="23" t="n">
        <v>0.00361992948166029</v>
      </c>
      <c r="AK27" s="39" t="str">
        <f>=IF(B27=0, "", AJ27 / B27 - 1)</f>
      </c>
      <c r="AL27" s="34" t="str">
        <f>=IF(B27=0, "", POWER(AJ27/B27, 1/(AJ11 - B11)) - 1)</f>
      </c>
      <c r="AM27" s="34" t="str">
        <f>=IF(AI27=0, "", AJ27 / AI27 - 1)</f>
      </c>
      <c r="AN27" s="44" t="str">
        <f>=AJ27 / AJ13</f>
      </c>
      <c r="AO27" s="29"/>
    </row>
    <row r="28" ht="14.4" customHeight="1">
      <c r="A28" s="16" t="s">
        <v>13</v>
      </c>
      <c r="B28" s="21" t="str">
        <f>=SUBTOTAL(9, B29:B68)</f>
      </c>
      <c r="C28" s="21" t="str">
        <f>=SUBTOTAL(9, C29:C68)</f>
      </c>
      <c r="D28" s="21" t="str">
        <f>=SUBTOTAL(9, D29:D68)</f>
      </c>
      <c r="E28" s="21" t="str">
        <f>=SUBTOTAL(9, E29:E68)</f>
      </c>
      <c r="F28" s="21" t="str">
        <f>=SUBTOTAL(9, F29:F68)</f>
      </c>
      <c r="G28" s="21" t="str">
        <f>=SUBTOTAL(9, G29:G68)</f>
      </c>
      <c r="H28" s="21" t="str">
        <f>=SUBTOTAL(9, H29:H68)</f>
      </c>
      <c r="I28" s="21" t="str">
        <f>=SUBTOTAL(9, I29:I68)</f>
      </c>
      <c r="J28" s="21" t="str">
        <f>=SUBTOTAL(9, J29:J68)</f>
      </c>
      <c r="K28" s="21" t="str">
        <f>=SUBTOTAL(9, K29:K68)</f>
      </c>
      <c r="L28" s="21" t="str">
        <f>=SUBTOTAL(9, L29:L68)</f>
      </c>
      <c r="M28" s="21" t="str">
        <f>=SUBTOTAL(9, M29:M68)</f>
      </c>
      <c r="N28" s="21" t="str">
        <f>=SUBTOTAL(9, N29:N68)</f>
      </c>
      <c r="O28" s="21" t="str">
        <f>=SUBTOTAL(9, O29:O68)</f>
      </c>
      <c r="P28" s="21" t="str">
        <f>=SUBTOTAL(9, P29:P68)</f>
      </c>
      <c r="Q28" s="21" t="str">
        <f>=SUBTOTAL(9, Q29:Q68)</f>
      </c>
      <c r="R28" s="21" t="str">
        <f>=SUBTOTAL(9, R29:R68)</f>
      </c>
      <c r="S28" s="21" t="str">
        <f>=SUBTOTAL(9, S29:S68)</f>
      </c>
      <c r="T28" s="21" t="str">
        <f>=SUBTOTAL(9, T29:T68)</f>
      </c>
      <c r="U28" s="21" t="str">
        <f>=SUBTOTAL(9, U29:U68)</f>
      </c>
      <c r="V28" s="21" t="str">
        <f>=SUBTOTAL(9, V29:V68)</f>
      </c>
      <c r="W28" s="21" t="str">
        <f>=SUBTOTAL(9, W29:W68)</f>
      </c>
      <c r="X28" s="21" t="str">
        <f>=SUBTOTAL(9, X29:X68)</f>
      </c>
      <c r="Y28" s="21" t="str">
        <f>=SUBTOTAL(9, Y29:Y68)</f>
      </c>
      <c r="Z28" s="21" t="str">
        <f>=SUBTOTAL(9, Z29:Z68)</f>
      </c>
      <c r="AA28" s="21" t="str">
        <f>=SUBTOTAL(9, AA29:AA68)</f>
      </c>
      <c r="AB28" s="21" t="str">
        <f>=SUBTOTAL(9, AB29:AB68)</f>
      </c>
      <c r="AC28" s="21" t="str">
        <f>=SUBTOTAL(9, AC29:AC68)</f>
      </c>
      <c r="AD28" s="21" t="str">
        <f>=SUBTOTAL(9, AD29:AD68)</f>
      </c>
      <c r="AE28" s="21" t="str">
        <f>=SUBTOTAL(9, AE29:AE68)</f>
      </c>
      <c r="AF28" s="21" t="str">
        <f>=SUBTOTAL(9, AF29:AF68)</f>
      </c>
      <c r="AG28" s="21" t="str">
        <f>=SUBTOTAL(9, AG29:AG68)</f>
      </c>
      <c r="AH28" s="21" t="str">
        <f>=SUBTOTAL(9, AH29:AH68)</f>
      </c>
      <c r="AI28" s="21" t="str">
        <f>=SUBTOTAL(9, AI29:AI68)</f>
      </c>
      <c r="AJ28" s="21" t="str">
        <f>=SUBTOTAL(9, AJ29:AJ68)</f>
      </c>
      <c r="AK28" s="37" t="str">
        <f>=IF(B28=0, "", AJ28 / B28 - 1)</f>
      </c>
      <c r="AL28" s="32" t="str">
        <f>=IF(B28=0, "", POWER(AJ28/B28, 1/(AJ11 - B11)) - 1)</f>
      </c>
      <c r="AM28" s="32" t="str">
        <f>=IF(AI28=0, "", AJ28 / AI28 - 1)</f>
      </c>
      <c r="AN28" s="42" t="str">
        <f>=AJ28 / AJ13</f>
      </c>
      <c r="AO28" s="29"/>
    </row>
    <row r="29" ht="14.4" customHeight="1">
      <c r="A29" s="17" t="s">
        <v>14</v>
      </c>
      <c r="B29" s="22" t="str">
        <f>=SUBTOTAL(9, B30:B32)</f>
      </c>
      <c r="C29" s="22" t="str">
        <f>=SUBTOTAL(9, C30:C32)</f>
      </c>
      <c r="D29" s="22" t="str">
        <f>=SUBTOTAL(9, D30:D32)</f>
      </c>
      <c r="E29" s="22" t="str">
        <f>=SUBTOTAL(9, E30:E32)</f>
      </c>
      <c r="F29" s="22" t="str">
        <f>=SUBTOTAL(9, F30:F32)</f>
      </c>
      <c r="G29" s="22" t="str">
        <f>=SUBTOTAL(9, G30:G32)</f>
      </c>
      <c r="H29" s="22" t="str">
        <f>=SUBTOTAL(9, H30:H32)</f>
      </c>
      <c r="I29" s="22" t="str">
        <f>=SUBTOTAL(9, I30:I32)</f>
      </c>
      <c r="J29" s="22" t="str">
        <f>=SUBTOTAL(9, J30:J32)</f>
      </c>
      <c r="K29" s="22" t="str">
        <f>=SUBTOTAL(9, K30:K32)</f>
      </c>
      <c r="L29" s="22" t="str">
        <f>=SUBTOTAL(9, L30:L32)</f>
      </c>
      <c r="M29" s="22" t="str">
        <f>=SUBTOTAL(9, M30:M32)</f>
      </c>
      <c r="N29" s="22" t="str">
        <f>=SUBTOTAL(9, N30:N32)</f>
      </c>
      <c r="O29" s="22" t="str">
        <f>=SUBTOTAL(9, O30:O32)</f>
      </c>
      <c r="P29" s="22" t="str">
        <f>=SUBTOTAL(9, P30:P32)</f>
      </c>
      <c r="Q29" s="22" t="str">
        <f>=SUBTOTAL(9, Q30:Q32)</f>
      </c>
      <c r="R29" s="22" t="str">
        <f>=SUBTOTAL(9, R30:R32)</f>
      </c>
      <c r="S29" s="22" t="str">
        <f>=SUBTOTAL(9, S30:S32)</f>
      </c>
      <c r="T29" s="22" t="str">
        <f>=SUBTOTAL(9, T30:T32)</f>
      </c>
      <c r="U29" s="22" t="str">
        <f>=SUBTOTAL(9, U30:U32)</f>
      </c>
      <c r="V29" s="22" t="str">
        <f>=SUBTOTAL(9, V30:V32)</f>
      </c>
      <c r="W29" s="22" t="str">
        <f>=SUBTOTAL(9, W30:W32)</f>
      </c>
      <c r="X29" s="22" t="str">
        <f>=SUBTOTAL(9, X30:X32)</f>
      </c>
      <c r="Y29" s="22" t="str">
        <f>=SUBTOTAL(9, Y30:Y32)</f>
      </c>
      <c r="Z29" s="22" t="str">
        <f>=SUBTOTAL(9, Z30:Z32)</f>
      </c>
      <c r="AA29" s="22" t="str">
        <f>=SUBTOTAL(9, AA30:AA32)</f>
      </c>
      <c r="AB29" s="22" t="str">
        <f>=SUBTOTAL(9, AB30:AB32)</f>
      </c>
      <c r="AC29" s="22" t="str">
        <f>=SUBTOTAL(9, AC30:AC32)</f>
      </c>
      <c r="AD29" s="22" t="str">
        <f>=SUBTOTAL(9, AD30:AD32)</f>
      </c>
      <c r="AE29" s="22" t="str">
        <f>=SUBTOTAL(9, AE30:AE32)</f>
      </c>
      <c r="AF29" s="22" t="str">
        <f>=SUBTOTAL(9, AF30:AF32)</f>
      </c>
      <c r="AG29" s="22" t="str">
        <f>=SUBTOTAL(9, AG30:AG32)</f>
      </c>
      <c r="AH29" s="22" t="str">
        <f>=SUBTOTAL(9, AH30:AH32)</f>
      </c>
      <c r="AI29" s="22" t="str">
        <f>=SUBTOTAL(9, AI30:AI32)</f>
      </c>
      <c r="AJ29" s="22" t="str">
        <f>=SUBTOTAL(9, AJ30:AJ32)</f>
      </c>
      <c r="AK29" s="38" t="str">
        <f>=IF(B29=0, "", AJ29 / B29 - 1)</f>
      </c>
      <c r="AL29" s="33" t="str">
        <f>=IF(B29=0, "", POWER(AJ29/B29, 1/(AJ11 - B11)) - 1)</f>
      </c>
      <c r="AM29" s="33" t="str">
        <f>=IF(AI29=0, "", AJ29 / AI29 - 1)</f>
      </c>
      <c r="AN29" s="43" t="str">
        <f>=AJ29 / AJ13</f>
      </c>
      <c r="AO29" s="29"/>
    </row>
    <row r="30" ht="14.4" customHeight="1" outlineLevel="1" hidden="1">
      <c r="A30" s="2" t="s">
        <v>5</v>
      </c>
      <c r="B30" s="23" t="n">
        <v>0.0001818731556</v>
      </c>
      <c r="C30" s="23" t="n">
        <v>0.0001769754384</v>
      </c>
      <c r="D30" s="23" t="n">
        <v>0.0001849437036</v>
      </c>
      <c r="E30" s="23" t="n">
        <v>0.0001905918876</v>
      </c>
      <c r="F30" s="23" t="n">
        <v>0.0001622378412</v>
      </c>
      <c r="G30" s="23" t="n">
        <v>0.0001762020396</v>
      </c>
      <c r="H30" s="23" t="n">
        <v>0.000169190028</v>
      </c>
      <c r="I30" s="23" t="n">
        <v>0.0002107770156</v>
      </c>
      <c r="J30" s="23" t="n">
        <v>0.0001897089192</v>
      </c>
      <c r="K30" s="23" t="n">
        <v>0.0001860495048</v>
      </c>
      <c r="L30" s="23" t="n">
        <v>0.0001803545604</v>
      </c>
      <c r="M30" s="23" t="n">
        <v>0.0001985470668</v>
      </c>
      <c r="N30" s="23" t="n">
        <v>0.0002169527652</v>
      </c>
      <c r="O30" s="23" t="n">
        <v>0.00024552</v>
      </c>
      <c r="P30" s="23" t="n">
        <v>0.000308889</v>
      </c>
      <c r="Q30" s="23" t="n">
        <v>0.000233703</v>
      </c>
      <c r="R30" s="23" t="n">
        <v>0.000262305</v>
      </c>
      <c r="S30" s="23" t="n">
        <v>0.000313722</v>
      </c>
      <c r="T30" s="23" t="n">
        <v>0.000198567</v>
      </c>
      <c r="U30" s="23" t="n">
        <v>0.0000577406556</v>
      </c>
      <c r="V30" s="23" t="n">
        <v>0.0000359653221</v>
      </c>
      <c r="W30" s="23" t="n">
        <v>0.000038349</v>
      </c>
      <c r="X30" s="23" t="n">
        <v>0.000051435</v>
      </c>
      <c r="Y30" s="23" t="n">
        <v>0.000245206895511748</v>
      </c>
      <c r="Z30" s="23" t="n">
        <v>0.000452522863206573</v>
      </c>
      <c r="AA30" s="23" t="n">
        <v>0.000462911680379543</v>
      </c>
      <c r="AB30" s="23" t="n">
        <v>0.000548744995318139</v>
      </c>
      <c r="AC30" s="23" t="n">
        <v>0.000587991309160181</v>
      </c>
      <c r="AD30" s="23" t="n">
        <v>0.000581339267591385</v>
      </c>
      <c r="AE30" s="23" t="n">
        <v>0.000583813908544835</v>
      </c>
      <c r="AF30" s="23" t="n">
        <v>0.000489196824849676</v>
      </c>
      <c r="AG30" s="23" t="n">
        <v>0.00046077191208</v>
      </c>
      <c r="AH30" s="23" t="n">
        <v>0.00043678424739312</v>
      </c>
      <c r="AI30" s="23" t="n">
        <v>0.00044021671696584</v>
      </c>
      <c r="AJ30" s="23" t="n">
        <v>0.00050943852738</v>
      </c>
      <c r="AK30" s="39" t="str">
        <f>=IF(B30=0, "", AJ30 / B30 - 1)</f>
      </c>
      <c r="AL30" s="34" t="str">
        <f>=IF(B30=0, "", POWER(AJ30/B30, 1/(AJ11 - B11)) - 1)</f>
      </c>
      <c r="AM30" s="34" t="str">
        <f>=IF(AI30=0, "", AJ30 / AI30 - 1)</f>
      </c>
      <c r="AN30" s="44" t="str">
        <f>=AJ30 / AJ13</f>
      </c>
      <c r="AO30" s="29"/>
    </row>
    <row r="31" ht="14.4" customHeight="1" outlineLevel="1" hidden="1">
      <c r="A31" s="2" t="s">
        <v>6</v>
      </c>
      <c r="B31" s="23" t="n">
        <v>0.00207368075948189</v>
      </c>
      <c r="C31" s="23" t="n">
        <v>0.00207368075948189</v>
      </c>
      <c r="D31" s="23" t="n">
        <v>0.00207368075948189</v>
      </c>
      <c r="E31" s="23" t="n">
        <v>0.00207368075948189</v>
      </c>
      <c r="F31" s="23" t="n">
        <v>0.00207368075948189</v>
      </c>
      <c r="G31" s="23" t="n">
        <v>0.00207368075948189</v>
      </c>
      <c r="H31" s="23" t="n">
        <v>0.00207368075948189</v>
      </c>
      <c r="I31" s="23" t="n">
        <v>0.00207368075948189</v>
      </c>
      <c r="J31" s="23" t="n">
        <v>0.00207368075948189</v>
      </c>
      <c r="K31" s="23" t="n">
        <v>0.00207368075948189</v>
      </c>
      <c r="L31" s="23" t="n">
        <v>0.00207368075948189</v>
      </c>
      <c r="M31" s="23" t="n">
        <v>0.00207368075948189</v>
      </c>
      <c r="N31" s="23" t="n">
        <v>0.00207368075948189</v>
      </c>
      <c r="O31" s="23" t="n">
        <v>0.00207368075948189</v>
      </c>
      <c r="P31" s="23" t="n">
        <v>0.00207368075948189</v>
      </c>
      <c r="Q31" s="23" t="n">
        <v>0.00207368075948189</v>
      </c>
      <c r="R31" s="23" t="n">
        <v>0.00207368075948189</v>
      </c>
      <c r="S31" s="23" t="n">
        <v>0.00207368075948189</v>
      </c>
      <c r="T31" s="23" t="n">
        <v>0.00207368075948189</v>
      </c>
      <c r="U31" s="23" t="n">
        <v>0.00136138021549907</v>
      </c>
      <c r="V31" s="23" t="n">
        <v>0.000913547884944102</v>
      </c>
      <c r="W31" s="23" t="n">
        <v>0.000202530433839466</v>
      </c>
      <c r="X31" s="23" t="n">
        <v>0.00035062540461526</v>
      </c>
      <c r="Y31" s="23" t="n">
        <v>0</v>
      </c>
      <c r="Z31" s="23" t="n">
        <v>0</v>
      </c>
      <c r="AA31" s="23" t="n">
        <v>0</v>
      </c>
      <c r="AB31" s="23" t="n">
        <v>0</v>
      </c>
      <c r="AC31" s="23" t="n">
        <v>0</v>
      </c>
      <c r="AD31" s="23" t="n">
        <v>0</v>
      </c>
      <c r="AE31" s="23" t="n">
        <v>0</v>
      </c>
      <c r="AF31" s="23" t="n">
        <v>0</v>
      </c>
      <c r="AG31" s="23" t="n">
        <v>0</v>
      </c>
      <c r="AH31" s="23" t="n">
        <v>0.00740502693112844</v>
      </c>
      <c r="AI31" s="23" t="n">
        <v>0.0000954761762327369</v>
      </c>
      <c r="AJ31" s="23" t="n">
        <v>0</v>
      </c>
      <c r="AK31" s="39" t="str">
        <f>=IF(B31=0, "", AJ31 / B31 - 1)</f>
      </c>
      <c r="AL31" s="34" t="str">
        <f>=IF(B31=0, "", POWER(AJ31/B31, 1/(AJ11 - B11)) - 1)</f>
      </c>
      <c r="AM31" s="34" t="str">
        <f>=IF(AI31=0, "", AJ31 / AI31 - 1)</f>
      </c>
      <c r="AN31" s="44" t="str">
        <f>=AJ31 / AJ13</f>
      </c>
      <c r="AO31" s="29"/>
    </row>
    <row r="32" ht="14.4" customHeight="1" outlineLevel="1" hidden="1">
      <c r="A32" s="2" t="s">
        <v>7</v>
      </c>
      <c r="B32" s="23" t="n">
        <v>0.0249527174589701</v>
      </c>
      <c r="C32" s="23" t="n">
        <v>0.0222145547547375</v>
      </c>
      <c r="D32" s="23" t="n">
        <v>0.0245560201694687</v>
      </c>
      <c r="E32" s="23" t="n">
        <v>0.0262830329782537</v>
      </c>
      <c r="F32" s="23" t="n">
        <v>0.0265731159420087</v>
      </c>
      <c r="G32" s="23" t="n">
        <v>0.0286432493157862</v>
      </c>
      <c r="H32" s="23" t="n">
        <v>0.027280553747701</v>
      </c>
      <c r="I32" s="23" t="n">
        <v>0.0276204329765399</v>
      </c>
      <c r="J32" s="23" t="n">
        <v>0.0244942602803726</v>
      </c>
      <c r="K32" s="23" t="n">
        <v>0.0240102801114025</v>
      </c>
      <c r="L32" s="23" t="n">
        <v>0.023559839398939</v>
      </c>
      <c r="M32" s="23" t="n">
        <v>0.0248666331030098</v>
      </c>
      <c r="N32" s="23" t="n">
        <v>0.0269037856461072</v>
      </c>
      <c r="O32" s="23" t="n">
        <v>0.0284582549208933</v>
      </c>
      <c r="P32" s="23" t="n">
        <v>0.029626703462169</v>
      </c>
      <c r="Q32" s="23" t="n">
        <v>0.0308087666109622</v>
      </c>
      <c r="R32" s="23" t="n">
        <v>0.0304007033570705</v>
      </c>
      <c r="S32" s="23" t="n">
        <v>0.0304892078882983</v>
      </c>
      <c r="T32" s="23" t="n">
        <v>0.0329026072757671</v>
      </c>
      <c r="U32" s="23" t="n">
        <v>0.0339556152608598</v>
      </c>
      <c r="V32" s="23" t="n">
        <v>0.0297293342529763</v>
      </c>
      <c r="W32" s="23" t="n">
        <v>0.0314077247131352</v>
      </c>
      <c r="X32" s="23" t="n">
        <v>0.032143715390289</v>
      </c>
      <c r="Y32" s="23" t="n">
        <v>0.0343151111825328</v>
      </c>
      <c r="Z32" s="23" t="n">
        <v>0.0289173803346058</v>
      </c>
      <c r="AA32" s="23" t="n">
        <v>0.0304189039490464</v>
      </c>
      <c r="AB32" s="23" t="n">
        <v>0.0343739748396165</v>
      </c>
      <c r="AC32" s="23" t="n">
        <v>0.0434058312456799</v>
      </c>
      <c r="AD32" s="23" t="n">
        <v>0.04243965063144</v>
      </c>
      <c r="AE32" s="23" t="n">
        <v>0.0507012110155556</v>
      </c>
      <c r="AF32" s="23" t="n">
        <v>0.0433039051753413</v>
      </c>
      <c r="AG32" s="23" t="n">
        <v>0.0476813921943369</v>
      </c>
      <c r="AH32" s="23" t="n">
        <v>0.0459099506327564</v>
      </c>
      <c r="AI32" s="23" t="n">
        <v>0.0481639253286297</v>
      </c>
      <c r="AJ32" s="23" t="n">
        <v>0.0391690389496338</v>
      </c>
      <c r="AK32" s="39" t="str">
        <f>=IF(B32=0, "", AJ32 / B32 - 1)</f>
      </c>
      <c r="AL32" s="34" t="str">
        <f>=IF(B32=0, "", POWER(AJ32/B32, 1/(AJ11 - B11)) - 1)</f>
      </c>
      <c r="AM32" s="34" t="str">
        <f>=IF(AI32=0, "", AJ32 / AI32 - 1)</f>
      </c>
      <c r="AN32" s="44" t="str">
        <f>=AJ32 / AJ13</f>
      </c>
      <c r="AO32" s="29"/>
    </row>
    <row r="33" ht="14.4" customHeight="1">
      <c r="A33" s="17" t="s">
        <v>15</v>
      </c>
      <c r="B33" s="22" t="str">
        <f>=SUBTOTAL(9, B34:B36)</f>
      </c>
      <c r="C33" s="22" t="str">
        <f>=SUBTOTAL(9, C34:C36)</f>
      </c>
      <c r="D33" s="22" t="str">
        <f>=SUBTOTAL(9, D34:D36)</f>
      </c>
      <c r="E33" s="22" t="str">
        <f>=SUBTOTAL(9, E34:E36)</f>
      </c>
      <c r="F33" s="22" t="str">
        <f>=SUBTOTAL(9, F34:F36)</f>
      </c>
      <c r="G33" s="22" t="str">
        <f>=SUBTOTAL(9, G34:G36)</f>
      </c>
      <c r="H33" s="22" t="str">
        <f>=SUBTOTAL(9, H34:H36)</f>
      </c>
      <c r="I33" s="22" t="str">
        <f>=SUBTOTAL(9, I34:I36)</f>
      </c>
      <c r="J33" s="22" t="str">
        <f>=SUBTOTAL(9, J34:J36)</f>
      </c>
      <c r="K33" s="22" t="str">
        <f>=SUBTOTAL(9, K34:K36)</f>
      </c>
      <c r="L33" s="22" t="str">
        <f>=SUBTOTAL(9, L34:L36)</f>
      </c>
      <c r="M33" s="22" t="str">
        <f>=SUBTOTAL(9, M34:M36)</f>
      </c>
      <c r="N33" s="22" t="str">
        <f>=SUBTOTAL(9, N34:N36)</f>
      </c>
      <c r="O33" s="22" t="str">
        <f>=SUBTOTAL(9, O34:O36)</f>
      </c>
      <c r="P33" s="22" t="str">
        <f>=SUBTOTAL(9, P34:P36)</f>
      </c>
      <c r="Q33" s="22" t="str">
        <f>=SUBTOTAL(9, Q34:Q36)</f>
      </c>
      <c r="R33" s="22" t="str">
        <f>=SUBTOTAL(9, R34:R36)</f>
      </c>
      <c r="S33" s="22" t="str">
        <f>=SUBTOTAL(9, S34:S36)</f>
      </c>
      <c r="T33" s="22" t="str">
        <f>=SUBTOTAL(9, T34:T36)</f>
      </c>
      <c r="U33" s="22" t="str">
        <f>=SUBTOTAL(9, U34:U36)</f>
      </c>
      <c r="V33" s="22" t="str">
        <f>=SUBTOTAL(9, V34:V36)</f>
      </c>
      <c r="W33" s="22" t="str">
        <f>=SUBTOTAL(9, W34:W36)</f>
      </c>
      <c r="X33" s="22" t="str">
        <f>=SUBTOTAL(9, X34:X36)</f>
      </c>
      <c r="Y33" s="22" t="str">
        <f>=SUBTOTAL(9, Y34:Y36)</f>
      </c>
      <c r="Z33" s="22" t="str">
        <f>=SUBTOTAL(9, Z34:Z36)</f>
      </c>
      <c r="AA33" s="22" t="str">
        <f>=SUBTOTAL(9, AA34:AA36)</f>
      </c>
      <c r="AB33" s="22" t="str">
        <f>=SUBTOTAL(9, AB34:AB36)</f>
      </c>
      <c r="AC33" s="22" t="str">
        <f>=SUBTOTAL(9, AC34:AC36)</f>
      </c>
      <c r="AD33" s="22" t="str">
        <f>=SUBTOTAL(9, AD34:AD36)</f>
      </c>
      <c r="AE33" s="22" t="str">
        <f>=SUBTOTAL(9, AE34:AE36)</f>
      </c>
      <c r="AF33" s="22" t="str">
        <f>=SUBTOTAL(9, AF34:AF36)</f>
      </c>
      <c r="AG33" s="22" t="str">
        <f>=SUBTOTAL(9, AG34:AG36)</f>
      </c>
      <c r="AH33" s="22" t="str">
        <f>=SUBTOTAL(9, AH34:AH36)</f>
      </c>
      <c r="AI33" s="22" t="str">
        <f>=SUBTOTAL(9, AI34:AI36)</f>
      </c>
      <c r="AJ33" s="22" t="str">
        <f>=SUBTOTAL(9, AJ34:AJ36)</f>
      </c>
      <c r="AK33" s="38" t="str">
        <f>=IF(B33=0, "", AJ33 / B33 - 1)</f>
      </c>
      <c r="AL33" s="33" t="str">
        <f>=IF(B33=0, "", POWER(AJ33/B33, 1/(AJ11 - B11)) - 1)</f>
      </c>
      <c r="AM33" s="33" t="str">
        <f>=IF(AI33=0, "", AJ33 / AI33 - 1)</f>
      </c>
      <c r="AN33" s="43" t="str">
        <f>=AJ33 / AJ13</f>
      </c>
      <c r="AO33" s="29"/>
    </row>
    <row r="34" ht="14.4" customHeight="1" outlineLevel="1" hidden="1">
      <c r="A34" s="2" t="s">
        <v>5</v>
      </c>
      <c r="B34" s="23" t="n">
        <v>0.00832578159041081</v>
      </c>
      <c r="C34" s="23" t="n">
        <v>0.0142015163537081</v>
      </c>
      <c r="D34" s="23" t="n">
        <v>0.0111843826875378</v>
      </c>
      <c r="E34" s="23" t="n">
        <v>0.0127164344181793</v>
      </c>
      <c r="F34" s="23" t="n">
        <v>0.0173152826046183</v>
      </c>
      <c r="G34" s="23" t="n">
        <v>0.021500191425664</v>
      </c>
      <c r="H34" s="23" t="n">
        <v>0.0265597783887648</v>
      </c>
      <c r="I34" s="23" t="n">
        <v>0.0290029586914773</v>
      </c>
      <c r="J34" s="23" t="n">
        <v>0.0272278011205184</v>
      </c>
      <c r="K34" s="23" t="n">
        <v>0.0300039712221866</v>
      </c>
      <c r="L34" s="23" t="n">
        <v>0.0336685651788292</v>
      </c>
      <c r="M34" s="23" t="n">
        <v>0.0312473905210521</v>
      </c>
      <c r="N34" s="23" t="n">
        <v>0.0345866581858273</v>
      </c>
      <c r="O34" s="23" t="n">
        <v>0.0183899717268115</v>
      </c>
      <c r="P34" s="23" t="n">
        <v>0.0175161430753363</v>
      </c>
      <c r="Q34" s="23" t="n">
        <v>0.00749929079675166</v>
      </c>
      <c r="R34" s="23" t="n">
        <v>0.00848236446373655</v>
      </c>
      <c r="S34" s="23" t="n">
        <v>0.0083531420793979</v>
      </c>
      <c r="T34" s="23" t="n">
        <v>0.0102944740498022</v>
      </c>
      <c r="U34" s="23" t="n">
        <v>0.015492306732287</v>
      </c>
      <c r="V34" s="23" t="n">
        <v>0.0151493845810029</v>
      </c>
      <c r="W34" s="23" t="n">
        <v>0.0145831584746903</v>
      </c>
      <c r="X34" s="23" t="n">
        <v>0.0178226212613219</v>
      </c>
      <c r="Y34" s="23" t="n">
        <v>0.0233031230058031</v>
      </c>
      <c r="Z34" s="23" t="n">
        <v>0.0338382560373916</v>
      </c>
      <c r="AA34" s="23" t="n">
        <v>0.0290187738844161</v>
      </c>
      <c r="AB34" s="23" t="n">
        <v>0.0328248247534023</v>
      </c>
      <c r="AC34" s="23" t="n">
        <v>0.0289826649713579</v>
      </c>
      <c r="AD34" s="23" t="n">
        <v>0.0251094427913859</v>
      </c>
      <c r="AE34" s="23" t="n">
        <v>0.0272404229836344</v>
      </c>
      <c r="AF34" s="23" t="n">
        <v>0.0256850593885011</v>
      </c>
      <c r="AG34" s="23" t="n">
        <v>0.0212730651583206</v>
      </c>
      <c r="AH34" s="23" t="n">
        <v>0.0209286852906432</v>
      </c>
      <c r="AI34" s="23" t="n">
        <v>0.021741307430962</v>
      </c>
      <c r="AJ34" s="23" t="n">
        <v>0.0119313148542889</v>
      </c>
      <c r="AK34" s="39" t="str">
        <f>=IF(B34=0, "", AJ34 / B34 - 1)</f>
      </c>
      <c r="AL34" s="34" t="str">
        <f>=IF(B34=0, "", POWER(AJ34/B34, 1/(AJ11 - B11)) - 1)</f>
      </c>
      <c r="AM34" s="34" t="str">
        <f>=IF(AI34=0, "", AJ34 / AI34 - 1)</f>
      </c>
      <c r="AN34" s="44" t="str">
        <f>=AJ34 / AJ13</f>
      </c>
      <c r="AO34" s="29"/>
    </row>
    <row r="35" ht="14.4" customHeight="1" outlineLevel="1" hidden="1">
      <c r="A35" s="2" t="s">
        <v>6</v>
      </c>
      <c r="B35" s="23" t="n">
        <v>0</v>
      </c>
      <c r="C35" s="23" t="n">
        <v>0</v>
      </c>
      <c r="D35" s="23" t="n">
        <v>0</v>
      </c>
      <c r="E35" s="23" t="n">
        <v>0</v>
      </c>
      <c r="F35" s="23" t="n">
        <v>0</v>
      </c>
      <c r="G35" s="23" t="n">
        <v>0</v>
      </c>
      <c r="H35" s="23" t="n">
        <v>0</v>
      </c>
      <c r="I35" s="23" t="n">
        <v>0</v>
      </c>
      <c r="J35" s="23" t="n">
        <v>0</v>
      </c>
      <c r="K35" s="23" t="n">
        <v>0</v>
      </c>
      <c r="L35" s="23" t="n">
        <v>0</v>
      </c>
      <c r="M35" s="23" t="n">
        <v>0</v>
      </c>
      <c r="N35" s="23" t="n">
        <v>0</v>
      </c>
      <c r="O35" s="23" t="n">
        <v>0</v>
      </c>
      <c r="P35" s="23" t="n">
        <v>0</v>
      </c>
      <c r="Q35" s="23" t="n">
        <v>0</v>
      </c>
      <c r="R35" s="23" t="n">
        <v>0</v>
      </c>
      <c r="S35" s="23" t="n">
        <v>0</v>
      </c>
      <c r="T35" s="23" t="n">
        <v>0</v>
      </c>
      <c r="U35" s="23" t="n">
        <v>0</v>
      </c>
      <c r="V35" s="23" t="n">
        <v>0</v>
      </c>
      <c r="W35" s="23" t="n">
        <v>0</v>
      </c>
      <c r="X35" s="23" t="n">
        <v>0</v>
      </c>
      <c r="Y35" s="23" t="n">
        <v>0.0000359771860030317</v>
      </c>
      <c r="Z35" s="23" t="n">
        <v>0.0000241600205497638</v>
      </c>
      <c r="AA35" s="23" t="n">
        <v>0.0000201456995108659</v>
      </c>
      <c r="AB35" s="23" t="n">
        <v>0.000014522411588855</v>
      </c>
      <c r="AC35" s="23" t="n">
        <v>0.0000116454498095532</v>
      </c>
      <c r="AD35" s="23" t="n">
        <v>0.000266255885340674</v>
      </c>
      <c r="AE35" s="23" t="n">
        <v>0.000138976138675063</v>
      </c>
      <c r="AF35" s="23" t="n">
        <v>0.000177055225696215</v>
      </c>
      <c r="AG35" s="23" t="n">
        <v>0.0000739831552876161</v>
      </c>
      <c r="AH35" s="23" t="n">
        <v>0.0000441123286561626</v>
      </c>
      <c r="AI35" s="23" t="n">
        <v>0.0000432199477264429</v>
      </c>
      <c r="AJ35" s="23" t="n">
        <v>0.0000494796288535244</v>
      </c>
      <c r="AK35" s="39" t="str">
        <f>=IF(B35=0, "", AJ35 / B35 - 1)</f>
      </c>
      <c r="AL35" s="34" t="str">
        <f>=IF(B35=0, "", POWER(AJ35/B35, 1/(AJ11 - B11)) - 1)</f>
      </c>
      <c r="AM35" s="34" t="str">
        <f>=IF(AI35=0, "", AJ35 / AI35 - 1)</f>
      </c>
      <c r="AN35" s="44" t="str">
        <f>=AJ35 / AJ13</f>
      </c>
      <c r="AO35" s="29"/>
    </row>
    <row r="36" ht="14.4" customHeight="1" outlineLevel="1" hidden="1">
      <c r="A36" s="2" t="s">
        <v>7</v>
      </c>
      <c r="B36" s="23" t="n">
        <v>0.000839728058046369</v>
      </c>
      <c r="C36" s="23" t="n">
        <v>0.000732398558045756</v>
      </c>
      <c r="D36" s="23" t="n">
        <v>0.00137870055451621</v>
      </c>
      <c r="E36" s="23" t="n">
        <v>0.00061059078497763</v>
      </c>
      <c r="F36" s="23" t="n">
        <v>0.000581929728639876</v>
      </c>
      <c r="G36" s="23" t="n">
        <v>0.000532997835333926</v>
      </c>
      <c r="H36" s="23" t="n">
        <v>0.000699839716300915</v>
      </c>
      <c r="I36" s="23" t="n">
        <v>0.000604923247999501</v>
      </c>
      <c r="J36" s="23" t="n">
        <v>0.000517541604919244</v>
      </c>
      <c r="K36" s="23" t="n">
        <v>0.000388231069852336</v>
      </c>
      <c r="L36" s="23" t="n">
        <v>0.000632248844072078</v>
      </c>
      <c r="M36" s="23" t="n">
        <v>0.00058735984164325</v>
      </c>
      <c r="N36" s="23" t="n">
        <v>0.000549897525401322</v>
      </c>
      <c r="O36" s="23" t="n">
        <v>0.000470648962396973</v>
      </c>
      <c r="P36" s="23" t="n">
        <v>0.000750332453651962</v>
      </c>
      <c r="Q36" s="23" t="n">
        <v>0.000807530833554679</v>
      </c>
      <c r="R36" s="23" t="n">
        <v>0.000816081594262483</v>
      </c>
      <c r="S36" s="23" t="n">
        <v>0.000883697355167874</v>
      </c>
      <c r="T36" s="23" t="n">
        <v>0.000710388134018944</v>
      </c>
      <c r="U36" s="23" t="n">
        <v>0.000487563907421662</v>
      </c>
      <c r="V36" s="23" t="n">
        <v>0.000338283038687856</v>
      </c>
      <c r="W36" s="23" t="n">
        <v>0.000446417855643076</v>
      </c>
      <c r="X36" s="23" t="n">
        <v>0.000401429090878255</v>
      </c>
      <c r="Y36" s="23" t="n">
        <v>0.000562296404908236</v>
      </c>
      <c r="Z36" s="23" t="n">
        <v>0.000677533505086485</v>
      </c>
      <c r="AA36" s="23" t="n">
        <v>0.000825477990052396</v>
      </c>
      <c r="AB36" s="23" t="n">
        <v>0.00089242665857197</v>
      </c>
      <c r="AC36" s="23" t="n">
        <v>0.0006389204864222</v>
      </c>
      <c r="AD36" s="23" t="n">
        <v>0.000467306913227468</v>
      </c>
      <c r="AE36" s="23" t="n">
        <v>0.000528234525849258</v>
      </c>
      <c r="AF36" s="23" t="n">
        <v>0.000394890690939415</v>
      </c>
      <c r="AG36" s="23" t="n">
        <v>0.00044099620352857</v>
      </c>
      <c r="AH36" s="23" t="n">
        <v>0.000355475779704459</v>
      </c>
      <c r="AI36" s="23" t="n">
        <v>0.000249526015621614</v>
      </c>
      <c r="AJ36" s="23" t="n">
        <v>0.000113300350910201</v>
      </c>
      <c r="AK36" s="39" t="str">
        <f>=IF(B36=0, "", AJ36 / B36 - 1)</f>
      </c>
      <c r="AL36" s="34" t="str">
        <f>=IF(B36=0, "", POWER(AJ36/B36, 1/(AJ11 - B11)) - 1)</f>
      </c>
      <c r="AM36" s="34" t="str">
        <f>=IF(AI36=0, "", AJ36 / AI36 - 1)</f>
      </c>
      <c r="AN36" s="44" t="str">
        <f>=AJ36 / AJ13</f>
      </c>
      <c r="AO36" s="29"/>
    </row>
    <row r="37" ht="14.4" customHeight="1">
      <c r="A37" s="17" t="s">
        <v>16</v>
      </c>
      <c r="B37" s="22" t="str">
        <f>=SUBTOTAL(9, B38:B41)</f>
      </c>
      <c r="C37" s="22" t="str">
        <f>=SUBTOTAL(9, C38:C41)</f>
      </c>
      <c r="D37" s="22" t="str">
        <f>=SUBTOTAL(9, D38:D41)</f>
      </c>
      <c r="E37" s="22" t="str">
        <f>=SUBTOTAL(9, E38:E41)</f>
      </c>
      <c r="F37" s="22" t="str">
        <f>=SUBTOTAL(9, F38:F41)</f>
      </c>
      <c r="G37" s="22" t="str">
        <f>=SUBTOTAL(9, G38:G41)</f>
      </c>
      <c r="H37" s="22" t="str">
        <f>=SUBTOTAL(9, H38:H41)</f>
      </c>
      <c r="I37" s="22" t="str">
        <f>=SUBTOTAL(9, I38:I41)</f>
      </c>
      <c r="J37" s="22" t="str">
        <f>=SUBTOTAL(9, J38:J41)</f>
      </c>
      <c r="K37" s="22" t="str">
        <f>=SUBTOTAL(9, K38:K41)</f>
      </c>
      <c r="L37" s="22" t="str">
        <f>=SUBTOTAL(9, L38:L41)</f>
      </c>
      <c r="M37" s="22" t="str">
        <f>=SUBTOTAL(9, M38:M41)</f>
      </c>
      <c r="N37" s="22" t="str">
        <f>=SUBTOTAL(9, N38:N41)</f>
      </c>
      <c r="O37" s="22" t="str">
        <f>=SUBTOTAL(9, O38:O41)</f>
      </c>
      <c r="P37" s="22" t="str">
        <f>=SUBTOTAL(9, P38:P41)</f>
      </c>
      <c r="Q37" s="22" t="str">
        <f>=SUBTOTAL(9, Q38:Q41)</f>
      </c>
      <c r="R37" s="22" t="str">
        <f>=SUBTOTAL(9, R38:R41)</f>
      </c>
      <c r="S37" s="22" t="str">
        <f>=SUBTOTAL(9, S38:S41)</f>
      </c>
      <c r="T37" s="22" t="str">
        <f>=SUBTOTAL(9, T38:T41)</f>
      </c>
      <c r="U37" s="22" t="str">
        <f>=SUBTOTAL(9, U38:U41)</f>
      </c>
      <c r="V37" s="22" t="str">
        <f>=SUBTOTAL(9, V38:V41)</f>
      </c>
      <c r="W37" s="22" t="str">
        <f>=SUBTOTAL(9, W38:W41)</f>
      </c>
      <c r="X37" s="22" t="str">
        <f>=SUBTOTAL(9, X38:X41)</f>
      </c>
      <c r="Y37" s="22" t="str">
        <f>=SUBTOTAL(9, Y38:Y41)</f>
      </c>
      <c r="Z37" s="22" t="str">
        <f>=SUBTOTAL(9, Z38:Z41)</f>
      </c>
      <c r="AA37" s="22" t="str">
        <f>=SUBTOTAL(9, AA38:AA41)</f>
      </c>
      <c r="AB37" s="22" t="str">
        <f>=SUBTOTAL(9, AB38:AB41)</f>
      </c>
      <c r="AC37" s="22" t="str">
        <f>=SUBTOTAL(9, AC38:AC41)</f>
      </c>
      <c r="AD37" s="22" t="str">
        <f>=SUBTOTAL(9, AD38:AD41)</f>
      </c>
      <c r="AE37" s="22" t="str">
        <f>=SUBTOTAL(9, AE38:AE41)</f>
      </c>
      <c r="AF37" s="22" t="str">
        <f>=SUBTOTAL(9, AF38:AF41)</f>
      </c>
      <c r="AG37" s="22" t="str">
        <f>=SUBTOTAL(9, AG38:AG41)</f>
      </c>
      <c r="AH37" s="22" t="str">
        <f>=SUBTOTAL(9, AH38:AH41)</f>
      </c>
      <c r="AI37" s="22" t="str">
        <f>=SUBTOTAL(9, AI38:AI41)</f>
      </c>
      <c r="AJ37" s="22" t="str">
        <f>=SUBTOTAL(9, AJ38:AJ41)</f>
      </c>
      <c r="AK37" s="38" t="str">
        <f>=IF(B37=0, "", AJ37 / B37 - 1)</f>
      </c>
      <c r="AL37" s="33" t="str">
        <f>=IF(B37=0, "", POWER(AJ37/B37, 1/(AJ11 - B11)) - 1)</f>
      </c>
      <c r="AM37" s="33" t="str">
        <f>=IF(AI37=0, "", AJ37 / AI37 - 1)</f>
      </c>
      <c r="AN37" s="43" t="str">
        <f>=AJ37 / AJ13</f>
      </c>
      <c r="AO37" s="29"/>
    </row>
    <row r="38" ht="14.4" customHeight="1" outlineLevel="1" hidden="1">
      <c r="A38" s="2" t="s">
        <v>5</v>
      </c>
      <c r="B38" s="23" t="n">
        <v>0.00590847876465762</v>
      </c>
      <c r="C38" s="23" t="n">
        <v>0.00592043555532102</v>
      </c>
      <c r="D38" s="23" t="n">
        <v>0.00574833299738289</v>
      </c>
      <c r="E38" s="23" t="n">
        <v>0.00608956217436206</v>
      </c>
      <c r="F38" s="23" t="n">
        <v>0.0067894330184672</v>
      </c>
      <c r="G38" s="23" t="n">
        <v>0.00739685104710171</v>
      </c>
      <c r="H38" s="23" t="n">
        <v>0.00734977500630171</v>
      </c>
      <c r="I38" s="23" t="n">
        <v>0.00736585367190171</v>
      </c>
      <c r="J38" s="23" t="n">
        <v>0.00785359793685756</v>
      </c>
      <c r="K38" s="23" t="n">
        <v>0.00839580047379714</v>
      </c>
      <c r="L38" s="23" t="n">
        <v>0.0087377421029685</v>
      </c>
      <c r="M38" s="23" t="n">
        <v>0.00847548213490374</v>
      </c>
      <c r="N38" s="23" t="n">
        <v>0.0072647176416</v>
      </c>
      <c r="O38" s="23" t="n">
        <v>0.0063332714124</v>
      </c>
      <c r="P38" s="23" t="n">
        <v>0.007642201716</v>
      </c>
      <c r="Q38" s="23" t="n">
        <v>0.0070262692668</v>
      </c>
      <c r="R38" s="23" t="n">
        <v>0.00636354</v>
      </c>
      <c r="S38" s="23" t="n">
        <v>0.005862951</v>
      </c>
      <c r="T38" s="23" t="n">
        <v>0.005402187</v>
      </c>
      <c r="U38" s="23" t="n">
        <v>0.00528818418</v>
      </c>
      <c r="V38" s="23" t="n">
        <v>0.005312757276</v>
      </c>
      <c r="W38" s="23" t="n">
        <v>0.0052373286</v>
      </c>
      <c r="X38" s="23" t="n">
        <v>0.0059008441302</v>
      </c>
      <c r="Y38" s="23" t="n">
        <v>0.00458049674687716</v>
      </c>
      <c r="Z38" s="23" t="n">
        <v>0.00457130682322344</v>
      </c>
      <c r="AA38" s="23" t="n">
        <v>0.00451969047168111</v>
      </c>
      <c r="AB38" s="23" t="n">
        <v>0.00415392745850256</v>
      </c>
      <c r="AC38" s="23" t="n">
        <v>0.00546448568676553</v>
      </c>
      <c r="AD38" s="23" t="n">
        <v>0.00534253564786762</v>
      </c>
      <c r="AE38" s="23" t="n">
        <v>0.00525381267704374</v>
      </c>
      <c r="AF38" s="23" t="n">
        <v>0.00511514186007735</v>
      </c>
      <c r="AG38" s="23" t="n">
        <v>0.00434430225767141</v>
      </c>
      <c r="AH38" s="23" t="n">
        <v>0.00398052471114</v>
      </c>
      <c r="AI38" s="23" t="n">
        <v>0.00399605854788</v>
      </c>
      <c r="AJ38" s="23" t="n">
        <v>0.0037018723644</v>
      </c>
      <c r="AK38" s="39" t="str">
        <f>=IF(B38=0, "", AJ38 / B38 - 1)</f>
      </c>
      <c r="AL38" s="34" t="str">
        <f>=IF(B38=0, "", POWER(AJ38/B38, 1/(AJ11 - B11)) - 1)</f>
      </c>
      <c r="AM38" s="34" t="str">
        <f>=IF(AI38=0, "", AJ38 / AI38 - 1)</f>
      </c>
      <c r="AN38" s="44" t="str">
        <f>=AJ38 / AJ13</f>
      </c>
      <c r="AO38" s="29"/>
    </row>
    <row r="39" ht="14.4" customHeight="1" outlineLevel="1" hidden="1">
      <c r="A39" s="2" t="s">
        <v>6</v>
      </c>
      <c r="B39" s="23" t="n">
        <v>0.0114016280400416</v>
      </c>
      <c r="C39" s="23" t="n">
        <v>0.0100983596465403</v>
      </c>
      <c r="D39" s="23" t="n">
        <v>0.00879509125303902</v>
      </c>
      <c r="E39" s="23" t="n">
        <v>0.00749182285953775</v>
      </c>
      <c r="F39" s="23" t="n">
        <v>0.00618855446603647</v>
      </c>
      <c r="G39" s="23" t="n">
        <v>0.00496384343651566</v>
      </c>
      <c r="H39" s="23" t="n">
        <v>0.00492786941143124</v>
      </c>
      <c r="I39" s="23" t="n">
        <v>0.00498250187109758</v>
      </c>
      <c r="J39" s="23" t="n">
        <v>0.000823033143471622</v>
      </c>
      <c r="K39" s="23" t="n">
        <v>0.00259513946983461</v>
      </c>
      <c r="L39" s="23" t="n">
        <v>0.00254256678500753</v>
      </c>
      <c r="M39" s="23" t="n">
        <v>0.00267741225172005</v>
      </c>
      <c r="N39" s="23" t="n">
        <v>0.00273621507920835</v>
      </c>
      <c r="O39" s="23" t="n">
        <v>0.00289916421443493</v>
      </c>
      <c r="P39" s="23" t="n">
        <v>0.00427473506107622</v>
      </c>
      <c r="Q39" s="23" t="n">
        <v>0.00611142774286038</v>
      </c>
      <c r="R39" s="23" t="n">
        <v>0.00979545188808205</v>
      </c>
      <c r="S39" s="23" t="n">
        <v>0.0110241799425317</v>
      </c>
      <c r="T39" s="23" t="n">
        <v>0.0107736611793184</v>
      </c>
      <c r="U39" s="23" t="n">
        <v>0.00753533007554394</v>
      </c>
      <c r="V39" s="23" t="n">
        <v>0.00639527002913075</v>
      </c>
      <c r="W39" s="23" t="n">
        <v>0.007662963049166</v>
      </c>
      <c r="X39" s="23" t="n">
        <v>0.00714702924601781</v>
      </c>
      <c r="Y39" s="23" t="n">
        <v>0.00704817849447707</v>
      </c>
      <c r="Z39" s="23" t="n">
        <v>0.00520169840672288</v>
      </c>
      <c r="AA39" s="23" t="n">
        <v>0.00404478840390502</v>
      </c>
      <c r="AB39" s="23" t="n">
        <v>0.00546767902759368</v>
      </c>
      <c r="AC39" s="23" t="n">
        <v>0.00544043691485383</v>
      </c>
      <c r="AD39" s="23" t="n">
        <v>0.00425966964777768</v>
      </c>
      <c r="AE39" s="23" t="n">
        <v>0.00425981490834697</v>
      </c>
      <c r="AF39" s="23" t="n">
        <v>0.00213302215122397</v>
      </c>
      <c r="AG39" s="23" t="n">
        <v>0.00257719039467913</v>
      </c>
      <c r="AH39" s="23" t="n">
        <v>0.0018656491208829</v>
      </c>
      <c r="AI39" s="23" t="n">
        <v>0.00120976477039876</v>
      </c>
      <c r="AJ39" s="23" t="n">
        <v>0.00123732849402982</v>
      </c>
      <c r="AK39" s="39" t="str">
        <f>=IF(B39=0, "", AJ39 / B39 - 1)</f>
      </c>
      <c r="AL39" s="34" t="str">
        <f>=IF(B39=0, "", POWER(AJ39/B39, 1/(AJ11 - B11)) - 1)</f>
      </c>
      <c r="AM39" s="34" t="str">
        <f>=IF(AI39=0, "", AJ39 / AI39 - 1)</f>
      </c>
      <c r="AN39" s="44" t="str">
        <f>=AJ39 / AJ13</f>
      </c>
      <c r="AO39" s="29"/>
    </row>
    <row r="40" ht="14.4" customHeight="1" outlineLevel="1" hidden="1">
      <c r="A40" s="2" t="s">
        <v>7</v>
      </c>
      <c r="B40" s="23" t="n">
        <v>0.00475900495667797</v>
      </c>
      <c r="C40" s="23" t="n">
        <v>0.00440222734767842</v>
      </c>
      <c r="D40" s="23" t="n">
        <v>0.00848015063228545</v>
      </c>
      <c r="E40" s="23" t="n">
        <v>0.00345650891581914</v>
      </c>
      <c r="F40" s="23" t="n">
        <v>0.00350134027510575</v>
      </c>
      <c r="G40" s="23" t="n">
        <v>0.00327339865201104</v>
      </c>
      <c r="H40" s="23" t="n">
        <v>0.00441819341340339</v>
      </c>
      <c r="I40" s="23" t="n">
        <v>0.00360967506077212</v>
      </c>
      <c r="J40" s="23" t="n">
        <v>0.00277309204693366</v>
      </c>
      <c r="K40" s="23" t="n">
        <v>0.00230376516932813</v>
      </c>
      <c r="L40" s="23" t="n">
        <v>0.00369417150664022</v>
      </c>
      <c r="M40" s="23" t="n">
        <v>0.00326998781223198</v>
      </c>
      <c r="N40" s="23" t="n">
        <v>0.00317114309497196</v>
      </c>
      <c r="O40" s="23" t="n">
        <v>0.00273018934120631</v>
      </c>
      <c r="P40" s="23" t="n">
        <v>0.00405799732956868</v>
      </c>
      <c r="Q40" s="23" t="n">
        <v>0.00430965758793748</v>
      </c>
      <c r="R40" s="23" t="n">
        <v>0.00467944316356472</v>
      </c>
      <c r="S40" s="23" t="n">
        <v>0.00501404678121637</v>
      </c>
      <c r="T40" s="23" t="n">
        <v>0.00426710750073379</v>
      </c>
      <c r="U40" s="23" t="n">
        <v>0.00329516466980766</v>
      </c>
      <c r="V40" s="23" t="n">
        <v>0.00262090503338055</v>
      </c>
      <c r="W40" s="23" t="n">
        <v>0.00319274360901744</v>
      </c>
      <c r="X40" s="23" t="n">
        <v>0.00282999830509292</v>
      </c>
      <c r="Y40" s="23" t="n">
        <v>0.00356310875466452</v>
      </c>
      <c r="Z40" s="23" t="n">
        <v>0.00417939048607578</v>
      </c>
      <c r="AA40" s="23" t="n">
        <v>0.00504540612380432</v>
      </c>
      <c r="AB40" s="23" t="n">
        <v>0.00565069600189653</v>
      </c>
      <c r="AC40" s="23" t="n">
        <v>0.00453067019981736</v>
      </c>
      <c r="AD40" s="23" t="n">
        <v>0.00392395192127622</v>
      </c>
      <c r="AE40" s="23" t="n">
        <v>0.00388892459973178</v>
      </c>
      <c r="AF40" s="23" t="n">
        <v>0.00319572369004429</v>
      </c>
      <c r="AG40" s="23" t="n">
        <v>0.00341798997508165</v>
      </c>
      <c r="AH40" s="23" t="n">
        <v>0.00389440744587398</v>
      </c>
      <c r="AI40" s="23" t="n">
        <v>0.00380415683828265</v>
      </c>
      <c r="AJ40" s="23" t="n">
        <v>0.00278215555539795</v>
      </c>
      <c r="AK40" s="39" t="str">
        <f>=IF(B40=0, "", AJ40 / B40 - 1)</f>
      </c>
      <c r="AL40" s="34" t="str">
        <f>=IF(B40=0, "", POWER(AJ40/B40, 1/(AJ11 - B11)) - 1)</f>
      </c>
      <c r="AM40" s="34" t="str">
        <f>=IF(AI40=0, "", AJ40 / AI40 - 1)</f>
      </c>
      <c r="AN40" s="44" t="str">
        <f>=AJ40 / AJ13</f>
      </c>
      <c r="AO40" s="29"/>
    </row>
    <row r="41" ht="14.4" customHeight="1" outlineLevel="1" hidden="1">
      <c r="A41" s="2" t="s">
        <v>8</v>
      </c>
      <c r="B41" s="23" t="n">
        <v>0.431526762892222</v>
      </c>
      <c r="C41" s="23" t="n">
        <v>0.438548794558551</v>
      </c>
      <c r="D41" s="23" t="n">
        <v>0.468301986212724</v>
      </c>
      <c r="E41" s="23" t="n">
        <v>0.504695104832845</v>
      </c>
      <c r="F41" s="23" t="n">
        <v>0.541877630143215</v>
      </c>
      <c r="G41" s="23" t="n">
        <v>0.567804434734342</v>
      </c>
      <c r="H41" s="23" t="n">
        <v>0.568561010007564</v>
      </c>
      <c r="I41" s="23" t="n">
        <v>0.597426252092162</v>
      </c>
      <c r="J41" s="23" t="n">
        <v>0.610614196143166</v>
      </c>
      <c r="K41" s="23" t="n">
        <v>0.701098962887019</v>
      </c>
      <c r="L41" s="23" t="n">
        <v>0.749109071445523</v>
      </c>
      <c r="M41" s="23" t="n">
        <v>0.76132326692926</v>
      </c>
      <c r="N41" s="23" t="n">
        <v>0.824871342839513</v>
      </c>
      <c r="O41" s="23" t="n">
        <v>0.823199389421014</v>
      </c>
      <c r="P41" s="23" t="n">
        <v>0.890836232338607</v>
      </c>
      <c r="Q41" s="23" t="n">
        <v>0.881227428866719</v>
      </c>
      <c r="R41" s="23" t="n">
        <v>0.875000871194976</v>
      </c>
      <c r="S41" s="23" t="n">
        <v>0.868689241725565</v>
      </c>
      <c r="T41" s="23" t="n">
        <v>0.790170660229725</v>
      </c>
      <c r="U41" s="23" t="n">
        <v>0.714920477409634</v>
      </c>
      <c r="V41" s="23" t="n">
        <v>0.806803278098134</v>
      </c>
      <c r="W41" s="23" t="n">
        <v>0.80283562720314</v>
      </c>
      <c r="X41" s="23" t="n">
        <v>0.80999939928909</v>
      </c>
      <c r="Y41" s="23" t="n">
        <v>0.770278544375851</v>
      </c>
      <c r="Z41" s="23" t="n">
        <v>0.775289762678406</v>
      </c>
      <c r="AA41" s="23" t="n">
        <v>0.802703322970299</v>
      </c>
      <c r="AB41" s="23" t="n">
        <v>0.816726181896877</v>
      </c>
      <c r="AC41" s="23" t="n">
        <v>0.787464708489102</v>
      </c>
      <c r="AD41" s="23" t="n">
        <v>0.769930547029912</v>
      </c>
      <c r="AE41" s="23" t="n">
        <v>0.734249339767086</v>
      </c>
      <c r="AF41" s="23" t="n">
        <v>0.634493924617018</v>
      </c>
      <c r="AG41" s="23" t="n">
        <v>0.720733829165901</v>
      </c>
      <c r="AH41" s="23" t="n">
        <v>0.710555736970215</v>
      </c>
      <c r="AI41" s="23" t="n">
        <v>0.553659858252026</v>
      </c>
      <c r="AJ41" s="23" t="n">
        <v>0.591005970617434</v>
      </c>
      <c r="AK41" s="39" t="str">
        <f>=IF(B41=0, "", AJ41 / B41 - 1)</f>
      </c>
      <c r="AL41" s="34" t="str">
        <f>=IF(B41=0, "", POWER(AJ41/B41, 1/(AJ11 - B11)) - 1)</f>
      </c>
      <c r="AM41" s="34" t="str">
        <f>=IF(AI41=0, "", AJ41 / AI41 - 1)</f>
      </c>
      <c r="AN41" s="44" t="str">
        <f>=AJ41 / AJ13</f>
      </c>
      <c r="AO41" s="29"/>
    </row>
    <row r="42" ht="14.4" customHeight="1">
      <c r="A42" s="17" t="s">
        <v>17</v>
      </c>
      <c r="B42" s="22" t="str">
        <f>=SUBTOTAL(9, B43:B46)</f>
      </c>
      <c r="C42" s="22" t="str">
        <f>=SUBTOTAL(9, C43:C46)</f>
      </c>
      <c r="D42" s="22" t="str">
        <f>=SUBTOTAL(9, D43:D46)</f>
      </c>
      <c r="E42" s="22" t="str">
        <f>=SUBTOTAL(9, E43:E46)</f>
      </c>
      <c r="F42" s="22" t="str">
        <f>=SUBTOTAL(9, F43:F46)</f>
      </c>
      <c r="G42" s="22" t="str">
        <f>=SUBTOTAL(9, G43:G46)</f>
      </c>
      <c r="H42" s="22" t="str">
        <f>=SUBTOTAL(9, H43:H46)</f>
      </c>
      <c r="I42" s="22" t="str">
        <f>=SUBTOTAL(9, I43:I46)</f>
      </c>
      <c r="J42" s="22" t="str">
        <f>=SUBTOTAL(9, J43:J46)</f>
      </c>
      <c r="K42" s="22" t="str">
        <f>=SUBTOTAL(9, K43:K46)</f>
      </c>
      <c r="L42" s="22" t="str">
        <f>=SUBTOTAL(9, L43:L46)</f>
      </c>
      <c r="M42" s="22" t="str">
        <f>=SUBTOTAL(9, M43:M46)</f>
      </c>
      <c r="N42" s="22" t="str">
        <f>=SUBTOTAL(9, N43:N46)</f>
      </c>
      <c r="O42" s="22" t="str">
        <f>=SUBTOTAL(9, O43:O46)</f>
      </c>
      <c r="P42" s="22" t="str">
        <f>=SUBTOTAL(9, P43:P46)</f>
      </c>
      <c r="Q42" s="22" t="str">
        <f>=SUBTOTAL(9, Q43:Q46)</f>
      </c>
      <c r="R42" s="22" t="str">
        <f>=SUBTOTAL(9, R43:R46)</f>
      </c>
      <c r="S42" s="22" t="str">
        <f>=SUBTOTAL(9, S43:S46)</f>
      </c>
      <c r="T42" s="22" t="str">
        <f>=SUBTOTAL(9, T43:T46)</f>
      </c>
      <c r="U42" s="22" t="str">
        <f>=SUBTOTAL(9, U43:U46)</f>
      </c>
      <c r="V42" s="22" t="str">
        <f>=SUBTOTAL(9, V43:V46)</f>
      </c>
      <c r="W42" s="22" t="str">
        <f>=SUBTOTAL(9, W43:W46)</f>
      </c>
      <c r="X42" s="22" t="str">
        <f>=SUBTOTAL(9, X43:X46)</f>
      </c>
      <c r="Y42" s="22" t="str">
        <f>=SUBTOTAL(9, Y43:Y46)</f>
      </c>
      <c r="Z42" s="22" t="str">
        <f>=SUBTOTAL(9, Z43:Z46)</f>
      </c>
      <c r="AA42" s="22" t="str">
        <f>=SUBTOTAL(9, AA43:AA46)</f>
      </c>
      <c r="AB42" s="22" t="str">
        <f>=SUBTOTAL(9, AB43:AB46)</f>
      </c>
      <c r="AC42" s="22" t="str">
        <f>=SUBTOTAL(9, AC43:AC46)</f>
      </c>
      <c r="AD42" s="22" t="str">
        <f>=SUBTOTAL(9, AD43:AD46)</f>
      </c>
      <c r="AE42" s="22" t="str">
        <f>=SUBTOTAL(9, AE43:AE46)</f>
      </c>
      <c r="AF42" s="22" t="str">
        <f>=SUBTOTAL(9, AF43:AF46)</f>
      </c>
      <c r="AG42" s="22" t="str">
        <f>=SUBTOTAL(9, AG43:AG46)</f>
      </c>
      <c r="AH42" s="22" t="str">
        <f>=SUBTOTAL(9, AH43:AH46)</f>
      </c>
      <c r="AI42" s="22" t="str">
        <f>=SUBTOTAL(9, AI43:AI46)</f>
      </c>
      <c r="AJ42" s="22" t="str">
        <f>=SUBTOTAL(9, AJ43:AJ46)</f>
      </c>
      <c r="AK42" s="38" t="str">
        <f>=IF(B42=0, "", AJ42 / B42 - 1)</f>
      </c>
      <c r="AL42" s="33" t="str">
        <f>=IF(B42=0, "", POWER(AJ42/B42, 1/(AJ11 - B11)) - 1)</f>
      </c>
      <c r="AM42" s="33" t="str">
        <f>=IF(AI42=0, "", AJ42 / AI42 - 1)</f>
      </c>
      <c r="AN42" s="43" t="str">
        <f>=AJ42 / AJ13</f>
      </c>
      <c r="AO42" s="29"/>
    </row>
    <row r="43" ht="14.4" customHeight="1" outlineLevel="1" hidden="1">
      <c r="A43" s="2" t="s">
        <v>5</v>
      </c>
      <c r="B43" s="23" t="n">
        <v>0.00753704950838248</v>
      </c>
      <c r="C43" s="23" t="n">
        <v>0.00775535066830068</v>
      </c>
      <c r="D43" s="23" t="n">
        <v>0.00782201003117712</v>
      </c>
      <c r="E43" s="23" t="n">
        <v>0.00815397870673482</v>
      </c>
      <c r="F43" s="23" t="n">
        <v>0.00861595379603475</v>
      </c>
      <c r="G43" s="23" t="n">
        <v>0.00914737958200548</v>
      </c>
      <c r="H43" s="23" t="n">
        <v>0.00937370383840548</v>
      </c>
      <c r="I43" s="23" t="n">
        <v>0.00991949372560548</v>
      </c>
      <c r="J43" s="23" t="n">
        <v>0.00991715141529539</v>
      </c>
      <c r="K43" s="23" t="n">
        <v>0.0097656064321823</v>
      </c>
      <c r="L43" s="23" t="n">
        <v>0.0103693320273373</v>
      </c>
      <c r="M43" s="23" t="n">
        <v>0.0107675611984968</v>
      </c>
      <c r="N43" s="23" t="n">
        <v>0.0106022514492</v>
      </c>
      <c r="O43" s="23" t="n">
        <v>0.0102710327292</v>
      </c>
      <c r="P43" s="23" t="n">
        <v>0.0105885009864</v>
      </c>
      <c r="Q43" s="23" t="n">
        <v>0.0102765750192</v>
      </c>
      <c r="R43" s="23" t="n">
        <v>0.008893422</v>
      </c>
      <c r="S43" s="23" t="n">
        <v>0.010720386</v>
      </c>
      <c r="T43" s="23" t="n">
        <v>0.008630118</v>
      </c>
      <c r="U43" s="23" t="n">
        <v>0.0101208689811</v>
      </c>
      <c r="V43" s="23" t="n">
        <v>0.0141136806888</v>
      </c>
      <c r="W43" s="23" t="n">
        <v>0.014145457032</v>
      </c>
      <c r="X43" s="23" t="n">
        <v>0.0154688581557</v>
      </c>
      <c r="Y43" s="23" t="n">
        <v>0.0141654345544235</v>
      </c>
      <c r="Z43" s="23" t="n">
        <v>0.0147455556848574</v>
      </c>
      <c r="AA43" s="23" t="n">
        <v>0.0158069092976062</v>
      </c>
      <c r="AB43" s="23" t="n">
        <v>0.0131477416095879</v>
      </c>
      <c r="AC43" s="23" t="n">
        <v>0.0158979831194144</v>
      </c>
      <c r="AD43" s="23" t="n">
        <v>0.0168519631027835</v>
      </c>
      <c r="AE43" s="23" t="n">
        <v>0.0199292494076971</v>
      </c>
      <c r="AF43" s="23" t="n">
        <v>0.0181236743551713</v>
      </c>
      <c r="AG43" s="23" t="n">
        <v>0.01778512239</v>
      </c>
      <c r="AH43" s="23" t="n">
        <v>0.0157977347508</v>
      </c>
      <c r="AI43" s="23" t="n">
        <v>0.0185918253382858</v>
      </c>
      <c r="AJ43" s="23" t="n">
        <v>0.018926814210954</v>
      </c>
      <c r="AK43" s="39" t="str">
        <f>=IF(B43=0, "", AJ43 / B43 - 1)</f>
      </c>
      <c r="AL43" s="34" t="str">
        <f>=IF(B43=0, "", POWER(AJ43/B43, 1/(AJ11 - B11)) - 1)</f>
      </c>
      <c r="AM43" s="34" t="str">
        <f>=IF(AI43=0, "", AJ43 / AI43 - 1)</f>
      </c>
      <c r="AN43" s="44" t="str">
        <f>=AJ43 / AJ13</f>
      </c>
      <c r="AO43" s="29"/>
    </row>
    <row r="44" ht="14.4" customHeight="1" outlineLevel="1" hidden="1">
      <c r="A44" s="2" t="s">
        <v>6</v>
      </c>
      <c r="B44" s="23" t="n">
        <v>0.0968430583674382</v>
      </c>
      <c r="C44" s="23" t="n">
        <v>0.0979018348448206</v>
      </c>
      <c r="D44" s="23" t="n">
        <v>0.0972772177538963</v>
      </c>
      <c r="E44" s="23" t="n">
        <v>0.0987304101823215</v>
      </c>
      <c r="F44" s="23" t="n">
        <v>0.1023964839915</v>
      </c>
      <c r="G44" s="23" t="n">
        <v>0.102114073880655</v>
      </c>
      <c r="H44" s="23" t="n">
        <v>0.0981464699306877</v>
      </c>
      <c r="I44" s="23" t="n">
        <v>0.0982183823563837</v>
      </c>
      <c r="J44" s="23" t="n">
        <v>0.100766568087815</v>
      </c>
      <c r="K44" s="23" t="n">
        <v>0.0871093369335866</v>
      </c>
      <c r="L44" s="23" t="n">
        <v>0.0774180153797405</v>
      </c>
      <c r="M44" s="23" t="n">
        <v>0.0809046053296186</v>
      </c>
      <c r="N44" s="23" t="n">
        <v>0.0896876471368382</v>
      </c>
      <c r="O44" s="23" t="n">
        <v>0.0968164759336576</v>
      </c>
      <c r="P44" s="23" t="n">
        <v>0.101197748401994</v>
      </c>
      <c r="Q44" s="23" t="n">
        <v>0.102606689060398</v>
      </c>
      <c r="R44" s="23" t="n">
        <v>0.105534846496708</v>
      </c>
      <c r="S44" s="23" t="n">
        <v>0.109519297076372</v>
      </c>
      <c r="T44" s="23" t="n">
        <v>0.116061633387515</v>
      </c>
      <c r="U44" s="23" t="n">
        <v>0.109930801660462</v>
      </c>
      <c r="V44" s="23" t="n">
        <v>0.135105462205191</v>
      </c>
      <c r="W44" s="23" t="n">
        <v>0.125716443685187</v>
      </c>
      <c r="X44" s="23" t="n">
        <v>0.137443422777761</v>
      </c>
      <c r="Y44" s="23" t="n">
        <v>0.124383170245389</v>
      </c>
      <c r="Z44" s="23" t="n">
        <v>0.142661900099108</v>
      </c>
      <c r="AA44" s="23" t="n">
        <v>0.165385568132988</v>
      </c>
      <c r="AB44" s="23" t="n">
        <v>0.153626753673253</v>
      </c>
      <c r="AC44" s="23" t="n">
        <v>0.145659924636202</v>
      </c>
      <c r="AD44" s="23" t="n">
        <v>0.177110589117138</v>
      </c>
      <c r="AE44" s="23" t="n">
        <v>0.161498864704212</v>
      </c>
      <c r="AF44" s="23" t="n">
        <v>0.157581504835135</v>
      </c>
      <c r="AG44" s="23" t="n">
        <v>0.148939246320211</v>
      </c>
      <c r="AH44" s="23" t="n">
        <v>0.140613487752069</v>
      </c>
      <c r="AI44" s="23" t="n">
        <v>0.129513966642122</v>
      </c>
      <c r="AJ44" s="23" t="n">
        <v>0.113607059090826</v>
      </c>
      <c r="AK44" s="39" t="str">
        <f>=IF(B44=0, "", AJ44 / B44 - 1)</f>
      </c>
      <c r="AL44" s="34" t="str">
        <f>=IF(B44=0, "", POWER(AJ44/B44, 1/(AJ11 - B11)) - 1)</f>
      </c>
      <c r="AM44" s="34" t="str">
        <f>=IF(AI44=0, "", AJ44 / AI44 - 1)</f>
      </c>
      <c r="AN44" s="44" t="str">
        <f>=AJ44 / AJ13</f>
      </c>
      <c r="AO44" s="29"/>
    </row>
    <row r="45" ht="14.4" customHeight="1" outlineLevel="1" hidden="1">
      <c r="A45" s="2" t="s">
        <v>7</v>
      </c>
      <c r="B45" s="23" t="n">
        <v>0.0255479628407767</v>
      </c>
      <c r="C45" s="23" t="n">
        <v>0.025141224566523</v>
      </c>
      <c r="D45" s="23" t="n">
        <v>0.0459829860039752</v>
      </c>
      <c r="E45" s="23" t="n">
        <v>0.0198698656861758</v>
      </c>
      <c r="F45" s="23" t="n">
        <v>0.0222059849914336</v>
      </c>
      <c r="G45" s="23" t="n">
        <v>0.0210046608288069</v>
      </c>
      <c r="H45" s="23" t="n">
        <v>0.027156069083266</v>
      </c>
      <c r="I45" s="23" t="n">
        <v>0.0237075496383556</v>
      </c>
      <c r="J45" s="23" t="n">
        <v>0.0186421754736643</v>
      </c>
      <c r="K45" s="23" t="n">
        <v>0.014467959849525</v>
      </c>
      <c r="L45" s="23" t="n">
        <v>0.0239248044879191</v>
      </c>
      <c r="M45" s="23" t="n">
        <v>0.0205485810545257</v>
      </c>
      <c r="N45" s="23" t="n">
        <v>0.0213854159719616</v>
      </c>
      <c r="O45" s="23" t="n">
        <v>0.0188957318063201</v>
      </c>
      <c r="P45" s="23" t="n">
        <v>0.0213640844753343</v>
      </c>
      <c r="Q45" s="23" t="n">
        <v>0.0227724402252072</v>
      </c>
      <c r="R45" s="23" t="n">
        <v>0.0236647589685877</v>
      </c>
      <c r="S45" s="23" t="n">
        <v>0.0262309073165751</v>
      </c>
      <c r="T45" s="23" t="n">
        <v>0.0275106597036224</v>
      </c>
      <c r="U45" s="23" t="n">
        <v>0.0176353218192837</v>
      </c>
      <c r="V45" s="23" t="n">
        <v>0.0135954401398809</v>
      </c>
      <c r="W45" s="23" t="n">
        <v>0.0171497644976793</v>
      </c>
      <c r="X45" s="23" t="n">
        <v>0.0164282690735251</v>
      </c>
      <c r="Y45" s="23" t="n">
        <v>0.0194766089675352</v>
      </c>
      <c r="Z45" s="23" t="n">
        <v>0.0235619710720711</v>
      </c>
      <c r="AA45" s="23" t="n">
        <v>0.0274568351177471</v>
      </c>
      <c r="AB45" s="23" t="n">
        <v>0.0270678329873454</v>
      </c>
      <c r="AC45" s="23" t="n">
        <v>0.0239202884472573</v>
      </c>
      <c r="AD45" s="23" t="n">
        <v>0.0172424342472668</v>
      </c>
      <c r="AE45" s="23" t="n">
        <v>0.0193328809287196</v>
      </c>
      <c r="AF45" s="23" t="n">
        <v>0.0145920536902287</v>
      </c>
      <c r="AG45" s="23" t="n">
        <v>0.013226776852719</v>
      </c>
      <c r="AH45" s="23" t="n">
        <v>0.0184162270150511</v>
      </c>
      <c r="AI45" s="23" t="n">
        <v>0.0182199200427398</v>
      </c>
      <c r="AJ45" s="23" t="n">
        <v>0.0118654832993201</v>
      </c>
      <c r="AK45" s="39" t="str">
        <f>=IF(B45=0, "", AJ45 / B45 - 1)</f>
      </c>
      <c r="AL45" s="34" t="str">
        <f>=IF(B45=0, "", POWER(AJ45/B45, 1/(AJ11 - B11)) - 1)</f>
      </c>
      <c r="AM45" s="34" t="str">
        <f>=IF(AI45=0, "", AJ45 / AI45 - 1)</f>
      </c>
      <c r="AN45" s="44" t="str">
        <f>=AJ45 / AJ13</f>
      </c>
      <c r="AO45" s="29"/>
    </row>
    <row r="46" ht="14.4" customHeight="1" outlineLevel="1" hidden="1">
      <c r="A46" s="2" t="s">
        <v>8</v>
      </c>
      <c r="B46" s="23" t="n">
        <v>0.000157067702792265</v>
      </c>
      <c r="C46" s="23" t="n">
        <v>0.000161258998103214</v>
      </c>
      <c r="D46" s="23" t="n">
        <v>0.000179914384953403</v>
      </c>
      <c r="E46" s="23" t="n">
        <v>0.000197537724973915</v>
      </c>
      <c r="F46" s="23" t="n">
        <v>0.0002177972446262</v>
      </c>
      <c r="G46" s="23" t="n">
        <v>0.000231507884803494</v>
      </c>
      <c r="H46" s="23" t="n">
        <v>0.000240680010225078</v>
      </c>
      <c r="I46" s="23" t="n">
        <v>0.000255746235569152</v>
      </c>
      <c r="J46" s="23" t="n">
        <v>0.000242355103823093</v>
      </c>
      <c r="K46" s="23" t="n">
        <v>0.000297001960948591</v>
      </c>
      <c r="L46" s="23" t="n">
        <v>0.000308875692022502</v>
      </c>
      <c r="M46" s="23" t="n">
        <v>0.000343890319773919</v>
      </c>
      <c r="N46" s="23" t="n">
        <v>0.000414405856237447</v>
      </c>
      <c r="O46" s="23" t="n">
        <v>0.000425009914258659</v>
      </c>
      <c r="P46" s="23" t="n">
        <v>0.000447954115946008</v>
      </c>
      <c r="Q46" s="23" t="n">
        <v>0.000436850992116515</v>
      </c>
      <c r="R46" s="23" t="n">
        <v>0.000428380042121954</v>
      </c>
      <c r="S46" s="23" t="n">
        <v>0.000420908013852192</v>
      </c>
      <c r="T46" s="23" t="n">
        <v>0.00037676881601834</v>
      </c>
      <c r="U46" s="23" t="n">
        <v>0.000329919745958972</v>
      </c>
      <c r="V46" s="23" t="n">
        <v>0.00037713392218675</v>
      </c>
      <c r="W46" s="23" t="n">
        <v>0.000373538908828392</v>
      </c>
      <c r="X46" s="23" t="n">
        <v>0.00037808323963866</v>
      </c>
      <c r="Y46" s="23" t="n">
        <v>0.000356934048744207</v>
      </c>
      <c r="Z46" s="23" t="n">
        <v>0.000360440361199421</v>
      </c>
      <c r="AA46" s="23" t="n">
        <v>0.000377666044640169</v>
      </c>
      <c r="AB46" s="23" t="n">
        <v>0.00038929293904227</v>
      </c>
      <c r="AC46" s="23" t="n">
        <v>0.000381743143691641</v>
      </c>
      <c r="AD46" s="23" t="n">
        <v>0.000369571544508985</v>
      </c>
      <c r="AE46" s="23" t="n">
        <v>0.000360011731697701</v>
      </c>
      <c r="AF46" s="23" t="n">
        <v>0.000305115347461009</v>
      </c>
      <c r="AG46" s="23" t="n">
        <v>0.000352320972428757</v>
      </c>
      <c r="AH46" s="23" t="n">
        <v>0.000353060309243592</v>
      </c>
      <c r="AI46" s="23" t="n">
        <v>0.000268055376378823</v>
      </c>
      <c r="AJ46" s="23" t="n">
        <v>0.00028669741692715</v>
      </c>
      <c r="AK46" s="39" t="str">
        <f>=IF(B46=0, "", AJ46 / B46 - 1)</f>
      </c>
      <c r="AL46" s="34" t="str">
        <f>=IF(B46=0, "", POWER(AJ46/B46, 1/(AJ11 - B11)) - 1)</f>
      </c>
      <c r="AM46" s="34" t="str">
        <f>=IF(AI46=0, "", AJ46 / AI46 - 1)</f>
      </c>
      <c r="AN46" s="44" t="str">
        <f>=AJ46 / AJ13</f>
      </c>
      <c r="AO46" s="29"/>
    </row>
    <row r="47" ht="14.4" customHeight="1">
      <c r="A47" s="17" t="s">
        <v>18</v>
      </c>
      <c r="B47" s="22" t="str">
        <f>=SUBTOTAL(9, B48:B50)</f>
      </c>
      <c r="C47" s="22" t="str">
        <f>=SUBTOTAL(9, C48:C50)</f>
      </c>
      <c r="D47" s="22" t="str">
        <f>=SUBTOTAL(9, D48:D50)</f>
      </c>
      <c r="E47" s="22" t="str">
        <f>=SUBTOTAL(9, E48:E50)</f>
      </c>
      <c r="F47" s="22" t="str">
        <f>=SUBTOTAL(9, F48:F50)</f>
      </c>
      <c r="G47" s="22" t="str">
        <f>=SUBTOTAL(9, G48:G50)</f>
      </c>
      <c r="H47" s="22" t="str">
        <f>=SUBTOTAL(9, H48:H50)</f>
      </c>
      <c r="I47" s="22" t="str">
        <f>=SUBTOTAL(9, I48:I50)</f>
      </c>
      <c r="J47" s="22" t="str">
        <f>=SUBTOTAL(9, J48:J50)</f>
      </c>
      <c r="K47" s="22" t="str">
        <f>=SUBTOTAL(9, K48:K50)</f>
      </c>
      <c r="L47" s="22" t="str">
        <f>=SUBTOTAL(9, L48:L50)</f>
      </c>
      <c r="M47" s="22" t="str">
        <f>=SUBTOTAL(9, M48:M50)</f>
      </c>
      <c r="N47" s="22" t="str">
        <f>=SUBTOTAL(9, N48:N50)</f>
      </c>
      <c r="O47" s="22" t="str">
        <f>=SUBTOTAL(9, O48:O50)</f>
      </c>
      <c r="P47" s="22" t="str">
        <f>=SUBTOTAL(9, P48:P50)</f>
      </c>
      <c r="Q47" s="22" t="str">
        <f>=SUBTOTAL(9, Q48:Q50)</f>
      </c>
      <c r="R47" s="22" t="str">
        <f>=SUBTOTAL(9, R48:R50)</f>
      </c>
      <c r="S47" s="22" t="str">
        <f>=SUBTOTAL(9, S48:S50)</f>
      </c>
      <c r="T47" s="22" t="str">
        <f>=SUBTOTAL(9, T48:T50)</f>
      </c>
      <c r="U47" s="22" t="str">
        <f>=SUBTOTAL(9, U48:U50)</f>
      </c>
      <c r="V47" s="22" t="str">
        <f>=SUBTOTAL(9, V48:V50)</f>
      </c>
      <c r="W47" s="22" t="str">
        <f>=SUBTOTAL(9, W48:W50)</f>
      </c>
      <c r="X47" s="22" t="str">
        <f>=SUBTOTAL(9, X48:X50)</f>
      </c>
      <c r="Y47" s="22" t="str">
        <f>=SUBTOTAL(9, Y48:Y50)</f>
      </c>
      <c r="Z47" s="22" t="str">
        <f>=SUBTOTAL(9, Z48:Z50)</f>
      </c>
      <c r="AA47" s="22" t="str">
        <f>=SUBTOTAL(9, AA48:AA50)</f>
      </c>
      <c r="AB47" s="22" t="str">
        <f>=SUBTOTAL(9, AB48:AB50)</f>
      </c>
      <c r="AC47" s="22" t="str">
        <f>=SUBTOTAL(9, AC48:AC50)</f>
      </c>
      <c r="AD47" s="22" t="str">
        <f>=SUBTOTAL(9, AD48:AD50)</f>
      </c>
      <c r="AE47" s="22" t="str">
        <f>=SUBTOTAL(9, AE48:AE50)</f>
      </c>
      <c r="AF47" s="22" t="str">
        <f>=SUBTOTAL(9, AF48:AF50)</f>
      </c>
      <c r="AG47" s="22" t="str">
        <f>=SUBTOTAL(9, AG48:AG50)</f>
      </c>
      <c r="AH47" s="22" t="str">
        <f>=SUBTOTAL(9, AH48:AH50)</f>
      </c>
      <c r="AI47" s="22" t="str">
        <f>=SUBTOTAL(9, AI48:AI50)</f>
      </c>
      <c r="AJ47" s="22" t="str">
        <f>=SUBTOTAL(9, AJ48:AJ50)</f>
      </c>
      <c r="AK47" s="38" t="str">
        <f>=IF(B47=0, "", AJ47 / B47 - 1)</f>
      </c>
      <c r="AL47" s="33" t="str">
        <f>=IF(B47=0, "", POWER(AJ47/B47, 1/(AJ11 - B11)) - 1)</f>
      </c>
      <c r="AM47" s="33" t="str">
        <f>=IF(AI47=0, "", AJ47 / AI47 - 1)</f>
      </c>
      <c r="AN47" s="43" t="str">
        <f>=AJ47 / AJ13</f>
      </c>
      <c r="AO47" s="29"/>
    </row>
    <row r="48" ht="14.4" customHeight="1" outlineLevel="1" hidden="1">
      <c r="A48" s="2" t="s">
        <v>5</v>
      </c>
      <c r="B48" s="23" t="n">
        <v>0.0007097415372</v>
      </c>
      <c r="C48" s="23" t="n">
        <v>0.0006349403484</v>
      </c>
      <c r="D48" s="23" t="n">
        <v>0.0006460735464</v>
      </c>
      <c r="E48" s="23" t="n">
        <v>0.0006801689736</v>
      </c>
      <c r="F48" s="23" t="n">
        <v>0.0007400099268</v>
      </c>
      <c r="G48" s="23" t="n">
        <v>0.0007848906444</v>
      </c>
      <c r="H48" s="23" t="n">
        <v>0.0008141152932</v>
      </c>
      <c r="I48" s="23" t="n">
        <v>0.0007772365692</v>
      </c>
      <c r="J48" s="23" t="n">
        <v>0.000768886668</v>
      </c>
      <c r="K48" s="23" t="n">
        <v>0.0007803677808</v>
      </c>
      <c r="L48" s="23" t="n">
        <v>0.000833598396</v>
      </c>
      <c r="M48" s="23" t="n">
        <v>0.0008819582364</v>
      </c>
      <c r="N48" s="23" t="n">
        <v>0.0008913518748</v>
      </c>
      <c r="O48" s="23" t="n">
        <v>0.00056736</v>
      </c>
      <c r="P48" s="23" t="n">
        <v>0.00050265</v>
      </c>
      <c r="Q48" s="23" t="n">
        <v>0.000529236</v>
      </c>
      <c r="R48" s="23" t="n">
        <v>0.000766809</v>
      </c>
      <c r="S48" s="23" t="n">
        <v>0.000612117</v>
      </c>
      <c r="T48" s="23" t="n">
        <v>0.000544674879</v>
      </c>
      <c r="U48" s="23" t="n">
        <v>0.00040267746</v>
      </c>
      <c r="V48" s="23" t="n">
        <v>0.0012482174205</v>
      </c>
      <c r="W48" s="23" t="n">
        <v>0.001391121</v>
      </c>
      <c r="X48" s="23" t="n">
        <v>0.0014576972076</v>
      </c>
      <c r="Y48" s="23" t="n">
        <v>0.00149967663117962</v>
      </c>
      <c r="Z48" s="23" t="n">
        <v>0.000666739580646091</v>
      </c>
      <c r="AA48" s="23" t="n">
        <v>0.000239012900330428</v>
      </c>
      <c r="AB48" s="23" t="n">
        <v>0.000239675896926375</v>
      </c>
      <c r="AC48" s="23" t="n">
        <v>0.000233660819704134</v>
      </c>
      <c r="AD48" s="23" t="n">
        <v>0.000233445988615424</v>
      </c>
      <c r="AE48" s="23" t="n">
        <v>0.000224377208573743</v>
      </c>
      <c r="AF48" s="23" t="n">
        <v>0.000244214163096302</v>
      </c>
      <c r="AG48" s="23" t="n">
        <v>0.00019631665872</v>
      </c>
      <c r="AH48" s="23" t="n">
        <v>0.00022691950542</v>
      </c>
      <c r="AI48" s="23" t="n">
        <v>0.0002111616047988</v>
      </c>
      <c r="AJ48" s="23" t="n">
        <v>0.00025220762856</v>
      </c>
      <c r="AK48" s="39" t="str">
        <f>=IF(B48=0, "", AJ48 / B48 - 1)</f>
      </c>
      <c r="AL48" s="34" t="str">
        <f>=IF(B48=0, "", POWER(AJ48/B48, 1/(AJ11 - B11)) - 1)</f>
      </c>
      <c r="AM48" s="34" t="str">
        <f>=IF(AI48=0, "", AJ48 / AI48 - 1)</f>
      </c>
      <c r="AN48" s="44" t="str">
        <f>=AJ48 / AJ13</f>
      </c>
      <c r="AO48" s="29"/>
    </row>
    <row r="49" ht="14.4" customHeight="1" outlineLevel="1" hidden="1">
      <c r="A49" s="2" t="s">
        <v>6</v>
      </c>
      <c r="B49" s="23" t="n">
        <v>0.00019</v>
      </c>
      <c r="C49" s="23" t="n">
        <v>0.00019</v>
      </c>
      <c r="D49" s="23" t="n">
        <v>0.00019</v>
      </c>
      <c r="E49" s="23" t="n">
        <v>0.00019</v>
      </c>
      <c r="F49" s="23" t="n">
        <v>0.00019</v>
      </c>
      <c r="G49" s="23" t="n">
        <v>0.00019</v>
      </c>
      <c r="H49" s="23" t="n">
        <v>0.00019</v>
      </c>
      <c r="I49" s="23" t="n">
        <v>0.00019</v>
      </c>
      <c r="J49" s="23" t="n">
        <v>0.00019</v>
      </c>
      <c r="K49" s="23" t="n">
        <v>0.00019</v>
      </c>
      <c r="L49" s="23" t="n">
        <v>0.00019</v>
      </c>
      <c r="M49" s="23" t="n">
        <v>0.00019</v>
      </c>
      <c r="N49" s="23" t="n">
        <v>0.00019</v>
      </c>
      <c r="O49" s="23" t="n">
        <v>0.00019</v>
      </c>
      <c r="P49" s="23" t="n">
        <v>0.00019</v>
      </c>
      <c r="Q49" s="23" t="n">
        <v>0.00019</v>
      </c>
      <c r="R49" s="23" t="n">
        <v>0.00019</v>
      </c>
      <c r="S49" s="23" t="n">
        <v>0.00019</v>
      </c>
      <c r="T49" s="23" t="n">
        <v>0.00019</v>
      </c>
      <c r="U49" s="23" t="n">
        <v>0.000118006736547754</v>
      </c>
      <c r="V49" s="23" t="n">
        <v>0.000196498606735076</v>
      </c>
      <c r="W49" s="23" t="n">
        <v>0.000251223095615046</v>
      </c>
      <c r="X49" s="23" t="n">
        <v>0.000258437761709281</v>
      </c>
      <c r="Y49" s="23" t="n">
        <v>0.000513587288237215</v>
      </c>
      <c r="Z49" s="23" t="n">
        <v>0.000015534052547125</v>
      </c>
      <c r="AA49" s="23" t="n">
        <v>0.0000185177641968566</v>
      </c>
      <c r="AB49" s="23" t="n">
        <v>0.0000135139107840734</v>
      </c>
      <c r="AC49" s="23" t="n">
        <v>0.000179118774457294</v>
      </c>
      <c r="AD49" s="23" t="n">
        <v>0.00000109210781517914</v>
      </c>
      <c r="AE49" s="23" t="n">
        <v>0</v>
      </c>
      <c r="AF49" s="23" t="n">
        <v>0</v>
      </c>
      <c r="AG49" s="23" t="n">
        <v>0</v>
      </c>
      <c r="AH49" s="23" t="n">
        <v>0</v>
      </c>
      <c r="AI49" s="23" t="n">
        <v>0</v>
      </c>
      <c r="AJ49" s="23" t="n">
        <v>0</v>
      </c>
      <c r="AK49" s="39" t="str">
        <f>=IF(B49=0, "", AJ49 / B49 - 1)</f>
      </c>
      <c r="AL49" s="34" t="str">
        <f>=IF(B49=0, "", POWER(AJ49/B49, 1/(AJ11 - B11)) - 1)</f>
      </c>
      <c r="AM49" s="34" t="str">
        <f>=IF(AI49=0, "", AJ49 / AI49 - 1)</f>
      </c>
      <c r="AN49" s="44" t="str">
        <f>=AJ49 / AJ13</f>
      </c>
      <c r="AO49" s="29"/>
    </row>
    <row r="50" ht="14.4" customHeight="1" outlineLevel="1" hidden="1">
      <c r="A50" s="2" t="s">
        <v>7</v>
      </c>
      <c r="B50" s="23" t="n">
        <v>0.00656948896646095</v>
      </c>
      <c r="C50" s="23" t="n">
        <v>0.00513008971185156</v>
      </c>
      <c r="D50" s="23" t="n">
        <v>0.0133660809099825</v>
      </c>
      <c r="E50" s="23" t="n">
        <v>0.00405294212587645</v>
      </c>
      <c r="F50" s="23" t="n">
        <v>0.00299535872988574</v>
      </c>
      <c r="G50" s="23" t="n">
        <v>0.00249051936203767</v>
      </c>
      <c r="H50" s="23" t="n">
        <v>0.00502484877409393</v>
      </c>
      <c r="I50" s="23" t="n">
        <v>0.00255211132838864</v>
      </c>
      <c r="J50" s="23" t="n">
        <v>0.00176619212493488</v>
      </c>
      <c r="K50" s="23" t="n">
        <v>0.00140564118636753</v>
      </c>
      <c r="L50" s="23" t="n">
        <v>0.00203584405932599</v>
      </c>
      <c r="M50" s="23" t="n">
        <v>0.00183022928258436</v>
      </c>
      <c r="N50" s="23" t="n">
        <v>0.00174722032346704</v>
      </c>
      <c r="O50" s="23" t="n">
        <v>0.0016987166275281</v>
      </c>
      <c r="P50" s="23" t="n">
        <v>0.00443732658297277</v>
      </c>
      <c r="Q50" s="23" t="n">
        <v>0.00533793275591338</v>
      </c>
      <c r="R50" s="23" t="n">
        <v>0.0054149959787319</v>
      </c>
      <c r="S50" s="23" t="n">
        <v>0.00511297323042141</v>
      </c>
      <c r="T50" s="23" t="n">
        <v>0.00395404504533559</v>
      </c>
      <c r="U50" s="23" t="n">
        <v>0.00287437232421055</v>
      </c>
      <c r="V50" s="23" t="n">
        <v>0.00108431473898234</v>
      </c>
      <c r="W50" s="23" t="n">
        <v>0.00264984855452443</v>
      </c>
      <c r="X50" s="23" t="n">
        <v>0.00107337639004217</v>
      </c>
      <c r="Y50" s="23" t="n">
        <v>0.00171045501054721</v>
      </c>
      <c r="Z50" s="23" t="n">
        <v>0.00191254204359598</v>
      </c>
      <c r="AA50" s="23" t="n">
        <v>0.00485843694590803</v>
      </c>
      <c r="AB50" s="23" t="n">
        <v>0.00497083858810491</v>
      </c>
      <c r="AC50" s="23" t="n">
        <v>0.0022125834352183</v>
      </c>
      <c r="AD50" s="23" t="n">
        <v>0.00107233523088791</v>
      </c>
      <c r="AE50" s="23" t="n">
        <v>0.00123459287831938</v>
      </c>
      <c r="AF50" s="23" t="n">
        <v>0.00133876883337846</v>
      </c>
      <c r="AG50" s="23" t="n">
        <v>0.00134300787835535</v>
      </c>
      <c r="AH50" s="23" t="n">
        <v>0.00131798954891052</v>
      </c>
      <c r="AI50" s="23" t="n">
        <v>0.00192658265796407</v>
      </c>
      <c r="AJ50" s="23" t="n">
        <v>0.000405517074582935</v>
      </c>
      <c r="AK50" s="39" t="str">
        <f>=IF(B50=0, "", AJ50 / B50 - 1)</f>
      </c>
      <c r="AL50" s="34" t="str">
        <f>=IF(B50=0, "", POWER(AJ50/B50, 1/(AJ11 - B11)) - 1)</f>
      </c>
      <c r="AM50" s="34" t="str">
        <f>=IF(AI50=0, "", AJ50 / AI50 - 1)</f>
      </c>
      <c r="AN50" s="44" t="str">
        <f>=AJ50 / AJ13</f>
      </c>
      <c r="AO50" s="29"/>
    </row>
    <row r="51" ht="14.4" customHeight="1">
      <c r="A51" s="17" t="s">
        <v>19</v>
      </c>
      <c r="B51" s="22" t="str">
        <f>=SUBTOTAL(9, B52:B54)</f>
      </c>
      <c r="C51" s="22" t="str">
        <f>=SUBTOTAL(9, C52:C54)</f>
      </c>
      <c r="D51" s="22" t="str">
        <f>=SUBTOTAL(9, D52:D54)</f>
      </c>
      <c r="E51" s="22" t="str">
        <f>=SUBTOTAL(9, E52:E54)</f>
      </c>
      <c r="F51" s="22" t="str">
        <f>=SUBTOTAL(9, F52:F54)</f>
      </c>
      <c r="G51" s="22" t="str">
        <f>=SUBTOTAL(9, G52:G54)</f>
      </c>
      <c r="H51" s="22" t="str">
        <f>=SUBTOTAL(9, H52:H54)</f>
      </c>
      <c r="I51" s="22" t="str">
        <f>=SUBTOTAL(9, I52:I54)</f>
      </c>
      <c r="J51" s="22" t="str">
        <f>=SUBTOTAL(9, J52:J54)</f>
      </c>
      <c r="K51" s="22" t="str">
        <f>=SUBTOTAL(9, K52:K54)</f>
      </c>
      <c r="L51" s="22" t="str">
        <f>=SUBTOTAL(9, L52:L54)</f>
      </c>
      <c r="M51" s="22" t="str">
        <f>=SUBTOTAL(9, M52:M54)</f>
      </c>
      <c r="N51" s="22" t="str">
        <f>=SUBTOTAL(9, N52:N54)</f>
      </c>
      <c r="O51" s="22" t="str">
        <f>=SUBTOTAL(9, O52:O54)</f>
      </c>
      <c r="P51" s="22" t="str">
        <f>=SUBTOTAL(9, P52:P54)</f>
      </c>
      <c r="Q51" s="22" t="str">
        <f>=SUBTOTAL(9, Q52:Q54)</f>
      </c>
      <c r="R51" s="22" t="str">
        <f>=SUBTOTAL(9, R52:R54)</f>
      </c>
      <c r="S51" s="22" t="str">
        <f>=SUBTOTAL(9, S52:S54)</f>
      </c>
      <c r="T51" s="22" t="str">
        <f>=SUBTOTAL(9, T52:T54)</f>
      </c>
      <c r="U51" s="22" t="str">
        <f>=SUBTOTAL(9, U52:U54)</f>
      </c>
      <c r="V51" s="22" t="str">
        <f>=SUBTOTAL(9, V52:V54)</f>
      </c>
      <c r="W51" s="22" t="str">
        <f>=SUBTOTAL(9, W52:W54)</f>
      </c>
      <c r="X51" s="22" t="str">
        <f>=SUBTOTAL(9, X52:X54)</f>
      </c>
      <c r="Y51" s="22" t="str">
        <f>=SUBTOTAL(9, Y52:Y54)</f>
      </c>
      <c r="Z51" s="22" t="str">
        <f>=SUBTOTAL(9, Z52:Z54)</f>
      </c>
      <c r="AA51" s="22" t="str">
        <f>=SUBTOTAL(9, AA52:AA54)</f>
      </c>
      <c r="AB51" s="22" t="str">
        <f>=SUBTOTAL(9, AB52:AB54)</f>
      </c>
      <c r="AC51" s="22" t="str">
        <f>=SUBTOTAL(9, AC52:AC54)</f>
      </c>
      <c r="AD51" s="22" t="str">
        <f>=SUBTOTAL(9, AD52:AD54)</f>
      </c>
      <c r="AE51" s="22" t="str">
        <f>=SUBTOTAL(9, AE52:AE54)</f>
      </c>
      <c r="AF51" s="22" t="str">
        <f>=SUBTOTAL(9, AF52:AF54)</f>
      </c>
      <c r="AG51" s="22" t="str">
        <f>=SUBTOTAL(9, AG52:AG54)</f>
      </c>
      <c r="AH51" s="22" t="str">
        <f>=SUBTOTAL(9, AH52:AH54)</f>
      </c>
      <c r="AI51" s="22" t="str">
        <f>=SUBTOTAL(9, AI52:AI54)</f>
      </c>
      <c r="AJ51" s="22" t="str">
        <f>=SUBTOTAL(9, AJ52:AJ54)</f>
      </c>
      <c r="AK51" s="38" t="str">
        <f>=IF(B51=0, "", AJ51 / B51 - 1)</f>
      </c>
      <c r="AL51" s="33" t="str">
        <f>=IF(B51=0, "", POWER(AJ51/B51, 1/(AJ11 - B11)) - 1)</f>
      </c>
      <c r="AM51" s="33" t="str">
        <f>=IF(AI51=0, "", AJ51 / AI51 - 1)</f>
      </c>
      <c r="AN51" s="43" t="str">
        <f>=AJ51 / AJ13</f>
      </c>
      <c r="AO51" s="29"/>
    </row>
    <row r="52" ht="14.4" customHeight="1" outlineLevel="1" hidden="1">
      <c r="A52" s="2" t="s">
        <v>5</v>
      </c>
      <c r="B52" s="23" t="n">
        <v>0.0010017715176</v>
      </c>
      <c r="C52" s="23" t="n">
        <v>0.0010692424296</v>
      </c>
      <c r="D52" s="23" t="n">
        <v>0.001036078758</v>
      </c>
      <c r="E52" s="23" t="n">
        <v>0.0010886832</v>
      </c>
      <c r="F52" s="23" t="n">
        <v>0.0011344261932</v>
      </c>
      <c r="G52" s="23" t="n">
        <v>0.0010852524756</v>
      </c>
      <c r="H52" s="23" t="n">
        <v>0.0011584412604</v>
      </c>
      <c r="I52" s="23" t="n">
        <v>0.0011126982708</v>
      </c>
      <c r="J52" s="23" t="n">
        <v>0.0010280737368</v>
      </c>
      <c r="K52" s="23" t="n">
        <v>0.0010978317972</v>
      </c>
      <c r="L52" s="23" t="n">
        <v>0.0010154944152</v>
      </c>
      <c r="M52" s="23" t="n">
        <v>0.0009331570296</v>
      </c>
      <c r="N52" s="23" t="n">
        <v>0.0009377313264</v>
      </c>
      <c r="O52" s="23" t="n">
        <v>0.0009063</v>
      </c>
      <c r="P52" s="23" t="n">
        <v>0.00091404</v>
      </c>
      <c r="Q52" s="23" t="n">
        <v>0.000803259</v>
      </c>
      <c r="R52" s="23" t="n">
        <v>0.000722979</v>
      </c>
      <c r="S52" s="23" t="n">
        <v>0.000680427</v>
      </c>
      <c r="T52" s="23" t="n">
        <v>0.000623698659</v>
      </c>
      <c r="U52" s="23" t="n">
        <v>0.00036998361</v>
      </c>
      <c r="V52" s="23" t="n">
        <v>0.0003428693037</v>
      </c>
      <c r="W52" s="23" t="n">
        <v>0.0003258733248</v>
      </c>
      <c r="X52" s="23" t="n">
        <v>0.0003457638</v>
      </c>
      <c r="Y52" s="23" t="n">
        <v>0.000390904006972679</v>
      </c>
      <c r="Z52" s="23" t="n">
        <v>0.000501507631797558</v>
      </c>
      <c r="AA52" s="23" t="n">
        <v>0.000451956750735198</v>
      </c>
      <c r="AB52" s="23" t="n">
        <v>0.000446821197111413</v>
      </c>
      <c r="AC52" s="23" t="n">
        <v>0.000430230107005801</v>
      </c>
      <c r="AD52" s="23" t="n">
        <v>0.000458923627981625</v>
      </c>
      <c r="AE52" s="23" t="n">
        <v>0.000616544647373892</v>
      </c>
      <c r="AF52" s="23" t="n">
        <v>0.000368018887196977</v>
      </c>
      <c r="AG52" s="23" t="n">
        <v>0.00035153563554</v>
      </c>
      <c r="AH52" s="23" t="n">
        <v>0.00034022386026</v>
      </c>
      <c r="AI52" s="23" t="n">
        <v>0.00023641048044</v>
      </c>
      <c r="AJ52" s="23" t="n">
        <v>0.0002729850084</v>
      </c>
      <c r="AK52" s="39" t="str">
        <f>=IF(B52=0, "", AJ52 / B52 - 1)</f>
      </c>
      <c r="AL52" s="34" t="str">
        <f>=IF(B52=0, "", POWER(AJ52/B52, 1/(AJ11 - B11)) - 1)</f>
      </c>
      <c r="AM52" s="34" t="str">
        <f>=IF(AI52=0, "", AJ52 / AI52 - 1)</f>
      </c>
      <c r="AN52" s="44" t="str">
        <f>=AJ52 / AJ13</f>
      </c>
      <c r="AO52" s="29"/>
    </row>
    <row r="53" ht="14.4" customHeight="1" outlineLevel="1" hidden="1">
      <c r="A53" s="2" t="s">
        <v>6</v>
      </c>
      <c r="B53" s="23" t="n">
        <v>0.00239063373701116</v>
      </c>
      <c r="C53" s="23" t="n">
        <v>0.00239063373701116</v>
      </c>
      <c r="D53" s="23" t="n">
        <v>0.00239063373701116</v>
      </c>
      <c r="E53" s="23" t="n">
        <v>0.00242694486269198</v>
      </c>
      <c r="F53" s="23" t="n">
        <v>0.00242694486269198</v>
      </c>
      <c r="G53" s="23" t="n">
        <v>0.0024632559883728</v>
      </c>
      <c r="H53" s="23" t="n">
        <v>0.0024632559883728</v>
      </c>
      <c r="I53" s="23" t="n">
        <v>0.0024632559883728</v>
      </c>
      <c r="J53" s="23" t="n">
        <v>0.0024632559883728</v>
      </c>
      <c r="K53" s="23" t="n">
        <v>0.0024632559883728</v>
      </c>
      <c r="L53" s="23" t="n">
        <v>0.00247321658403613</v>
      </c>
      <c r="M53" s="23" t="n">
        <v>0.00260619291905908</v>
      </c>
      <c r="N53" s="23" t="n">
        <v>0.0027692118312754</v>
      </c>
      <c r="O53" s="23" t="n">
        <v>0.00305818036507023</v>
      </c>
      <c r="P53" s="23" t="n">
        <v>0.00394547523088584</v>
      </c>
      <c r="Q53" s="23" t="n">
        <v>0.00375597881318441</v>
      </c>
      <c r="R53" s="23" t="n">
        <v>0.00250256533504832</v>
      </c>
      <c r="S53" s="23" t="n">
        <v>0.00232728022501023</v>
      </c>
      <c r="T53" s="23" t="n">
        <v>0.00241334935654378</v>
      </c>
      <c r="U53" s="23" t="n">
        <v>0.00109633388980539</v>
      </c>
      <c r="V53" s="23" t="n">
        <v>0.00144945280996549</v>
      </c>
      <c r="W53" s="23" t="n">
        <v>0.00094572400858946</v>
      </c>
      <c r="X53" s="23" t="n">
        <v>0.000807492388176378</v>
      </c>
      <c r="Y53" s="23" t="n">
        <v>0.000895625839880764</v>
      </c>
      <c r="Z53" s="23" t="n">
        <v>0.000584445882890655</v>
      </c>
      <c r="AA53" s="23" t="n">
        <v>0.000985883428215388</v>
      </c>
      <c r="AB53" s="23" t="n">
        <v>0.000539749630719111</v>
      </c>
      <c r="AC53" s="23" t="n">
        <v>0.000163237080951151</v>
      </c>
      <c r="AD53" s="23" t="n">
        <v>0.0015443112646937</v>
      </c>
      <c r="AE53" s="23" t="n">
        <v>0.00198284514445934</v>
      </c>
      <c r="AF53" s="23" t="n">
        <v>0.00141809568431137</v>
      </c>
      <c r="AG53" s="23" t="n">
        <v>0.00178409589485167</v>
      </c>
      <c r="AH53" s="23" t="n">
        <v>0.00185996051311516</v>
      </c>
      <c r="AI53" s="23" t="n">
        <v>0.000792367953045987</v>
      </c>
      <c r="AJ53" s="23" t="n">
        <v>0.000141838826839182</v>
      </c>
      <c r="AK53" s="39" t="str">
        <f>=IF(B53=0, "", AJ53 / B53 - 1)</f>
      </c>
      <c r="AL53" s="34" t="str">
        <f>=IF(B53=0, "", POWER(AJ53/B53, 1/(AJ11 - B11)) - 1)</f>
      </c>
      <c r="AM53" s="34" t="str">
        <f>=IF(AI53=0, "", AJ53 / AI53 - 1)</f>
      </c>
      <c r="AN53" s="44" t="str">
        <f>=AJ53 / AJ13</f>
      </c>
      <c r="AO53" s="29"/>
    </row>
    <row r="54" ht="14.4" customHeight="1" outlineLevel="1" hidden="1">
      <c r="A54" s="2" t="s">
        <v>7</v>
      </c>
      <c r="B54" s="23" t="n">
        <v>0.00295684487964626</v>
      </c>
      <c r="C54" s="23" t="n">
        <v>0.00310937883660962</v>
      </c>
      <c r="D54" s="23" t="n">
        <v>0.00611595580108865</v>
      </c>
      <c r="E54" s="23" t="n">
        <v>0.00233466888677816</v>
      </c>
      <c r="F54" s="23" t="n">
        <v>0.00271775577690764</v>
      </c>
      <c r="G54" s="23" t="n">
        <v>0.00227599065871791</v>
      </c>
      <c r="H54" s="23" t="n">
        <v>0.00316102730001158</v>
      </c>
      <c r="I54" s="23" t="n">
        <v>0.00244478445654148</v>
      </c>
      <c r="J54" s="23" t="n">
        <v>0.00156868924928642</v>
      </c>
      <c r="K54" s="23" t="n">
        <v>0.00126568538177826</v>
      </c>
      <c r="L54" s="23" t="n">
        <v>0.00190390244853337</v>
      </c>
      <c r="M54" s="23" t="n">
        <v>0.00137285763955577</v>
      </c>
      <c r="N54" s="23" t="n">
        <v>0.00129815919680233</v>
      </c>
      <c r="O54" s="23" t="n">
        <v>0.0008767181691105</v>
      </c>
      <c r="P54" s="23" t="n">
        <v>0.000746461145809355</v>
      </c>
      <c r="Q54" s="23" t="n">
        <v>0.000809356390329233</v>
      </c>
      <c r="R54" s="23" t="n">
        <v>0.000858850190261273</v>
      </c>
      <c r="S54" s="23" t="n">
        <v>0.00082593650687383</v>
      </c>
      <c r="T54" s="23" t="n">
        <v>0.00118649401512776</v>
      </c>
      <c r="U54" s="23" t="n">
        <v>0.000633902819586266</v>
      </c>
      <c r="V54" s="23" t="n">
        <v>0.000494876955190777</v>
      </c>
      <c r="W54" s="23" t="n">
        <v>0.000625671939420847</v>
      </c>
      <c r="X54" s="23" t="n">
        <v>0.000474531429871045</v>
      </c>
      <c r="Y54" s="23" t="n">
        <v>0.000491432334507624</v>
      </c>
      <c r="Z54" s="23" t="n">
        <v>0.000594842761277598</v>
      </c>
      <c r="AA54" s="23" t="n">
        <v>0.000818224094728268</v>
      </c>
      <c r="AB54" s="23" t="n">
        <v>0.000671269388514785</v>
      </c>
      <c r="AC54" s="23" t="n">
        <v>0.000640075955211705</v>
      </c>
      <c r="AD54" s="23" t="n">
        <v>0.000411196839964222</v>
      </c>
      <c r="AE54" s="23" t="n">
        <v>0.000455273210616313</v>
      </c>
      <c r="AF54" s="23" t="n">
        <v>0.000272686918100159</v>
      </c>
      <c r="AG54" s="23" t="n">
        <v>0.000121728199020828</v>
      </c>
      <c r="AH54" s="23" t="n">
        <v>0.000301634451996771</v>
      </c>
      <c r="AI54" s="23" t="n">
        <v>0.00040679698958832</v>
      </c>
      <c r="AJ54" s="23" t="n">
        <v>0.000303785342347923</v>
      </c>
      <c r="AK54" s="39" t="str">
        <f>=IF(B54=0, "", AJ54 / B54 - 1)</f>
      </c>
      <c r="AL54" s="34" t="str">
        <f>=IF(B54=0, "", POWER(AJ54/B54, 1/(AJ11 - B11)) - 1)</f>
      </c>
      <c r="AM54" s="34" t="str">
        <f>=IF(AI54=0, "", AJ54 / AI54 - 1)</f>
      </c>
      <c r="AN54" s="44" t="str">
        <f>=AJ54 / AJ13</f>
      </c>
      <c r="AO54" s="29"/>
    </row>
    <row r="55" ht="14.4" customHeight="1">
      <c r="A55" s="17" t="s">
        <v>20</v>
      </c>
      <c r="B55" s="22" t="str">
        <f>=SUBTOTAL(9, B56:B58)</f>
      </c>
      <c r="C55" s="22" t="str">
        <f>=SUBTOTAL(9, C56:C58)</f>
      </c>
      <c r="D55" s="22" t="str">
        <f>=SUBTOTAL(9, D56:D58)</f>
      </c>
      <c r="E55" s="22" t="str">
        <f>=SUBTOTAL(9, E56:E58)</f>
      </c>
      <c r="F55" s="22" t="str">
        <f>=SUBTOTAL(9, F56:F58)</f>
      </c>
      <c r="G55" s="22" t="str">
        <f>=SUBTOTAL(9, G56:G58)</f>
      </c>
      <c r="H55" s="22" t="str">
        <f>=SUBTOTAL(9, H56:H58)</f>
      </c>
      <c r="I55" s="22" t="str">
        <f>=SUBTOTAL(9, I56:I58)</f>
      </c>
      <c r="J55" s="22" t="str">
        <f>=SUBTOTAL(9, J56:J58)</f>
      </c>
      <c r="K55" s="22" t="str">
        <f>=SUBTOTAL(9, K56:K58)</f>
      </c>
      <c r="L55" s="22" t="str">
        <f>=SUBTOTAL(9, L56:L58)</f>
      </c>
      <c r="M55" s="22" t="str">
        <f>=SUBTOTAL(9, M56:M58)</f>
      </c>
      <c r="N55" s="22" t="str">
        <f>=SUBTOTAL(9, N56:N58)</f>
      </c>
      <c r="O55" s="22" t="str">
        <f>=SUBTOTAL(9, O56:O58)</f>
      </c>
      <c r="P55" s="22" t="str">
        <f>=SUBTOTAL(9, P56:P58)</f>
      </c>
      <c r="Q55" s="22" t="str">
        <f>=SUBTOTAL(9, Q56:Q58)</f>
      </c>
      <c r="R55" s="22" t="str">
        <f>=SUBTOTAL(9, R56:R58)</f>
      </c>
      <c r="S55" s="22" t="str">
        <f>=SUBTOTAL(9, S56:S58)</f>
      </c>
      <c r="T55" s="22" t="str">
        <f>=SUBTOTAL(9, T56:T58)</f>
      </c>
      <c r="U55" s="22" t="str">
        <f>=SUBTOTAL(9, U56:U58)</f>
      </c>
      <c r="V55" s="22" t="str">
        <f>=SUBTOTAL(9, V56:V58)</f>
      </c>
      <c r="W55" s="22" t="str">
        <f>=SUBTOTAL(9, W56:W58)</f>
      </c>
      <c r="X55" s="22" t="str">
        <f>=SUBTOTAL(9, X56:X58)</f>
      </c>
      <c r="Y55" s="22" t="str">
        <f>=SUBTOTAL(9, Y56:Y58)</f>
      </c>
      <c r="Z55" s="22" t="str">
        <f>=SUBTOTAL(9, Z56:Z58)</f>
      </c>
      <c r="AA55" s="22" t="str">
        <f>=SUBTOTAL(9, AA56:AA58)</f>
      </c>
      <c r="AB55" s="22" t="str">
        <f>=SUBTOTAL(9, AB56:AB58)</f>
      </c>
      <c r="AC55" s="22" t="str">
        <f>=SUBTOTAL(9, AC56:AC58)</f>
      </c>
      <c r="AD55" s="22" t="str">
        <f>=SUBTOTAL(9, AD56:AD58)</f>
      </c>
      <c r="AE55" s="22" t="str">
        <f>=SUBTOTAL(9, AE56:AE58)</f>
      </c>
      <c r="AF55" s="22" t="str">
        <f>=SUBTOTAL(9, AF56:AF58)</f>
      </c>
      <c r="AG55" s="22" t="str">
        <f>=SUBTOTAL(9, AG56:AG58)</f>
      </c>
      <c r="AH55" s="22" t="str">
        <f>=SUBTOTAL(9, AH56:AH58)</f>
      </c>
      <c r="AI55" s="22" t="str">
        <f>=SUBTOTAL(9, AI56:AI58)</f>
      </c>
      <c r="AJ55" s="22" t="str">
        <f>=SUBTOTAL(9, AJ56:AJ58)</f>
      </c>
      <c r="AK55" s="38" t="str">
        <f>=IF(B55=0, "", AJ55 / B55 - 1)</f>
      </c>
      <c r="AL55" s="33" t="str">
        <f>=IF(B55=0, "", POWER(AJ55/B55, 1/(AJ11 - B11)) - 1)</f>
      </c>
      <c r="AM55" s="33" t="str">
        <f>=IF(AI55=0, "", AJ55 / AI55 - 1)</f>
      </c>
      <c r="AN55" s="43" t="str">
        <f>=AJ55 / AJ13</f>
      </c>
      <c r="AO55" s="29"/>
    </row>
    <row r="56" ht="14.4" customHeight="1" outlineLevel="1" hidden="1">
      <c r="A56" s="2" t="s">
        <v>5</v>
      </c>
      <c r="B56" s="23" t="n">
        <v>0.00229580783355237</v>
      </c>
      <c r="C56" s="23" t="n">
        <v>0.00280867244154982</v>
      </c>
      <c r="D56" s="23" t="n">
        <v>0.00252904410166761</v>
      </c>
      <c r="E56" s="23" t="n">
        <v>0.00257445364102268</v>
      </c>
      <c r="F56" s="23" t="n">
        <v>0.00271957160325366</v>
      </c>
      <c r="G56" s="23" t="n">
        <v>0.00241026589775552</v>
      </c>
      <c r="H56" s="23" t="n">
        <v>0.00294017111721102</v>
      </c>
      <c r="I56" s="23" t="n">
        <v>0.00268168577729898</v>
      </c>
      <c r="J56" s="23" t="n">
        <v>0.00270233980200351</v>
      </c>
      <c r="K56" s="23" t="n">
        <v>0.0027981127679104</v>
      </c>
      <c r="L56" s="23" t="n">
        <v>0.00243635946549853</v>
      </c>
      <c r="M56" s="23" t="n">
        <v>0.0030134111666031</v>
      </c>
      <c r="N56" s="23" t="n">
        <v>0.00265282596469319</v>
      </c>
      <c r="O56" s="23" t="n">
        <v>0.00301851043592019</v>
      </c>
      <c r="P56" s="23" t="n">
        <v>0.00318939442711282</v>
      </c>
      <c r="Q56" s="23" t="n">
        <v>0.00283955326344719</v>
      </c>
      <c r="R56" s="23" t="n">
        <v>0.00275001636307311</v>
      </c>
      <c r="S56" s="23" t="n">
        <v>0.00259120746932736</v>
      </c>
      <c r="T56" s="23" t="n">
        <v>0.0026971347524055</v>
      </c>
      <c r="U56" s="23" t="n">
        <v>0.00249708510805901</v>
      </c>
      <c r="V56" s="23" t="n">
        <v>0.00261746783843119</v>
      </c>
      <c r="W56" s="23" t="n">
        <v>0.00255671980649441</v>
      </c>
      <c r="X56" s="23" t="n">
        <v>0.00267575538318291</v>
      </c>
      <c r="Y56" s="23" t="n">
        <v>0.00395413381309933</v>
      </c>
      <c r="Z56" s="23" t="n">
        <v>0.00312015387035839</v>
      </c>
      <c r="AA56" s="23" t="n">
        <v>0.00213554773809143</v>
      </c>
      <c r="AB56" s="23" t="n">
        <v>0.00210994666620571</v>
      </c>
      <c r="AC56" s="23" t="n">
        <v>0.00224804591342419</v>
      </c>
      <c r="AD56" s="23" t="n">
        <v>0.00226378718962449</v>
      </c>
      <c r="AE56" s="23" t="n">
        <v>0.00263410993508159</v>
      </c>
      <c r="AF56" s="23" t="n">
        <v>0.00236997078168627</v>
      </c>
      <c r="AG56" s="23" t="n">
        <v>0.00200810699522298</v>
      </c>
      <c r="AH56" s="23" t="n">
        <v>0.00222834938857633</v>
      </c>
      <c r="AI56" s="23" t="n">
        <v>0.00203415442221454</v>
      </c>
      <c r="AJ56" s="23" t="n">
        <v>0.0022901468000865</v>
      </c>
      <c r="AK56" s="39" t="str">
        <f>=IF(B56=0, "", AJ56 / B56 - 1)</f>
      </c>
      <c r="AL56" s="34" t="str">
        <f>=IF(B56=0, "", POWER(AJ56/B56, 1/(AJ11 - B11)) - 1)</f>
      </c>
      <c r="AM56" s="34" t="str">
        <f>=IF(AI56=0, "", AJ56 / AI56 - 1)</f>
      </c>
      <c r="AN56" s="44" t="str">
        <f>=AJ56 / AJ13</f>
      </c>
      <c r="AO56" s="29"/>
    </row>
    <row r="57" ht="14.4" customHeight="1" outlineLevel="1" hidden="1">
      <c r="A57" s="2" t="s">
        <v>6</v>
      </c>
      <c r="B57" s="23" t="n">
        <v>0</v>
      </c>
      <c r="C57" s="23" t="n">
        <v>0</v>
      </c>
      <c r="D57" s="23" t="n">
        <v>0</v>
      </c>
      <c r="E57" s="23" t="n">
        <v>0</v>
      </c>
      <c r="F57" s="23" t="n">
        <v>0</v>
      </c>
      <c r="G57" s="23" t="n">
        <v>0</v>
      </c>
      <c r="H57" s="23" t="n">
        <v>0</v>
      </c>
      <c r="I57" s="23" t="n">
        <v>0</v>
      </c>
      <c r="J57" s="23" t="n">
        <v>0</v>
      </c>
      <c r="K57" s="23" t="n">
        <v>0</v>
      </c>
      <c r="L57" s="23" t="n">
        <v>0</v>
      </c>
      <c r="M57" s="23" t="n">
        <v>0</v>
      </c>
      <c r="N57" s="23" t="n">
        <v>0</v>
      </c>
      <c r="O57" s="23" t="n">
        <v>0</v>
      </c>
      <c r="P57" s="23" t="n">
        <v>0</v>
      </c>
      <c r="Q57" s="23" t="n">
        <v>0</v>
      </c>
      <c r="R57" s="23" t="n">
        <v>0</v>
      </c>
      <c r="S57" s="23" t="n">
        <v>0</v>
      </c>
      <c r="T57" s="23" t="n">
        <v>0</v>
      </c>
      <c r="U57" s="23" t="n">
        <v>0.000063826252289307</v>
      </c>
      <c r="V57" s="23" t="n">
        <v>0</v>
      </c>
      <c r="W57" s="23" t="n">
        <v>0</v>
      </c>
      <c r="X57" s="23" t="n">
        <v>0.000240635212451947</v>
      </c>
      <c r="Y57" s="23" t="n">
        <v>0.000231076326099473</v>
      </c>
      <c r="Z57" s="23" t="n">
        <v>0</v>
      </c>
      <c r="AA57" s="23" t="n">
        <v>0.000672744268514371</v>
      </c>
      <c r="AB57" s="23" t="n">
        <v>0.00010468238353633</v>
      </c>
      <c r="AC57" s="23" t="n">
        <v>0.00187861884279391</v>
      </c>
      <c r="AD57" s="23" t="n">
        <v>0.0000134592558174579</v>
      </c>
      <c r="AE57" s="23" t="n">
        <v>0</v>
      </c>
      <c r="AF57" s="23" t="n">
        <v>0</v>
      </c>
      <c r="AG57" s="23" t="n">
        <v>0</v>
      </c>
      <c r="AH57" s="23" t="n">
        <v>0.00224600351062095</v>
      </c>
      <c r="AI57" s="23" t="n">
        <v>0</v>
      </c>
      <c r="AJ57" s="23" t="n">
        <v>0.00235252068907274</v>
      </c>
      <c r="AK57" s="39" t="str">
        <f>=IF(B57=0, "", AJ57 / B57 - 1)</f>
      </c>
      <c r="AL57" s="34" t="str">
        <f>=IF(B57=0, "", POWER(AJ57/B57, 1/(AJ11 - B11)) - 1)</f>
      </c>
      <c r="AM57" s="34" t="str">
        <f>=IF(AI57=0, "", AJ57 / AI57 - 1)</f>
      </c>
      <c r="AN57" s="44" t="str">
        <f>=AJ57 / AJ13</f>
      </c>
      <c r="AO57" s="29"/>
    </row>
    <row r="58" ht="14.4" customHeight="1" outlineLevel="1" hidden="1">
      <c r="A58" s="2" t="s">
        <v>7</v>
      </c>
      <c r="B58" s="23" t="n">
        <v>0.00257987682365708</v>
      </c>
      <c r="C58" s="23" t="n">
        <v>0.00206605262576245</v>
      </c>
      <c r="D58" s="23" t="n">
        <v>0.0048367796483285</v>
      </c>
      <c r="E58" s="23" t="n">
        <v>0.00177891596805517</v>
      </c>
      <c r="F58" s="23" t="n">
        <v>0.00143197634702967</v>
      </c>
      <c r="G58" s="23" t="n">
        <v>0.00128919920197538</v>
      </c>
      <c r="H58" s="23" t="n">
        <v>0.00203844000616783</v>
      </c>
      <c r="I58" s="23" t="n">
        <v>0.0014269480677891</v>
      </c>
      <c r="J58" s="23" t="n">
        <v>0.0011464122838601</v>
      </c>
      <c r="K58" s="23" t="n">
        <v>0.000963987726071783</v>
      </c>
      <c r="L58" s="23" t="n">
        <v>0.00144040937743962</v>
      </c>
      <c r="M58" s="23" t="n">
        <v>0.00133525686807041</v>
      </c>
      <c r="N58" s="23" t="n">
        <v>0.00137626100743065</v>
      </c>
      <c r="O58" s="23" t="n">
        <v>0.00142362700937057</v>
      </c>
      <c r="P58" s="23" t="n">
        <v>0.00276289273969831</v>
      </c>
      <c r="Q58" s="23" t="n">
        <v>0.00304794699923202</v>
      </c>
      <c r="R58" s="23" t="n">
        <v>0.00311692208689384</v>
      </c>
      <c r="S58" s="23" t="n">
        <v>0.00297569322492325</v>
      </c>
      <c r="T58" s="23" t="n">
        <v>0.00213601915060318</v>
      </c>
      <c r="U58" s="23" t="n">
        <v>0.00140307677889437</v>
      </c>
      <c r="V58" s="23" t="n">
        <v>0.000737427106946038</v>
      </c>
      <c r="W58" s="23" t="n">
        <v>0.00118068840803299</v>
      </c>
      <c r="X58" s="23" t="n">
        <v>0.000798697186130222</v>
      </c>
      <c r="Y58" s="23" t="n">
        <v>0.00114278941674241</v>
      </c>
      <c r="Z58" s="23" t="n">
        <v>0.00140153108073052</v>
      </c>
      <c r="AA58" s="23" t="n">
        <v>0.00230770574624584</v>
      </c>
      <c r="AB58" s="23" t="n">
        <v>0.00236248868838342</v>
      </c>
      <c r="AC58" s="23" t="n">
        <v>0.00133042099430358</v>
      </c>
      <c r="AD58" s="23" t="n">
        <v>0.000865103328129383</v>
      </c>
      <c r="AE58" s="23" t="n">
        <v>0.000992300248565551</v>
      </c>
      <c r="AF58" s="23" t="n">
        <v>0.000833168116241425</v>
      </c>
      <c r="AG58" s="23" t="n">
        <v>0.000980013134761322</v>
      </c>
      <c r="AH58" s="23" t="n">
        <v>0.00111091660563471</v>
      </c>
      <c r="AI58" s="23" t="n">
        <v>0.00104999872724052</v>
      </c>
      <c r="AJ58" s="23" t="n">
        <v>0.000381164207932775</v>
      </c>
      <c r="AK58" s="39" t="str">
        <f>=IF(B58=0, "", AJ58 / B58 - 1)</f>
      </c>
      <c r="AL58" s="34" t="str">
        <f>=IF(B58=0, "", POWER(AJ58/B58, 1/(AJ11 - B11)) - 1)</f>
      </c>
      <c r="AM58" s="34" t="str">
        <f>=IF(AI58=0, "", AJ58 / AI58 - 1)</f>
      </c>
      <c r="AN58" s="44" t="str">
        <f>=AJ58 / AJ13</f>
      </c>
      <c r="AO58" s="29"/>
    </row>
    <row r="59" ht="14.4" customHeight="1">
      <c r="A59" s="17" t="s">
        <v>21</v>
      </c>
      <c r="B59" s="22" t="str">
        <f>=SUBTOTAL(9, B60:B63)</f>
      </c>
      <c r="C59" s="22" t="str">
        <f>=SUBTOTAL(9, C60:C63)</f>
      </c>
      <c r="D59" s="22" t="str">
        <f>=SUBTOTAL(9, D60:D63)</f>
      </c>
      <c r="E59" s="22" t="str">
        <f>=SUBTOTAL(9, E60:E63)</f>
      </c>
      <c r="F59" s="22" t="str">
        <f>=SUBTOTAL(9, F60:F63)</f>
      </c>
      <c r="G59" s="22" t="str">
        <f>=SUBTOTAL(9, G60:G63)</f>
      </c>
      <c r="H59" s="22" t="str">
        <f>=SUBTOTAL(9, H60:H63)</f>
      </c>
      <c r="I59" s="22" t="str">
        <f>=SUBTOTAL(9, I60:I63)</f>
      </c>
      <c r="J59" s="22" t="str">
        <f>=SUBTOTAL(9, J60:J63)</f>
      </c>
      <c r="K59" s="22" t="str">
        <f>=SUBTOTAL(9, K60:K63)</f>
      </c>
      <c r="L59" s="22" t="str">
        <f>=SUBTOTAL(9, L60:L63)</f>
      </c>
      <c r="M59" s="22" t="str">
        <f>=SUBTOTAL(9, M60:M63)</f>
      </c>
      <c r="N59" s="22" t="str">
        <f>=SUBTOTAL(9, N60:N63)</f>
      </c>
      <c r="O59" s="22" t="str">
        <f>=SUBTOTAL(9, O60:O63)</f>
      </c>
      <c r="P59" s="22" t="str">
        <f>=SUBTOTAL(9, P60:P63)</f>
      </c>
      <c r="Q59" s="22" t="str">
        <f>=SUBTOTAL(9, Q60:Q63)</f>
      </c>
      <c r="R59" s="22" t="str">
        <f>=SUBTOTAL(9, R60:R63)</f>
      </c>
      <c r="S59" s="22" t="str">
        <f>=SUBTOTAL(9, S60:S63)</f>
      </c>
      <c r="T59" s="22" t="str">
        <f>=SUBTOTAL(9, T60:T63)</f>
      </c>
      <c r="U59" s="22" t="str">
        <f>=SUBTOTAL(9, U60:U63)</f>
      </c>
      <c r="V59" s="22" t="str">
        <f>=SUBTOTAL(9, V60:V63)</f>
      </c>
      <c r="W59" s="22" t="str">
        <f>=SUBTOTAL(9, W60:W63)</f>
      </c>
      <c r="X59" s="22" t="str">
        <f>=SUBTOTAL(9, X60:X63)</f>
      </c>
      <c r="Y59" s="22" t="str">
        <f>=SUBTOTAL(9, Y60:Y63)</f>
      </c>
      <c r="Z59" s="22" t="str">
        <f>=SUBTOTAL(9, Z60:Z63)</f>
      </c>
      <c r="AA59" s="22" t="str">
        <f>=SUBTOTAL(9, AA60:AA63)</f>
      </c>
      <c r="AB59" s="22" t="str">
        <f>=SUBTOTAL(9, AB60:AB63)</f>
      </c>
      <c r="AC59" s="22" t="str">
        <f>=SUBTOTAL(9, AC60:AC63)</f>
      </c>
      <c r="AD59" s="22" t="str">
        <f>=SUBTOTAL(9, AD60:AD63)</f>
      </c>
      <c r="AE59" s="22" t="str">
        <f>=SUBTOTAL(9, AE60:AE63)</f>
      </c>
      <c r="AF59" s="22" t="str">
        <f>=SUBTOTAL(9, AF60:AF63)</f>
      </c>
      <c r="AG59" s="22" t="str">
        <f>=SUBTOTAL(9, AG60:AG63)</f>
      </c>
      <c r="AH59" s="22" t="str">
        <f>=SUBTOTAL(9, AH60:AH63)</f>
      </c>
      <c r="AI59" s="22" t="str">
        <f>=SUBTOTAL(9, AI60:AI63)</f>
      </c>
      <c r="AJ59" s="22" t="str">
        <f>=SUBTOTAL(9, AJ60:AJ63)</f>
      </c>
      <c r="AK59" s="38" t="str">
        <f>=IF(B59=0, "", AJ59 / B59 - 1)</f>
      </c>
      <c r="AL59" s="33" t="str">
        <f>=IF(B59=0, "", POWER(AJ59/B59, 1/(AJ11 - B11)) - 1)</f>
      </c>
      <c r="AM59" s="33" t="str">
        <f>=IF(AI59=0, "", AJ59 / AI59 - 1)</f>
      </c>
      <c r="AN59" s="43" t="str">
        <f>=AJ59 / AJ13</f>
      </c>
      <c r="AO59" s="29"/>
    </row>
    <row r="60" ht="14.4" customHeight="1" outlineLevel="1" hidden="1">
      <c r="A60" s="2" t="s">
        <v>5</v>
      </c>
      <c r="B60" s="23" t="n">
        <v>0.0010895424768</v>
      </c>
      <c r="C60" s="23" t="n">
        <v>0.000970407612</v>
      </c>
      <c r="D60" s="23" t="n">
        <v>0.0010418885316</v>
      </c>
      <c r="E60" s="23" t="n">
        <v>0.0011393625096</v>
      </c>
      <c r="F60" s="23" t="n">
        <v>0.0012130095168</v>
      </c>
      <c r="G60" s="23" t="n">
        <v>0.0013364765568</v>
      </c>
      <c r="H60" s="23" t="n">
        <v>0.0013451409108</v>
      </c>
      <c r="I60" s="23" t="n">
        <v>0.0013538052648</v>
      </c>
      <c r="J60" s="23" t="n">
        <v>0.0013018191408</v>
      </c>
      <c r="K60" s="23" t="n">
        <v>0.0013429748196</v>
      </c>
      <c r="L60" s="23" t="n">
        <v>0.0014144557392</v>
      </c>
      <c r="M60" s="23" t="n">
        <v>0.0013776322356</v>
      </c>
      <c r="N60" s="23" t="n">
        <v>0.0014707740384</v>
      </c>
      <c r="O60" s="23" t="n">
        <v>0.00162720207</v>
      </c>
      <c r="P60" s="23" t="n">
        <v>0.0017724756636</v>
      </c>
      <c r="Q60" s="23" t="n">
        <v>0.001577691</v>
      </c>
      <c r="R60" s="23" t="n">
        <v>0.001544238</v>
      </c>
      <c r="S60" s="23" t="n">
        <v>0.001578078</v>
      </c>
      <c r="T60" s="23" t="n">
        <v>0.001442818152</v>
      </c>
      <c r="U60" s="23" t="n">
        <v>0.0014370228585</v>
      </c>
      <c r="V60" s="23" t="n">
        <v>0.0007447410846</v>
      </c>
      <c r="W60" s="23" t="n">
        <v>0.000670428</v>
      </c>
      <c r="X60" s="23" t="n">
        <v>0.000629676</v>
      </c>
      <c r="Y60" s="23" t="n">
        <v>0.000635089575345992</v>
      </c>
      <c r="Z60" s="23" t="n">
        <v>0.0014986552246044</v>
      </c>
      <c r="AA60" s="23" t="n">
        <v>0.00150329013518386</v>
      </c>
      <c r="AB60" s="23" t="n">
        <v>0.00136630123215994</v>
      </c>
      <c r="AC60" s="23" t="n">
        <v>0.00194979339066479</v>
      </c>
      <c r="AD60" s="23" t="n">
        <v>0.00198089599000505</v>
      </c>
      <c r="AE60" s="23" t="n">
        <v>0.00191685908287561</v>
      </c>
      <c r="AF60" s="23" t="n">
        <v>0.000781917200701118</v>
      </c>
      <c r="AG60" s="23" t="n">
        <v>0.00190742218182</v>
      </c>
      <c r="AH60" s="23" t="n">
        <v>0.0020622037851</v>
      </c>
      <c r="AI60" s="23" t="n">
        <v>0.00170391806694</v>
      </c>
      <c r="AJ60" s="23" t="n">
        <v>0.00176491260072</v>
      </c>
      <c r="AK60" s="39" t="str">
        <f>=IF(B60=0, "", AJ60 / B60 - 1)</f>
      </c>
      <c r="AL60" s="34" t="str">
        <f>=IF(B60=0, "", POWER(AJ60/B60, 1/(AJ11 - B11)) - 1)</f>
      </c>
      <c r="AM60" s="34" t="str">
        <f>=IF(AI60=0, "", AJ60 / AI60 - 1)</f>
      </c>
      <c r="AN60" s="44" t="str">
        <f>=AJ60 / AJ13</f>
      </c>
      <c r="AO60" s="29"/>
    </row>
    <row r="61" ht="14.4" customHeight="1" outlineLevel="1" hidden="1">
      <c r="A61" s="2" t="s">
        <v>6</v>
      </c>
      <c r="B61" s="23" t="n">
        <v>0.040965004082208</v>
      </c>
      <c r="C61" s="23" t="n">
        <v>0.031459888323658</v>
      </c>
      <c r="D61" s="23" t="n">
        <v>0.016966960720464</v>
      </c>
      <c r="E61" s="23" t="n">
        <v>0.03742720679176</v>
      </c>
      <c r="F61" s="23" t="n">
        <v>0.042067476642</v>
      </c>
      <c r="G61" s="23" t="n">
        <v>0.05013207919296</v>
      </c>
      <c r="H61" s="23" t="n">
        <v>0.04329501694902</v>
      </c>
      <c r="I61" s="23" t="n">
        <v>0.046309560187</v>
      </c>
      <c r="J61" s="23" t="n">
        <v>0.042499496989</v>
      </c>
      <c r="K61" s="23" t="n">
        <v>0.0442197743653823</v>
      </c>
      <c r="L61" s="23" t="n">
        <v>0.042139891</v>
      </c>
      <c r="M61" s="23" t="n">
        <v>0.0417473985</v>
      </c>
      <c r="N61" s="23" t="n">
        <v>0.0419235</v>
      </c>
      <c r="O61" s="23" t="n">
        <v>0.0417071054398925</v>
      </c>
      <c r="P61" s="23" t="n">
        <v>0.0407789497708939</v>
      </c>
      <c r="Q61" s="23" t="n">
        <v>0.0459963694496272</v>
      </c>
      <c r="R61" s="23" t="n">
        <v>0.0419985583668882</v>
      </c>
      <c r="S61" s="23" t="n">
        <v>0.0528492654523786</v>
      </c>
      <c r="T61" s="23" t="n">
        <v>0.047150768833689</v>
      </c>
      <c r="U61" s="23" t="n">
        <v>0.0323214057298217</v>
      </c>
      <c r="V61" s="23" t="n">
        <v>0.0395154193254486</v>
      </c>
      <c r="W61" s="23" t="n">
        <v>0.0364370627565127</v>
      </c>
      <c r="X61" s="23" t="n">
        <v>0.0377409758469577</v>
      </c>
      <c r="Y61" s="23" t="n">
        <v>0.0639140556012146</v>
      </c>
      <c r="Z61" s="23" t="n">
        <v>0.0470572478648099</v>
      </c>
      <c r="AA61" s="23" t="n">
        <v>0.0428614563260374</v>
      </c>
      <c r="AB61" s="23" t="n">
        <v>0.0277973439461926</v>
      </c>
      <c r="AC61" s="23" t="n">
        <v>0.0258509881534475</v>
      </c>
      <c r="AD61" s="23" t="n">
        <v>0.0285887435334487</v>
      </c>
      <c r="AE61" s="23" t="n">
        <v>0.0395285298907559</v>
      </c>
      <c r="AF61" s="23" t="n">
        <v>0.0177937664090175</v>
      </c>
      <c r="AG61" s="23" t="n">
        <v>0.0197198634031384</v>
      </c>
      <c r="AH61" s="23" t="n">
        <v>0.0196710112601322</v>
      </c>
      <c r="AI61" s="23" t="n">
        <v>0.0186492867327879</v>
      </c>
      <c r="AJ61" s="23" t="n">
        <v>0.027212736598118</v>
      </c>
      <c r="AK61" s="39" t="str">
        <f>=IF(B61=0, "", AJ61 / B61 - 1)</f>
      </c>
      <c r="AL61" s="34" t="str">
        <f>=IF(B61=0, "", POWER(AJ61/B61, 1/(AJ11 - B11)) - 1)</f>
      </c>
      <c r="AM61" s="34" t="str">
        <f>=IF(AI61=0, "", AJ61 / AI61 - 1)</f>
      </c>
      <c r="AN61" s="44" t="str">
        <f>=AJ61 / AJ13</f>
      </c>
      <c r="AO61" s="29"/>
    </row>
    <row r="62" ht="14.4" customHeight="1" outlineLevel="1" hidden="1">
      <c r="A62" s="2" t="s">
        <v>7</v>
      </c>
      <c r="B62" s="23" t="n">
        <v>0.00371256113794525</v>
      </c>
      <c r="C62" s="23" t="n">
        <v>0.00331493900984567</v>
      </c>
      <c r="D62" s="23" t="n">
        <v>0.00588574104671088</v>
      </c>
      <c r="E62" s="23" t="n">
        <v>0.00280263886935569</v>
      </c>
      <c r="F62" s="23" t="n">
        <v>0.00345182568788397</v>
      </c>
      <c r="G62" s="23" t="n">
        <v>0.00371788401156736</v>
      </c>
      <c r="H62" s="23" t="n">
        <v>0.00473929118764219</v>
      </c>
      <c r="I62" s="23" t="n">
        <v>0.0045732681469054</v>
      </c>
      <c r="J62" s="23" t="n">
        <v>0.00417534780045387</v>
      </c>
      <c r="K62" s="23" t="n">
        <v>0.003855145426686</v>
      </c>
      <c r="L62" s="23" t="n">
        <v>0.00547500487859007</v>
      </c>
      <c r="M62" s="23" t="n">
        <v>0.00488474299486145</v>
      </c>
      <c r="N62" s="23" t="n">
        <v>0.00502932846826982</v>
      </c>
      <c r="O62" s="23" t="n">
        <v>0.00490086726812626</v>
      </c>
      <c r="P62" s="23" t="n">
        <v>0.00525086817475942</v>
      </c>
      <c r="Q62" s="23" t="n">
        <v>0.00553403227528485</v>
      </c>
      <c r="R62" s="23" t="n">
        <v>0.00557333413374154</v>
      </c>
      <c r="S62" s="23" t="n">
        <v>0.0064675517585317</v>
      </c>
      <c r="T62" s="23" t="n">
        <v>0.00633752068207204</v>
      </c>
      <c r="U62" s="23" t="n">
        <v>0.00385777973654633</v>
      </c>
      <c r="V62" s="23" t="n">
        <v>0.00301735159520434</v>
      </c>
      <c r="W62" s="23" t="n">
        <v>0.00327152306955101</v>
      </c>
      <c r="X62" s="23" t="n">
        <v>0.00286645474219489</v>
      </c>
      <c r="Y62" s="23" t="n">
        <v>0.00355219848019731</v>
      </c>
      <c r="Z62" s="23" t="n">
        <v>0.00465758318375784</v>
      </c>
      <c r="AA62" s="23" t="n">
        <v>0.00500089465778919</v>
      </c>
      <c r="AB62" s="23" t="n">
        <v>0.00492503553094307</v>
      </c>
      <c r="AC62" s="23" t="n">
        <v>0.00445403442880044</v>
      </c>
      <c r="AD62" s="23" t="n">
        <v>0.00344118550427216</v>
      </c>
      <c r="AE62" s="23" t="n">
        <v>0.00415481442329641</v>
      </c>
      <c r="AF62" s="23" t="n">
        <v>0.00301373241864748</v>
      </c>
      <c r="AG62" s="23" t="n">
        <v>0.00251610846594571</v>
      </c>
      <c r="AH62" s="23" t="n">
        <v>0.00372995180037649</v>
      </c>
      <c r="AI62" s="23" t="n">
        <v>0.00307844254817052</v>
      </c>
      <c r="AJ62" s="23" t="n">
        <v>0.00197031889025034</v>
      </c>
      <c r="AK62" s="39" t="str">
        <f>=IF(B62=0, "", AJ62 / B62 - 1)</f>
      </c>
      <c r="AL62" s="34" t="str">
        <f>=IF(B62=0, "", POWER(AJ62/B62, 1/(AJ11 - B11)) - 1)</f>
      </c>
      <c r="AM62" s="34" t="str">
        <f>=IF(AI62=0, "", AJ62 / AI62 - 1)</f>
      </c>
      <c r="AN62" s="44" t="str">
        <f>=AJ62 / AJ13</f>
      </c>
      <c r="AO62" s="29"/>
    </row>
    <row r="63" ht="14.4" customHeight="1" outlineLevel="1" hidden="1">
      <c r="A63" s="2" t="s">
        <v>48</v>
      </c>
      <c r="B63" s="23" t="n">
        <v>0</v>
      </c>
      <c r="C63" s="23" t="n">
        <v>0</v>
      </c>
      <c r="D63" s="23" t="n">
        <v>0</v>
      </c>
      <c r="E63" s="23" t="n">
        <v>0</v>
      </c>
      <c r="F63" s="23" t="n">
        <v>0</v>
      </c>
      <c r="G63" s="23" t="n">
        <v>0</v>
      </c>
      <c r="H63" s="23" t="n">
        <v>0</v>
      </c>
      <c r="I63" s="23" t="n">
        <v>0</v>
      </c>
      <c r="J63" s="23" t="n">
        <v>0</v>
      </c>
      <c r="K63" s="23" t="n">
        <v>0</v>
      </c>
      <c r="L63" s="23" t="n">
        <v>0</v>
      </c>
      <c r="M63" s="23" t="n">
        <v>0</v>
      </c>
      <c r="N63" s="23" t="n">
        <v>0</v>
      </c>
      <c r="O63" s="23" t="n">
        <v>0</v>
      </c>
      <c r="P63" s="23" t="n">
        <v>0</v>
      </c>
      <c r="Q63" s="23" t="n">
        <v>0</v>
      </c>
      <c r="R63" s="23" t="n">
        <v>0</v>
      </c>
      <c r="S63" s="23" t="n">
        <v>0</v>
      </c>
      <c r="T63" s="23" t="n">
        <v>0</v>
      </c>
      <c r="U63" s="23" t="n">
        <v>0</v>
      </c>
      <c r="V63" s="23" t="n">
        <v>0</v>
      </c>
      <c r="W63" s="23" t="n">
        <v>0</v>
      </c>
      <c r="X63" s="23" t="n">
        <v>0</v>
      </c>
      <c r="Y63" s="23" t="n">
        <v>0</v>
      </c>
      <c r="Z63" s="23" t="n">
        <v>0</v>
      </c>
      <c r="AA63" s="23" t="n">
        <v>0</v>
      </c>
      <c r="AB63" s="23" t="n">
        <v>0</v>
      </c>
      <c r="AC63" s="23" t="n">
        <v>0</v>
      </c>
      <c r="AD63" s="23" t="n">
        <v>0</v>
      </c>
      <c r="AE63" s="23" t="n">
        <v>0</v>
      </c>
      <c r="AF63" s="23" t="n">
        <v>0</v>
      </c>
      <c r="AG63" s="23" t="n">
        <v>0</v>
      </c>
      <c r="AH63" s="23" t="n">
        <v>0</v>
      </c>
      <c r="AI63" s="23" t="n">
        <v>0</v>
      </c>
      <c r="AJ63" s="23" t="n">
        <v>0</v>
      </c>
      <c r="AK63" s="39" t="str">
        <f>=IF(B63=0, "", AJ63 / B63 - 1)</f>
      </c>
      <c r="AL63" s="34" t="str">
        <f>=IF(B63=0, "", POWER(AJ63/B63, 1/(AJ11 - B11)) - 1)</f>
      </c>
      <c r="AM63" s="34" t="str">
        <f>=IF(AI63=0, "", AJ63 / AI63 - 1)</f>
      </c>
      <c r="AN63" s="44" t="str">
        <f>=AJ63 / AJ13</f>
      </c>
      <c r="AO63" s="29"/>
    </row>
    <row r="64" ht="14.4" customHeight="1">
      <c r="A64" s="17" t="s">
        <v>22</v>
      </c>
      <c r="B64" s="22" t="str">
        <f>=SUBTOTAL(9, B65:B68)</f>
      </c>
      <c r="C64" s="22" t="str">
        <f>=SUBTOTAL(9, C65:C68)</f>
      </c>
      <c r="D64" s="22" t="str">
        <f>=SUBTOTAL(9, D65:D68)</f>
      </c>
      <c r="E64" s="22" t="str">
        <f>=SUBTOTAL(9, E65:E68)</f>
      </c>
      <c r="F64" s="22" t="str">
        <f>=SUBTOTAL(9, F65:F68)</f>
      </c>
      <c r="G64" s="22" t="str">
        <f>=SUBTOTAL(9, G65:G68)</f>
      </c>
      <c r="H64" s="22" t="str">
        <f>=SUBTOTAL(9, H65:H68)</f>
      </c>
      <c r="I64" s="22" t="str">
        <f>=SUBTOTAL(9, I65:I68)</f>
      </c>
      <c r="J64" s="22" t="str">
        <f>=SUBTOTAL(9, J65:J68)</f>
      </c>
      <c r="K64" s="22" t="str">
        <f>=SUBTOTAL(9, K65:K68)</f>
      </c>
      <c r="L64" s="22" t="str">
        <f>=SUBTOTAL(9, L65:L68)</f>
      </c>
      <c r="M64" s="22" t="str">
        <f>=SUBTOTAL(9, M65:M68)</f>
      </c>
      <c r="N64" s="22" t="str">
        <f>=SUBTOTAL(9, N65:N68)</f>
      </c>
      <c r="O64" s="22" t="str">
        <f>=SUBTOTAL(9, O65:O68)</f>
      </c>
      <c r="P64" s="22" t="str">
        <f>=SUBTOTAL(9, P65:P68)</f>
      </c>
      <c r="Q64" s="22" t="str">
        <f>=SUBTOTAL(9, Q65:Q68)</f>
      </c>
      <c r="R64" s="22" t="str">
        <f>=SUBTOTAL(9, R65:R68)</f>
      </c>
      <c r="S64" s="22" t="str">
        <f>=SUBTOTAL(9, S65:S68)</f>
      </c>
      <c r="T64" s="22" t="str">
        <f>=SUBTOTAL(9, T65:T68)</f>
      </c>
      <c r="U64" s="22" t="str">
        <f>=SUBTOTAL(9, U65:U68)</f>
      </c>
      <c r="V64" s="22" t="str">
        <f>=SUBTOTAL(9, V65:V68)</f>
      </c>
      <c r="W64" s="22" t="str">
        <f>=SUBTOTAL(9, W65:W68)</f>
      </c>
      <c r="X64" s="22" t="str">
        <f>=SUBTOTAL(9, X65:X68)</f>
      </c>
      <c r="Y64" s="22" t="str">
        <f>=SUBTOTAL(9, Y65:Y68)</f>
      </c>
      <c r="Z64" s="22" t="str">
        <f>=SUBTOTAL(9, Z65:Z68)</f>
      </c>
      <c r="AA64" s="22" t="str">
        <f>=SUBTOTAL(9, AA65:AA68)</f>
      </c>
      <c r="AB64" s="22" t="str">
        <f>=SUBTOTAL(9, AB65:AB68)</f>
      </c>
      <c r="AC64" s="22" t="str">
        <f>=SUBTOTAL(9, AC65:AC68)</f>
      </c>
      <c r="AD64" s="22" t="str">
        <f>=SUBTOTAL(9, AD65:AD68)</f>
      </c>
      <c r="AE64" s="22" t="str">
        <f>=SUBTOTAL(9, AE65:AE68)</f>
      </c>
      <c r="AF64" s="22" t="str">
        <f>=SUBTOTAL(9, AF65:AF68)</f>
      </c>
      <c r="AG64" s="22" t="str">
        <f>=SUBTOTAL(9, AG65:AG68)</f>
      </c>
      <c r="AH64" s="22" t="str">
        <f>=SUBTOTAL(9, AH65:AH68)</f>
      </c>
      <c r="AI64" s="22" t="str">
        <f>=SUBTOTAL(9, AI65:AI68)</f>
      </c>
      <c r="AJ64" s="22" t="str">
        <f>=SUBTOTAL(9, AJ65:AJ68)</f>
      </c>
      <c r="AK64" s="38" t="str">
        <f>=IF(B64=0, "", AJ64 / B64 - 1)</f>
      </c>
      <c r="AL64" s="33" t="str">
        <f>=IF(B64=0, "", POWER(AJ64/B64, 1/(AJ11 - B11)) - 1)</f>
      </c>
      <c r="AM64" s="33" t="str">
        <f>=IF(AI64=0, "", AJ64 / AI64 - 1)</f>
      </c>
      <c r="AN64" s="43" t="str">
        <f>=AJ64 / AJ13</f>
      </c>
      <c r="AO64" s="29"/>
    </row>
    <row r="65" ht="14.4" customHeight="1" outlineLevel="1" hidden="1">
      <c r="A65" s="2" t="s">
        <v>5</v>
      </c>
      <c r="B65" s="23" t="n">
        <v>0.000241017264</v>
      </c>
      <c r="C65" s="23" t="n">
        <v>0.0002373333516</v>
      </c>
      <c r="D65" s="23" t="n">
        <v>0.0002284026516</v>
      </c>
      <c r="E65" s="23" t="n">
        <v>0.0002434732056</v>
      </c>
      <c r="F65" s="23" t="n">
        <v>0.0002528504424</v>
      </c>
      <c r="G65" s="23" t="n">
        <v>0.0002620044072</v>
      </c>
      <c r="H65" s="23" t="n">
        <v>0.0002530737072</v>
      </c>
      <c r="I65" s="23" t="n">
        <v>0.0002468222172</v>
      </c>
      <c r="J65" s="23" t="n">
        <v>0.0002657999556</v>
      </c>
      <c r="K65" s="23" t="n">
        <v>0.0002557529172</v>
      </c>
      <c r="L65" s="23" t="n">
        <v>0.000256980888</v>
      </c>
      <c r="M65" s="23" t="n">
        <v>0.0002450360772</v>
      </c>
      <c r="N65" s="23" t="n">
        <v>0.0002670279264</v>
      </c>
      <c r="O65" s="23" t="n">
        <v>0.0004207407912</v>
      </c>
      <c r="P65" s="23" t="n">
        <v>0.0003728733912</v>
      </c>
      <c r="Q65" s="23" t="n">
        <v>0.0002774697912</v>
      </c>
      <c r="R65" s="23" t="n">
        <v>0.0002923467912</v>
      </c>
      <c r="S65" s="23" t="n">
        <v>0.0003681987912</v>
      </c>
      <c r="T65" s="23" t="n">
        <v>0.0004056477912</v>
      </c>
      <c r="U65" s="23" t="n">
        <v>0.0004369095612</v>
      </c>
      <c r="V65" s="23" t="n">
        <v>0.0012927683088</v>
      </c>
      <c r="W65" s="23" t="n">
        <v>0.0001768407912</v>
      </c>
      <c r="X65" s="23" t="n">
        <v>0.0000975957912</v>
      </c>
      <c r="Y65" s="23" t="n">
        <v>0.0000719567229712037</v>
      </c>
      <c r="Z65" s="23" t="n">
        <v>0.000141906785696066</v>
      </c>
      <c r="AA65" s="23" t="n">
        <v>0.000142292116875488</v>
      </c>
      <c r="AB65" s="23" t="n">
        <v>0.00010834041981407</v>
      </c>
      <c r="AC65" s="23" t="n">
        <v>0.000109570804394534</v>
      </c>
      <c r="AD65" s="23" t="n">
        <v>0.0000951670302068575</v>
      </c>
      <c r="AE65" s="23" t="n">
        <v>0.000101656247697563</v>
      </c>
      <c r="AF65" s="23" t="n">
        <v>0.000148368675603722</v>
      </c>
      <c r="AG65" s="23" t="n">
        <v>0.00008454051072</v>
      </c>
      <c r="AH65" s="23" t="n">
        <v>0.00008019600012</v>
      </c>
      <c r="AI65" s="23" t="n">
        <v>0.0000834542415</v>
      </c>
      <c r="AJ65" s="23" t="n">
        <v>0.00009401990274</v>
      </c>
      <c r="AK65" s="39" t="str">
        <f>=IF(B65=0, "", AJ65 / B65 - 1)</f>
      </c>
      <c r="AL65" s="34" t="str">
        <f>=IF(B65=0, "", POWER(AJ65/B65, 1/(AJ11 - B11)) - 1)</f>
      </c>
      <c r="AM65" s="34" t="str">
        <f>=IF(AI65=0, "", AJ65 / AI65 - 1)</f>
      </c>
      <c r="AN65" s="44" t="str">
        <f>=AJ65 / AJ13</f>
      </c>
      <c r="AO65" s="29"/>
    </row>
    <row r="66" ht="14.4" customHeight="1" outlineLevel="1" hidden="1">
      <c r="A66" s="2" t="s">
        <v>6</v>
      </c>
      <c r="B66" s="23" t="n">
        <v>0.0763245698281293</v>
      </c>
      <c r="C66" s="23" t="n">
        <v>0.0942487906470813</v>
      </c>
      <c r="D66" s="23" t="n">
        <v>0.0900754527598469</v>
      </c>
      <c r="E66" s="23" t="n">
        <v>0.108920126404329</v>
      </c>
      <c r="F66" s="23" t="n">
        <v>0.0890220692212481</v>
      </c>
      <c r="G66" s="23" t="n">
        <v>0.0569629906031936</v>
      </c>
      <c r="H66" s="23" t="n">
        <v>0.0598103526992333</v>
      </c>
      <c r="I66" s="23" t="n">
        <v>0.0506109607216296</v>
      </c>
      <c r="J66" s="23" t="n">
        <v>0.0475263551681207</v>
      </c>
      <c r="K66" s="23" t="n">
        <v>0.0322731609593017</v>
      </c>
      <c r="L66" s="23" t="n">
        <v>0.0455917299947384</v>
      </c>
      <c r="M66" s="23" t="n">
        <v>0.0915410946097314</v>
      </c>
      <c r="N66" s="23" t="n">
        <v>0.0861904453827789</v>
      </c>
      <c r="O66" s="23" t="n">
        <v>0.128145719611754</v>
      </c>
      <c r="P66" s="23" t="n">
        <v>0.0558567801200909</v>
      </c>
      <c r="Q66" s="23" t="n">
        <v>0.0308550963111935</v>
      </c>
      <c r="R66" s="23" t="n">
        <v>0.0380634818574607</v>
      </c>
      <c r="S66" s="23" t="n">
        <v>0.046955795900117</v>
      </c>
      <c r="T66" s="23" t="n">
        <v>0.0551628434260411</v>
      </c>
      <c r="U66" s="23" t="n">
        <v>0.0353299412367919</v>
      </c>
      <c r="V66" s="23" t="n">
        <v>0.0170858236390668</v>
      </c>
      <c r="W66" s="23" t="n">
        <v>0.00998388306576653</v>
      </c>
      <c r="X66" s="23" t="n">
        <v>0.00167282382416532</v>
      </c>
      <c r="Y66" s="23" t="n">
        <v>0.0149720779331911</v>
      </c>
      <c r="Z66" s="23" t="n">
        <v>0.0158992529902894</v>
      </c>
      <c r="AA66" s="23" t="n">
        <v>0.00165893784933531</v>
      </c>
      <c r="AB66" s="23" t="n">
        <v>0.00950043698808365</v>
      </c>
      <c r="AC66" s="23" t="n">
        <v>0.0125976707271038</v>
      </c>
      <c r="AD66" s="23" t="n">
        <v>0.0111399897319839</v>
      </c>
      <c r="AE66" s="23" t="n">
        <v>0.000843847263394914</v>
      </c>
      <c r="AF66" s="23" t="n">
        <v>0.00376618355316614</v>
      </c>
      <c r="AG66" s="23" t="n">
        <v>0.0111355435090508</v>
      </c>
      <c r="AH66" s="23" t="n">
        <v>0.00349236081444578</v>
      </c>
      <c r="AI66" s="23" t="n">
        <v>0.0056225146440278</v>
      </c>
      <c r="AJ66" s="23" t="n">
        <v>0.000958647986152238</v>
      </c>
      <c r="AK66" s="39" t="str">
        <f>=IF(B66=0, "", AJ66 / B66 - 1)</f>
      </c>
      <c r="AL66" s="34" t="str">
        <f>=IF(B66=0, "", POWER(AJ66/B66, 1/(AJ11 - B11)) - 1)</f>
      </c>
      <c r="AM66" s="34" t="str">
        <f>=IF(AI66=0, "", AJ66 / AI66 - 1)</f>
      </c>
      <c r="AN66" s="44" t="str">
        <f>=AJ66 / AJ13</f>
      </c>
      <c r="AO66" s="29"/>
    </row>
    <row r="67" ht="14.4" customHeight="1" outlineLevel="1" hidden="1">
      <c r="A67" s="2" t="s">
        <v>7</v>
      </c>
      <c r="B67" s="23" t="n">
        <v>0.0011621378772394</v>
      </c>
      <c r="C67" s="23" t="n">
        <v>0.00126388016993356</v>
      </c>
      <c r="D67" s="23" t="n">
        <v>0.00177696488891256</v>
      </c>
      <c r="E67" s="23" t="n">
        <v>0.00127114857351199</v>
      </c>
      <c r="F67" s="23" t="n">
        <v>0.00130873544491371</v>
      </c>
      <c r="G67" s="23" t="n">
        <v>0.00115522095769985</v>
      </c>
      <c r="H67" s="23" t="n">
        <v>0.00125921477652807</v>
      </c>
      <c r="I67" s="23" t="n">
        <v>0.000945783600876092</v>
      </c>
      <c r="J67" s="23" t="n">
        <v>0.000928840213089336</v>
      </c>
      <c r="K67" s="23" t="n">
        <v>0.000999030741946753</v>
      </c>
      <c r="L67" s="23" t="n">
        <v>0.00137925353769929</v>
      </c>
      <c r="M67" s="23" t="n">
        <v>0.00192484840606071</v>
      </c>
      <c r="N67" s="23" t="n">
        <v>0.00218057636189292</v>
      </c>
      <c r="O67" s="23" t="n">
        <v>0.00238961509962557</v>
      </c>
      <c r="P67" s="23" t="n">
        <v>0.00285365125211641</v>
      </c>
      <c r="Q67" s="23" t="n">
        <v>0.00300057732854182</v>
      </c>
      <c r="R67" s="23" t="n">
        <v>0.00315198241206452</v>
      </c>
      <c r="S67" s="23" t="n">
        <v>0.00340060318680219</v>
      </c>
      <c r="T67" s="23" t="n">
        <v>0.00320004160122075</v>
      </c>
      <c r="U67" s="23" t="n">
        <v>0.00312831748279548</v>
      </c>
      <c r="V67" s="23" t="n">
        <v>0.00254577498679844</v>
      </c>
      <c r="W67" s="23" t="n">
        <v>0.00248740068928932</v>
      </c>
      <c r="X67" s="23" t="n">
        <v>0.00277626261323059</v>
      </c>
      <c r="Y67" s="23" t="n">
        <v>0.00294575000298992</v>
      </c>
      <c r="Z67" s="23" t="n">
        <v>0.00308838431275503</v>
      </c>
      <c r="AA67" s="23" t="n">
        <v>0.00328070494943182</v>
      </c>
      <c r="AB67" s="23" t="n">
        <v>0.0033544585067534</v>
      </c>
      <c r="AC67" s="23" t="n">
        <v>0.00331372579068022</v>
      </c>
      <c r="AD67" s="23" t="n">
        <v>0.0034157805875777</v>
      </c>
      <c r="AE67" s="23" t="n">
        <v>0.00353819378507717</v>
      </c>
      <c r="AF67" s="23" t="n">
        <v>0.00344872042492031</v>
      </c>
      <c r="AG67" s="23" t="n">
        <v>0.00358311593179373</v>
      </c>
      <c r="AH67" s="23" t="n">
        <v>0.00359549996758102</v>
      </c>
      <c r="AI67" s="23" t="n">
        <v>0.00365925223208365</v>
      </c>
      <c r="AJ67" s="23" t="n">
        <v>0.00367044517607879</v>
      </c>
      <c r="AK67" s="39" t="str">
        <f>=IF(B67=0, "", AJ67 / B67 - 1)</f>
      </c>
      <c r="AL67" s="34" t="str">
        <f>=IF(B67=0, "", POWER(AJ67/B67, 1/(AJ11 - B11)) - 1)</f>
      </c>
      <c r="AM67" s="34" t="str">
        <f>=IF(AI67=0, "", AJ67 / AI67 - 1)</f>
      </c>
      <c r="AN67" s="44" t="str">
        <f>=AJ67 / AJ13</f>
      </c>
      <c r="AO67" s="29"/>
    </row>
    <row r="68" ht="14.4" customHeight="1" outlineLevel="1" hidden="1">
      <c r="A68" s="2" t="s">
        <v>8</v>
      </c>
      <c r="B68" s="23" t="n">
        <v>0.0000109773799809447</v>
      </c>
      <c r="C68" s="23" t="n">
        <v>0.0000113887947202325</v>
      </c>
      <c r="D68" s="23" t="n">
        <v>0.0000132199949931487</v>
      </c>
      <c r="E68" s="23" t="n">
        <v>0.0000149498902408011</v>
      </c>
      <c r="F68" s="23" t="n">
        <v>0.0000169385511147</v>
      </c>
      <c r="G68" s="23" t="n">
        <v>0.0000182843783675003</v>
      </c>
      <c r="H68" s="23" t="n">
        <v>0.0000191847080529744</v>
      </c>
      <c r="I68" s="23" t="n">
        <v>0.0000206635986374174</v>
      </c>
      <c r="J68" s="23" t="n">
        <v>0.000019349134118136</v>
      </c>
      <c r="K68" s="23" t="n">
        <v>0.0000247132329966976</v>
      </c>
      <c r="L68" s="23" t="n">
        <v>0.0000258787504827561</v>
      </c>
      <c r="M68" s="23" t="n">
        <v>0.0000293157628808028</v>
      </c>
      <c r="N68" s="23" t="n">
        <v>0.0000362375206901588</v>
      </c>
      <c r="O68" s="23" t="n">
        <v>0.0000372784079201262</v>
      </c>
      <c r="P68" s="23" t="n">
        <v>0.0000395305953836788</v>
      </c>
      <c r="Q68" s="23" t="n">
        <v>0.0000384407201883765</v>
      </c>
      <c r="R68" s="23" t="n">
        <v>0.0000376092174129867</v>
      </c>
      <c r="S68" s="23" t="n">
        <v>0.0000368757681247621</v>
      </c>
      <c r="T68" s="23" t="n">
        <v>0.0000325430940414671</v>
      </c>
      <c r="U68" s="23" t="n">
        <v>0.0000279444207163025</v>
      </c>
      <c r="V68" s="23" t="n">
        <v>0.0000325789326183138</v>
      </c>
      <c r="W68" s="23" t="n">
        <v>0.0000322260485159454</v>
      </c>
      <c r="X68" s="23" t="n">
        <v>0.0000326721169832901</v>
      </c>
      <c r="Y68" s="23" t="n">
        <v>0.0000305961265763965</v>
      </c>
      <c r="Z68" s="23" t="n">
        <v>0.0000309403038575475</v>
      </c>
      <c r="AA68" s="23" t="n">
        <v>0.0000326311654017854</v>
      </c>
      <c r="AB68" s="23" t="n">
        <v>0.0000337724535655353</v>
      </c>
      <c r="AC68" s="23" t="n">
        <v>0.0000330313707127617</v>
      </c>
      <c r="AD68" s="23" t="n">
        <v>0.0000318366146927394</v>
      </c>
      <c r="AE68" s="23" t="n">
        <v>0.0000308982298728677</v>
      </c>
      <c r="AF68" s="23" t="n">
        <v>0.0000255096375802704</v>
      </c>
      <c r="AG68" s="23" t="n">
        <v>0.0000301433100963271</v>
      </c>
      <c r="AH68" s="23" t="n">
        <v>0.0000302158829026685</v>
      </c>
      <c r="AI68" s="23" t="n">
        <v>0.0000218718556513858</v>
      </c>
      <c r="AJ68" s="23" t="n">
        <v>0.0000237017458602542</v>
      </c>
      <c r="AK68" s="39" t="str">
        <f>=IF(B68=0, "", AJ68 / B68 - 1)</f>
      </c>
      <c r="AL68" s="34" t="str">
        <f>=IF(B68=0, "", POWER(AJ68/B68, 1/(AJ11 - B11)) - 1)</f>
      </c>
      <c r="AM68" s="34" t="str">
        <f>=IF(AI68=0, "", AJ68 / AI68 - 1)</f>
      </c>
      <c r="AN68" s="44" t="str">
        <f>=AJ68 / AJ13</f>
      </c>
      <c r="AO68" s="29"/>
    </row>
    <row r="69" ht="14.4" customHeight="1">
      <c r="A69" s="16" t="s">
        <v>23</v>
      </c>
      <c r="B69" s="21" t="str">
        <f>=SUBTOTAL(9, B70:B87)</f>
      </c>
      <c r="C69" s="21" t="str">
        <f>=SUBTOTAL(9, C70:C87)</f>
      </c>
      <c r="D69" s="21" t="str">
        <f>=SUBTOTAL(9, D70:D87)</f>
      </c>
      <c r="E69" s="21" t="str">
        <f>=SUBTOTAL(9, E70:E87)</f>
      </c>
      <c r="F69" s="21" t="str">
        <f>=SUBTOTAL(9, F70:F87)</f>
      </c>
      <c r="G69" s="21" t="str">
        <f>=SUBTOTAL(9, G70:G87)</f>
      </c>
      <c r="H69" s="21" t="str">
        <f>=SUBTOTAL(9, H70:H87)</f>
      </c>
      <c r="I69" s="21" t="str">
        <f>=SUBTOTAL(9, I70:I87)</f>
      </c>
      <c r="J69" s="21" t="str">
        <f>=SUBTOTAL(9, J70:J87)</f>
      </c>
      <c r="K69" s="21" t="str">
        <f>=SUBTOTAL(9, K70:K87)</f>
      </c>
      <c r="L69" s="21" t="str">
        <f>=SUBTOTAL(9, L70:L87)</f>
      </c>
      <c r="M69" s="21" t="str">
        <f>=SUBTOTAL(9, M70:M87)</f>
      </c>
      <c r="N69" s="21" t="str">
        <f>=SUBTOTAL(9, N70:N87)</f>
      </c>
      <c r="O69" s="21" t="str">
        <f>=SUBTOTAL(9, O70:O87)</f>
      </c>
      <c r="P69" s="21" t="str">
        <f>=SUBTOTAL(9, P70:P87)</f>
      </c>
      <c r="Q69" s="21" t="str">
        <f>=SUBTOTAL(9, Q70:Q87)</f>
      </c>
      <c r="R69" s="21" t="str">
        <f>=SUBTOTAL(9, R70:R87)</f>
      </c>
      <c r="S69" s="21" t="str">
        <f>=SUBTOTAL(9, S70:S87)</f>
      </c>
      <c r="T69" s="21" t="str">
        <f>=SUBTOTAL(9, T70:T87)</f>
      </c>
      <c r="U69" s="21" t="str">
        <f>=SUBTOTAL(9, U70:U87)</f>
      </c>
      <c r="V69" s="21" t="str">
        <f>=SUBTOTAL(9, V70:V87)</f>
      </c>
      <c r="W69" s="21" t="str">
        <f>=SUBTOTAL(9, W70:W87)</f>
      </c>
      <c r="X69" s="21" t="str">
        <f>=SUBTOTAL(9, X70:X87)</f>
      </c>
      <c r="Y69" s="21" t="str">
        <f>=SUBTOTAL(9, Y70:Y87)</f>
      </c>
      <c r="Z69" s="21" t="str">
        <f>=SUBTOTAL(9, Z70:Z87)</f>
      </c>
      <c r="AA69" s="21" t="str">
        <f>=SUBTOTAL(9, AA70:AA87)</f>
      </c>
      <c r="AB69" s="21" t="str">
        <f>=SUBTOTAL(9, AB70:AB87)</f>
      </c>
      <c r="AC69" s="21" t="str">
        <f>=SUBTOTAL(9, AC70:AC87)</f>
      </c>
      <c r="AD69" s="21" t="str">
        <f>=SUBTOTAL(9, AD70:AD87)</f>
      </c>
      <c r="AE69" s="21" t="str">
        <f>=SUBTOTAL(9, AE70:AE87)</f>
      </c>
      <c r="AF69" s="21" t="str">
        <f>=SUBTOTAL(9, AF70:AF87)</f>
      </c>
      <c r="AG69" s="21" t="str">
        <f>=SUBTOTAL(9, AG70:AG87)</f>
      </c>
      <c r="AH69" s="21" t="str">
        <f>=SUBTOTAL(9, AH70:AH87)</f>
      </c>
      <c r="AI69" s="21" t="str">
        <f>=SUBTOTAL(9, AI70:AI87)</f>
      </c>
      <c r="AJ69" s="21" t="str">
        <f>=SUBTOTAL(9, AJ70:AJ87)</f>
      </c>
      <c r="AK69" s="37" t="str">
        <f>=IF(B69=0, "", AJ69 / B69 - 1)</f>
      </c>
      <c r="AL69" s="32" t="str">
        <f>=IF(B69=0, "", POWER(AJ69/B69, 1/(AJ11 - B11)) - 1)</f>
      </c>
      <c r="AM69" s="32" t="str">
        <f>=IF(AI69=0, "", AJ69 / AI69 - 1)</f>
      </c>
      <c r="AN69" s="42" t="str">
        <f>=AJ69 / AJ13</f>
      </c>
      <c r="AO69" s="29"/>
    </row>
    <row r="70" ht="14.4" customHeight="1">
      <c r="A70" s="17" t="s">
        <v>24</v>
      </c>
      <c r="B70" s="22" t="str">
        <f>=SUBTOTAL(9, B71:B78)</f>
      </c>
      <c r="C70" s="22" t="str">
        <f>=SUBTOTAL(9, C71:C78)</f>
      </c>
      <c r="D70" s="22" t="str">
        <f>=SUBTOTAL(9, D71:D78)</f>
      </c>
      <c r="E70" s="22" t="str">
        <f>=SUBTOTAL(9, E71:E78)</f>
      </c>
      <c r="F70" s="22" t="str">
        <f>=SUBTOTAL(9, F71:F78)</f>
      </c>
      <c r="G70" s="22" t="str">
        <f>=SUBTOTAL(9, G71:G78)</f>
      </c>
      <c r="H70" s="22" t="str">
        <f>=SUBTOTAL(9, H71:H78)</f>
      </c>
      <c r="I70" s="22" t="str">
        <f>=SUBTOTAL(9, I71:I78)</f>
      </c>
      <c r="J70" s="22" t="str">
        <f>=SUBTOTAL(9, J71:J78)</f>
      </c>
      <c r="K70" s="22" t="str">
        <f>=SUBTOTAL(9, K71:K78)</f>
      </c>
      <c r="L70" s="22" t="str">
        <f>=SUBTOTAL(9, L71:L78)</f>
      </c>
      <c r="M70" s="22" t="str">
        <f>=SUBTOTAL(9, M71:M78)</f>
      </c>
      <c r="N70" s="22" t="str">
        <f>=SUBTOTAL(9, N71:N78)</f>
      </c>
      <c r="O70" s="22" t="str">
        <f>=SUBTOTAL(9, O71:O78)</f>
      </c>
      <c r="P70" s="22" t="str">
        <f>=SUBTOTAL(9, P71:P78)</f>
      </c>
      <c r="Q70" s="22" t="str">
        <f>=SUBTOTAL(9, Q71:Q78)</f>
      </c>
      <c r="R70" s="22" t="str">
        <f>=SUBTOTAL(9, R71:R78)</f>
      </c>
      <c r="S70" s="22" t="str">
        <f>=SUBTOTAL(9, S71:S78)</f>
      </c>
      <c r="T70" s="22" t="str">
        <f>=SUBTOTAL(9, T71:T78)</f>
      </c>
      <c r="U70" s="22" t="str">
        <f>=SUBTOTAL(9, U71:U78)</f>
      </c>
      <c r="V70" s="22" t="str">
        <f>=SUBTOTAL(9, V71:V78)</f>
      </c>
      <c r="W70" s="22" t="str">
        <f>=SUBTOTAL(9, W71:W78)</f>
      </c>
      <c r="X70" s="22" t="str">
        <f>=SUBTOTAL(9, X71:X78)</f>
      </c>
      <c r="Y70" s="22" t="str">
        <f>=SUBTOTAL(9, Y71:Y78)</f>
      </c>
      <c r="Z70" s="22" t="str">
        <f>=SUBTOTAL(9, Z71:Z78)</f>
      </c>
      <c r="AA70" s="22" t="str">
        <f>=SUBTOTAL(9, AA71:AA78)</f>
      </c>
      <c r="AB70" s="22" t="str">
        <f>=SUBTOTAL(9, AB71:AB78)</f>
      </c>
      <c r="AC70" s="22" t="str">
        <f>=SUBTOTAL(9, AC71:AC78)</f>
      </c>
      <c r="AD70" s="22" t="str">
        <f>=SUBTOTAL(9, AD71:AD78)</f>
      </c>
      <c r="AE70" s="22" t="str">
        <f>=SUBTOTAL(9, AE71:AE78)</f>
      </c>
      <c r="AF70" s="22" t="str">
        <f>=SUBTOTAL(9, AF71:AF78)</f>
      </c>
      <c r="AG70" s="22" t="str">
        <f>=SUBTOTAL(9, AG71:AG78)</f>
      </c>
      <c r="AH70" s="22" t="str">
        <f>=SUBTOTAL(9, AH71:AH78)</f>
      </c>
      <c r="AI70" s="22" t="str">
        <f>=SUBTOTAL(9, AI71:AI78)</f>
      </c>
      <c r="AJ70" s="22" t="str">
        <f>=SUBTOTAL(9, AJ71:AJ78)</f>
      </c>
      <c r="AK70" s="38" t="str">
        <f>=IF(B70=0, "", AJ70 / B70 - 1)</f>
      </c>
      <c r="AL70" s="33" t="str">
        <f>=IF(B70=0, "", POWER(AJ70/B70, 1/(AJ11 - B11)) - 1)</f>
      </c>
      <c r="AM70" s="33" t="str">
        <f>=IF(AI70=0, "", AJ70 / AI70 - 1)</f>
      </c>
      <c r="AN70" s="43" t="str">
        <f>=AJ70 / AJ13</f>
      </c>
      <c r="AO70" s="29"/>
    </row>
    <row r="71" ht="14.4" customHeight="1" outlineLevel="1" hidden="1">
      <c r="A71" s="3" t="s">
        <v>25</v>
      </c>
      <c r="B71" s="23" t="str">
        <f>=SUBTOTAL(9, B72:B73)</f>
      </c>
      <c r="C71" s="23" t="str">
        <f>=SUBTOTAL(9, C72:C73)</f>
      </c>
      <c r="D71" s="23" t="str">
        <f>=SUBTOTAL(9, D72:D73)</f>
      </c>
      <c r="E71" s="23" t="str">
        <f>=SUBTOTAL(9, E72:E73)</f>
      </c>
      <c r="F71" s="23" t="str">
        <f>=SUBTOTAL(9, F72:F73)</f>
      </c>
      <c r="G71" s="23" t="str">
        <f>=SUBTOTAL(9, G72:G73)</f>
      </c>
      <c r="H71" s="23" t="str">
        <f>=SUBTOTAL(9, H72:H73)</f>
      </c>
      <c r="I71" s="23" t="str">
        <f>=SUBTOTAL(9, I72:I73)</f>
      </c>
      <c r="J71" s="23" t="str">
        <f>=SUBTOTAL(9, J72:J73)</f>
      </c>
      <c r="K71" s="23" t="str">
        <f>=SUBTOTAL(9, K72:K73)</f>
      </c>
      <c r="L71" s="23" t="str">
        <f>=SUBTOTAL(9, L72:L73)</f>
      </c>
      <c r="M71" s="23" t="str">
        <f>=SUBTOTAL(9, M72:M73)</f>
      </c>
      <c r="N71" s="23" t="str">
        <f>=SUBTOTAL(9, N72:N73)</f>
      </c>
      <c r="O71" s="23" t="str">
        <f>=SUBTOTAL(9, O72:O73)</f>
      </c>
      <c r="P71" s="23" t="str">
        <f>=SUBTOTAL(9, P72:P73)</f>
      </c>
      <c r="Q71" s="23" t="str">
        <f>=SUBTOTAL(9, Q72:Q73)</f>
      </c>
      <c r="R71" s="23" t="str">
        <f>=SUBTOTAL(9, R72:R73)</f>
      </c>
      <c r="S71" s="23" t="str">
        <f>=SUBTOTAL(9, S72:S73)</f>
      </c>
      <c r="T71" s="23" t="str">
        <f>=SUBTOTAL(9, T72:T73)</f>
      </c>
      <c r="U71" s="23" t="str">
        <f>=SUBTOTAL(9, U72:U73)</f>
      </c>
      <c r="V71" s="23" t="str">
        <f>=SUBTOTAL(9, V72:V73)</f>
      </c>
      <c r="W71" s="23" t="str">
        <f>=SUBTOTAL(9, W72:W73)</f>
      </c>
      <c r="X71" s="23" t="str">
        <f>=SUBTOTAL(9, X72:X73)</f>
      </c>
      <c r="Y71" s="23" t="str">
        <f>=SUBTOTAL(9, Y72:Y73)</f>
      </c>
      <c r="Z71" s="23" t="str">
        <f>=SUBTOTAL(9, Z72:Z73)</f>
      </c>
      <c r="AA71" s="23" t="str">
        <f>=SUBTOTAL(9, AA72:AA73)</f>
      </c>
      <c r="AB71" s="23" t="str">
        <f>=SUBTOTAL(9, AB72:AB73)</f>
      </c>
      <c r="AC71" s="23" t="str">
        <f>=SUBTOTAL(9, AC72:AC73)</f>
      </c>
      <c r="AD71" s="23" t="str">
        <f>=SUBTOTAL(9, AD72:AD73)</f>
      </c>
      <c r="AE71" s="23" t="str">
        <f>=SUBTOTAL(9, AE72:AE73)</f>
      </c>
      <c r="AF71" s="23" t="str">
        <f>=SUBTOTAL(9, AF72:AF73)</f>
      </c>
      <c r="AG71" s="23" t="str">
        <f>=SUBTOTAL(9, AG72:AG73)</f>
      </c>
      <c r="AH71" s="23" t="str">
        <f>=SUBTOTAL(9, AH72:AH73)</f>
      </c>
      <c r="AI71" s="23" t="str">
        <f>=SUBTOTAL(9, AI72:AI73)</f>
      </c>
      <c r="AJ71" s="23" t="str">
        <f>=SUBTOTAL(9, AJ72:AJ73)</f>
      </c>
      <c r="AK71" s="39" t="str">
        <f>=IF(B71=0, "", AJ71 / B71 - 1)</f>
      </c>
      <c r="AL71" s="34" t="str">
        <f>=IF(B71=0, "", POWER(AJ71/B71, 1/(AJ11 - B11)) - 1)</f>
      </c>
      <c r="AM71" s="34" t="str">
        <f>=IF(AI71=0, "", AJ71 / AI71 - 1)</f>
      </c>
      <c r="AN71" s="44" t="str">
        <f>=AJ71 / AJ13</f>
      </c>
      <c r="AO71" s="29"/>
    </row>
    <row r="72" ht="14.4" customHeight="1" outlineLevel="1" hidden="1">
      <c r="A72" s="4" t="s">
        <v>26</v>
      </c>
      <c r="B72" s="23" t="n">
        <v>2.26868192415844</v>
      </c>
      <c r="C72" s="23" t="n">
        <v>1.86065179590753</v>
      </c>
      <c r="D72" s="23" t="n">
        <v>1.67639288070298</v>
      </c>
      <c r="E72" s="23" t="n">
        <v>1.5093414422307</v>
      </c>
      <c r="F72" s="23" t="n">
        <v>1.3936865085219</v>
      </c>
      <c r="G72" s="23" t="n">
        <v>1.26351992193311</v>
      </c>
      <c r="H72" s="23" t="n">
        <v>0.773907322908023</v>
      </c>
      <c r="I72" s="23" t="n">
        <v>0.635407059647727</v>
      </c>
      <c r="J72" s="23" t="n">
        <v>0.581814317607035</v>
      </c>
      <c r="K72" s="23" t="n">
        <v>0.54131863809221</v>
      </c>
      <c r="L72" s="23" t="n">
        <v>0.460643496312315</v>
      </c>
      <c r="M72" s="23" t="n">
        <v>0.456266639942207</v>
      </c>
      <c r="N72" s="23" t="n">
        <v>0.440852330600289</v>
      </c>
      <c r="O72" s="23" t="n">
        <v>0.418367144172823</v>
      </c>
      <c r="P72" s="23" t="n">
        <v>0.417072800766624</v>
      </c>
      <c r="Q72" s="23" t="n">
        <v>0.351103589918534</v>
      </c>
      <c r="R72" s="23" t="n">
        <v>0.30972530623443</v>
      </c>
      <c r="S72" s="23" t="n">
        <v>0.29555262544578</v>
      </c>
      <c r="T72" s="23" t="n">
        <v>0.262286398093043</v>
      </c>
      <c r="U72" s="23" t="n">
        <v>0.266812785502412</v>
      </c>
      <c r="V72" s="23" t="n">
        <v>0.246719565672365</v>
      </c>
      <c r="W72" s="23" t="n">
        <v>0.215444328487584</v>
      </c>
      <c r="X72" s="23" t="n">
        <v>0.205041890821122</v>
      </c>
      <c r="Y72" s="23" t="n">
        <v>0.206368299179091</v>
      </c>
      <c r="Z72" s="23" t="n">
        <v>0.200822235171783</v>
      </c>
      <c r="AA72" s="23" t="n">
        <v>0.197434880974041</v>
      </c>
      <c r="AB72" s="23" t="n">
        <v>0.199175925624659</v>
      </c>
      <c r="AC72" s="23" t="n">
        <v>0.186840145966505</v>
      </c>
      <c r="AD72" s="23" t="n">
        <v>0.171394968724347</v>
      </c>
      <c r="AE72" s="23" t="n">
        <v>0.15863403801171</v>
      </c>
      <c r="AF72" s="23" t="n">
        <v>0.151031951470082</v>
      </c>
      <c r="AG72" s="23" t="n">
        <v>0.147544747325903</v>
      </c>
      <c r="AH72" s="23" t="n">
        <v>0.133836099918229</v>
      </c>
      <c r="AI72" s="23" t="n">
        <v>0.13136917259965</v>
      </c>
      <c r="AJ72" s="23" t="n">
        <v>0.126664224434344</v>
      </c>
      <c r="AK72" s="39" t="str">
        <f>=IF(B72=0, "", AJ72 / B72 - 1)</f>
      </c>
      <c r="AL72" s="34" t="str">
        <f>=IF(B72=0, "", POWER(AJ72/B72, 1/(AJ11 - B11)) - 1)</f>
      </c>
      <c r="AM72" s="34" t="str">
        <f>=IF(AI72=0, "", AJ72 / AI72 - 1)</f>
      </c>
      <c r="AN72" s="44" t="str">
        <f>=AJ72 / AJ13</f>
      </c>
      <c r="AO72" s="29"/>
    </row>
    <row r="73" ht="14.4" customHeight="1" outlineLevel="1" hidden="1">
      <c r="A73" s="4" t="s">
        <v>27</v>
      </c>
      <c r="B73" s="23" t="n">
        <v>0.569341040023213</v>
      </c>
      <c r="C73" s="23" t="n">
        <v>0.86745228616246</v>
      </c>
      <c r="D73" s="23" t="n">
        <v>0.985832080808566</v>
      </c>
      <c r="E73" s="23" t="n">
        <v>1.06791484533466</v>
      </c>
      <c r="F73" s="23" t="n">
        <v>1.15027616315932</v>
      </c>
      <c r="G73" s="23" t="n">
        <v>1.2441793767115</v>
      </c>
      <c r="H73" s="23" t="n">
        <v>1.62823625407569</v>
      </c>
      <c r="I73" s="23" t="n">
        <v>1.71321922584544</v>
      </c>
      <c r="J73" s="23" t="n">
        <v>1.67444618215195</v>
      </c>
      <c r="K73" s="23" t="n">
        <v>1.62373369063929</v>
      </c>
      <c r="L73" s="23" t="n">
        <v>1.55658457534977</v>
      </c>
      <c r="M73" s="23" t="n">
        <v>1.45226988305779</v>
      </c>
      <c r="N73" s="23" t="n">
        <v>1.39914496839971</v>
      </c>
      <c r="O73" s="23" t="n">
        <v>1.33405487882718</v>
      </c>
      <c r="P73" s="23" t="n">
        <v>1.23400567323338</v>
      </c>
      <c r="Q73" s="23" t="n">
        <v>1.17842212908147</v>
      </c>
      <c r="R73" s="23" t="n">
        <v>1.09753316676557</v>
      </c>
      <c r="S73" s="23" t="n">
        <v>1.02853686338176</v>
      </c>
      <c r="T73" s="23" t="n">
        <v>0.953321623795943</v>
      </c>
      <c r="U73" s="23" t="n">
        <v>0.887119641565923</v>
      </c>
      <c r="V73" s="23" t="n">
        <v>0.841132292465442</v>
      </c>
      <c r="W73" s="23" t="n">
        <v>0.786988089197452</v>
      </c>
      <c r="X73" s="23" t="n">
        <v>0.732433215752605</v>
      </c>
      <c r="Y73" s="23" t="n">
        <v>0.691282704858942</v>
      </c>
      <c r="Z73" s="23" t="n">
        <v>0.652148660930372</v>
      </c>
      <c r="AA73" s="23" t="n">
        <v>0.608165668851475</v>
      </c>
      <c r="AB73" s="23" t="n">
        <v>0.578852293962196</v>
      </c>
      <c r="AC73" s="23" t="n">
        <v>0.529410671561625</v>
      </c>
      <c r="AD73" s="23" t="n">
        <v>0.49022254742109</v>
      </c>
      <c r="AE73" s="23" t="n">
        <v>0.448932817697582</v>
      </c>
      <c r="AF73" s="23" t="n">
        <v>0.385678859790671</v>
      </c>
      <c r="AG73" s="23" t="n">
        <v>0.361425688525383</v>
      </c>
      <c r="AH73" s="23" t="n">
        <v>0.337471816860891</v>
      </c>
      <c r="AI73" s="23" t="n">
        <v>0.333575226940262</v>
      </c>
      <c r="AJ73" s="23" t="n">
        <v>0.323803895684381</v>
      </c>
      <c r="AK73" s="39" t="str">
        <f>=IF(B73=0, "", AJ73 / B73 - 1)</f>
      </c>
      <c r="AL73" s="34" t="str">
        <f>=IF(B73=0, "", POWER(AJ73/B73, 1/(AJ11 - B11)) - 1)</f>
      </c>
      <c r="AM73" s="34" t="str">
        <f>=IF(AI73=0, "", AJ73 / AI73 - 1)</f>
      </c>
      <c r="AN73" s="44" t="str">
        <f>=AJ73 / AJ13</f>
      </c>
      <c r="AO73" s="29"/>
    </row>
    <row r="74" ht="14.4" customHeight="1" outlineLevel="1" hidden="1">
      <c r="A74" s="3" t="s">
        <v>28</v>
      </c>
      <c r="B74" s="23" t="n">
        <v>0.0783953698351735</v>
      </c>
      <c r="C74" s="23" t="n">
        <v>0.0818295105385843</v>
      </c>
      <c r="D74" s="23" t="n">
        <v>0.0948607780861106</v>
      </c>
      <c r="E74" s="23" t="n">
        <v>0.11037492407282</v>
      </c>
      <c r="F74" s="23" t="n">
        <v>0.125785911339008</v>
      </c>
      <c r="G74" s="23" t="n">
        <v>0.15251164014456</v>
      </c>
      <c r="H74" s="23" t="n">
        <v>0.162963191432119</v>
      </c>
      <c r="I74" s="23" t="n">
        <v>0.174732677661333</v>
      </c>
      <c r="J74" s="23" t="n">
        <v>0.18271110342949</v>
      </c>
      <c r="K74" s="23" t="n">
        <v>0.189767148249946</v>
      </c>
      <c r="L74" s="23" t="n">
        <v>0.20643440056017</v>
      </c>
      <c r="M74" s="23" t="n">
        <v>0.214768629</v>
      </c>
      <c r="N74" s="23" t="n">
        <v>0.225018113</v>
      </c>
      <c r="O74" s="23" t="n">
        <v>0.234833949</v>
      </c>
      <c r="P74" s="23" t="n">
        <v>0.249953939</v>
      </c>
      <c r="Q74" s="23" t="n">
        <v>0.255316865</v>
      </c>
      <c r="R74" s="23" t="n">
        <v>0.255754055</v>
      </c>
      <c r="S74" s="23" t="n">
        <v>0.258057421431245</v>
      </c>
      <c r="T74" s="23" t="n">
        <v>0.253624694647025</v>
      </c>
      <c r="U74" s="23" t="n">
        <v>0.241928760742761</v>
      </c>
      <c r="V74" s="23" t="n">
        <v>0.239764298133523</v>
      </c>
      <c r="W74" s="23" t="n">
        <v>0.236635995213254</v>
      </c>
      <c r="X74" s="23" t="n">
        <v>0.234716787224589</v>
      </c>
      <c r="Y74" s="23" t="n">
        <v>0.239128366500313</v>
      </c>
      <c r="Z74" s="23" t="n">
        <v>0.245712274216914</v>
      </c>
      <c r="AA74" s="23" t="n">
        <v>0.247678962147216</v>
      </c>
      <c r="AB74" s="23" t="n">
        <v>0.250819847232569</v>
      </c>
      <c r="AC74" s="23" t="n">
        <v>0.13895970520581</v>
      </c>
      <c r="AD74" s="23" t="n">
        <v>0.129897073922217</v>
      </c>
      <c r="AE74" s="23" t="n">
        <v>0.119711689782421</v>
      </c>
      <c r="AF74" s="23" t="n">
        <v>0.107937063892136</v>
      </c>
      <c r="AG74" s="23" t="n">
        <v>0.104149014292164</v>
      </c>
      <c r="AH74" s="23" t="n">
        <v>0.0890758177227071</v>
      </c>
      <c r="AI74" s="23" t="n">
        <v>0.0837011193156565</v>
      </c>
      <c r="AJ74" s="23" t="n">
        <v>0.0776397419151511</v>
      </c>
      <c r="AK74" s="39" t="str">
        <f>=IF(B74=0, "", AJ74 / B74 - 1)</f>
      </c>
      <c r="AL74" s="34" t="str">
        <f>=IF(B74=0, "", POWER(AJ74/B74, 1/(AJ11 - B11)) - 1)</f>
      </c>
      <c r="AM74" s="34" t="str">
        <f>=IF(AI74=0, "", AJ74 / AI74 - 1)</f>
      </c>
      <c r="AN74" s="44" t="str">
        <f>=AJ74 / AJ13</f>
      </c>
      <c r="AO74" s="29"/>
    </row>
    <row r="75" ht="14.4" customHeight="1" outlineLevel="1" hidden="1">
      <c r="A75" s="3" t="s">
        <v>30</v>
      </c>
      <c r="B75" s="23" t="n">
        <v>0.00118178626556425</v>
      </c>
      <c r="C75" s="23" t="n">
        <v>0.00127314750496361</v>
      </c>
      <c r="D75" s="23" t="n">
        <v>0.00114767607413958</v>
      </c>
      <c r="E75" s="23" t="n">
        <v>0.0010898801893947</v>
      </c>
      <c r="F75" s="23" t="n">
        <v>0.00108625217648291</v>
      </c>
      <c r="G75" s="23" t="n">
        <v>0.000885441897259279</v>
      </c>
      <c r="H75" s="23" t="n">
        <v>0.000787758404119776</v>
      </c>
      <c r="I75" s="23" t="n">
        <v>0.000581727529167019</v>
      </c>
      <c r="J75" s="23" t="n">
        <v>0.00063095798901195</v>
      </c>
      <c r="K75" s="23" t="n">
        <v>0.000587948977617218</v>
      </c>
      <c r="L75" s="23" t="n">
        <v>0.000654944754801749</v>
      </c>
      <c r="M75" s="23" t="n">
        <v>0.000691035</v>
      </c>
      <c r="N75" s="23" t="n">
        <v>0.000999242</v>
      </c>
      <c r="O75" s="23" t="n">
        <v>0.001221894</v>
      </c>
      <c r="P75" s="23" t="n">
        <v>0.001387404</v>
      </c>
      <c r="Q75" s="23" t="n">
        <v>0.001533115</v>
      </c>
      <c r="R75" s="23" t="n">
        <v>0.001749049</v>
      </c>
      <c r="S75" s="23" t="n">
        <v>0.001950828</v>
      </c>
      <c r="T75" s="23" t="n">
        <v>0.002005662</v>
      </c>
      <c r="U75" s="23" t="n">
        <v>0.001842953</v>
      </c>
      <c r="V75" s="23" t="n">
        <v>0.001680255</v>
      </c>
      <c r="W75" s="23" t="n">
        <v>0.001545128</v>
      </c>
      <c r="X75" s="23" t="n">
        <v>0.00141491</v>
      </c>
      <c r="Y75" s="23" t="n">
        <v>0.00138315</v>
      </c>
      <c r="Z75" s="23" t="n">
        <v>0.00141652</v>
      </c>
      <c r="AA75" s="23" t="n">
        <v>0.001410317</v>
      </c>
      <c r="AB75" s="23" t="n">
        <v>0.001069728</v>
      </c>
      <c r="AC75" s="23" t="n">
        <v>0.001138426</v>
      </c>
      <c r="AD75" s="23" t="n">
        <v>0.001006769</v>
      </c>
      <c r="AE75" s="23" t="n">
        <v>0.000885626</v>
      </c>
      <c r="AF75" s="23" t="n">
        <v>0.000565298</v>
      </c>
      <c r="AG75" s="23" t="n">
        <v>0.000458898</v>
      </c>
      <c r="AH75" s="23" t="n">
        <v>0.000390271</v>
      </c>
      <c r="AI75" s="23" t="n">
        <v>0.00033771</v>
      </c>
      <c r="AJ75" s="23" t="n">
        <v>0.00027977</v>
      </c>
      <c r="AK75" s="39" t="str">
        <f>=IF(B75=0, "", AJ75 / B75 - 1)</f>
      </c>
      <c r="AL75" s="34" t="str">
        <f>=IF(B75=0, "", POWER(AJ75/B75, 1/(AJ11 - B11)) - 1)</f>
      </c>
      <c r="AM75" s="34" t="str">
        <f>=IF(AI75=0, "", AJ75 / AI75 - 1)</f>
      </c>
      <c r="AN75" s="44" t="str">
        <f>=AJ75 / AJ13</f>
      </c>
      <c r="AO75" s="29"/>
    </row>
    <row r="76" ht="14.4" customHeight="1" outlineLevel="1" hidden="1">
      <c r="A76" s="3" t="s">
        <v>29</v>
      </c>
      <c r="B76" s="23" t="n">
        <v>0.21942</v>
      </c>
      <c r="C76" s="23" t="n">
        <v>0.2204136</v>
      </c>
      <c r="D76" s="23" t="n">
        <v>0.2036052</v>
      </c>
      <c r="E76" s="23" t="n">
        <v>0.1882872</v>
      </c>
      <c r="F76" s="23" t="n">
        <v>0.1518552</v>
      </c>
      <c r="G76" s="23" t="n">
        <v>0.1178244</v>
      </c>
      <c r="H76" s="23" t="n">
        <v>0.0874368</v>
      </c>
      <c r="I76" s="23" t="n">
        <v>0.0625968</v>
      </c>
      <c r="J76" s="23" t="n">
        <v>0.0420624</v>
      </c>
      <c r="K76" s="23" t="n">
        <v>0.0154301779368</v>
      </c>
      <c r="L76" s="23" t="n">
        <v>0.00185368224</v>
      </c>
      <c r="M76" s="23" t="n">
        <v>0.0018479369412</v>
      </c>
      <c r="N76" s="23" t="n">
        <v>0.001930944</v>
      </c>
      <c r="O76" s="23" t="n">
        <v>0.001768535</v>
      </c>
      <c r="P76" s="23" t="n">
        <v>0.001537983</v>
      </c>
      <c r="Q76" s="23" t="n">
        <v>0.001636398</v>
      </c>
      <c r="R76" s="23" t="n">
        <v>0.001376332</v>
      </c>
      <c r="S76" s="23" t="n">
        <v>0.001728031</v>
      </c>
      <c r="T76" s="23" t="n">
        <v>0.001455039</v>
      </c>
      <c r="U76" s="23" t="n">
        <v>0.001396749</v>
      </c>
      <c r="V76" s="23" t="n">
        <v>0.001285295</v>
      </c>
      <c r="W76" s="23" t="n">
        <v>0.001112546</v>
      </c>
      <c r="X76" s="23" t="n">
        <v>0.001014729</v>
      </c>
      <c r="Y76" s="23" t="n">
        <v>0.000839859</v>
      </c>
      <c r="Z76" s="23" t="n">
        <v>0</v>
      </c>
      <c r="AA76" s="23" t="n">
        <v>0</v>
      </c>
      <c r="AB76" s="23" t="n">
        <v>0</v>
      </c>
      <c r="AC76" s="23" t="n">
        <v>0</v>
      </c>
      <c r="AD76" s="23" t="n">
        <v>0</v>
      </c>
      <c r="AE76" s="23" t="n">
        <v>0</v>
      </c>
      <c r="AF76" s="23" t="n">
        <v>0</v>
      </c>
      <c r="AG76" s="23" t="n">
        <v>0</v>
      </c>
      <c r="AH76" s="23" t="n">
        <v>0</v>
      </c>
      <c r="AI76" s="23" t="n">
        <v>0</v>
      </c>
      <c r="AJ76" s="23" t="n">
        <v>0</v>
      </c>
      <c r="AK76" s="39" t="str">
        <f>=IF(B76=0, "", AJ76 / B76 - 1)</f>
      </c>
      <c r="AL76" s="34" t="str">
        <f>=IF(B76=0, "", POWER(AJ76/B76, 1/(AJ11 - B11)) - 1)</f>
      </c>
      <c r="AM76" s="34" t="str">
        <f>=IF(AI76=0, "", AJ76 / AI76 - 1)</f>
      </c>
      <c r="AN76" s="44" t="str">
        <f>=AJ76 / AJ13</f>
      </c>
      <c r="AO76" s="29"/>
    </row>
    <row r="77" ht="14.4" customHeight="1" outlineLevel="1" hidden="1">
      <c r="A77" s="3" t="s">
        <v>8</v>
      </c>
      <c r="B77" s="23" t="n">
        <v>0</v>
      </c>
      <c r="C77" s="23" t="n">
        <v>0</v>
      </c>
      <c r="D77" s="23" t="n">
        <v>0</v>
      </c>
      <c r="E77" s="23" t="n">
        <v>0</v>
      </c>
      <c r="F77" s="23" t="n">
        <v>0</v>
      </c>
      <c r="G77" s="23" t="n">
        <v>0</v>
      </c>
      <c r="H77" s="23" t="n">
        <v>0</v>
      </c>
      <c r="I77" s="23" t="n">
        <v>0</v>
      </c>
      <c r="J77" s="23" t="n">
        <v>0</v>
      </c>
      <c r="K77" s="23" t="n">
        <v>0</v>
      </c>
      <c r="L77" s="23" t="n">
        <v>0</v>
      </c>
      <c r="M77" s="23" t="n">
        <v>0</v>
      </c>
      <c r="N77" s="23" t="n">
        <v>0</v>
      </c>
      <c r="O77" s="23" t="n">
        <v>0</v>
      </c>
      <c r="P77" s="23" t="n">
        <v>0</v>
      </c>
      <c r="Q77" s="23" t="n">
        <v>0</v>
      </c>
      <c r="R77" s="23" t="n">
        <v>0</v>
      </c>
      <c r="S77" s="23" t="n">
        <v>0.000242081022502016</v>
      </c>
      <c r="T77" s="23" t="n">
        <v>0.00116489271892794</v>
      </c>
      <c r="U77" s="23" t="n">
        <v>0.00114068361301279</v>
      </c>
      <c r="V77" s="23" t="n">
        <v>0.00261025597588045</v>
      </c>
      <c r="W77" s="23" t="n">
        <v>0.00233810827522491</v>
      </c>
      <c r="X77" s="23" t="n">
        <v>0.00331102210381209</v>
      </c>
      <c r="Y77" s="23" t="n">
        <v>0.00121750962467056</v>
      </c>
      <c r="Z77" s="23" t="n">
        <v>0.00131820632464452</v>
      </c>
      <c r="AA77" s="23" t="n">
        <v>0.00121446472721861</v>
      </c>
      <c r="AB77" s="23" t="n">
        <v>0.000955776729134882</v>
      </c>
      <c r="AC77" s="23" t="n">
        <v>0.000616192031173592</v>
      </c>
      <c r="AD77" s="23" t="n">
        <v>0.000787960234145898</v>
      </c>
      <c r="AE77" s="23" t="n">
        <v>0.000849727200537371</v>
      </c>
      <c r="AF77" s="23" t="n">
        <v>0.00158055180328714</v>
      </c>
      <c r="AG77" s="23" t="n">
        <v>0.00123996106032603</v>
      </c>
      <c r="AH77" s="23" t="n">
        <v>0.0011744018791994</v>
      </c>
      <c r="AI77" s="23" t="n">
        <v>0.00131711441347689</v>
      </c>
      <c r="AJ77" s="23" t="n">
        <v>0.000667390413542555</v>
      </c>
      <c r="AK77" s="39" t="str">
        <f>=IF(B77=0, "", AJ77 / B77 - 1)</f>
      </c>
      <c r="AL77" s="34" t="str">
        <f>=IF(B77=0, "", POWER(AJ77/B77, 1/(AJ11 - B11)) - 1)</f>
      </c>
      <c r="AM77" s="34" t="str">
        <f>=IF(AI77=0, "", AJ77 / AI77 - 1)</f>
      </c>
      <c r="AN77" s="44" t="str">
        <f>=AJ77 / AJ13</f>
      </c>
      <c r="AO77" s="29"/>
    </row>
    <row r="78" ht="14.4" customHeight="1" outlineLevel="1" hidden="1">
      <c r="A78" s="3" t="s">
        <v>48</v>
      </c>
      <c r="B78" s="23" t="n">
        <v>0</v>
      </c>
      <c r="C78" s="23" t="n">
        <v>0</v>
      </c>
      <c r="D78" s="23" t="n">
        <v>0</v>
      </c>
      <c r="E78" s="23" t="n">
        <v>0</v>
      </c>
      <c r="F78" s="23" t="n">
        <v>0</v>
      </c>
      <c r="G78" s="23" t="n">
        <v>0</v>
      </c>
      <c r="H78" s="23" t="n">
        <v>0</v>
      </c>
      <c r="I78" s="23" t="n">
        <v>0</v>
      </c>
      <c r="J78" s="23" t="n">
        <v>0</v>
      </c>
      <c r="K78" s="23" t="n">
        <v>0</v>
      </c>
      <c r="L78" s="23" t="n">
        <v>0</v>
      </c>
      <c r="M78" s="23" t="n">
        <v>0</v>
      </c>
      <c r="N78" s="23" t="n">
        <v>0</v>
      </c>
      <c r="O78" s="23" t="n">
        <v>0</v>
      </c>
      <c r="P78" s="23" t="n">
        <v>0</v>
      </c>
      <c r="Q78" s="23" t="n">
        <v>0</v>
      </c>
      <c r="R78" s="23" t="n">
        <v>0</v>
      </c>
      <c r="S78" s="23" t="n">
        <v>0.00000854671871278269</v>
      </c>
      <c r="T78" s="23" t="n">
        <v>0.00000629474506063115</v>
      </c>
      <c r="U78" s="23" t="n">
        <v>0.0000064315758909334</v>
      </c>
      <c r="V78" s="23" t="n">
        <v>0.00000982475278976739</v>
      </c>
      <c r="W78" s="23" t="n">
        <v>0.0000127708264842588</v>
      </c>
      <c r="X78" s="23" t="n">
        <v>0.00000923209787221638</v>
      </c>
      <c r="Y78" s="23" t="n">
        <v>0.0000015398369830809</v>
      </c>
      <c r="Z78" s="23" t="n">
        <v>0.00000241335628666077</v>
      </c>
      <c r="AA78" s="23" t="n">
        <v>0.00000298630005036064</v>
      </c>
      <c r="AB78" s="23" t="n">
        <v>0.00000264145144126737</v>
      </c>
      <c r="AC78" s="23" t="n">
        <v>0.00000123923488626275</v>
      </c>
      <c r="AD78" s="23" t="n">
        <v>0.000000926698200277324</v>
      </c>
      <c r="AE78" s="23" t="n">
        <v>0.00000370030774927178</v>
      </c>
      <c r="AF78" s="23" t="n">
        <v>0.00000590204382468256</v>
      </c>
      <c r="AG78" s="23" t="n">
        <v>0.0000030497962231227</v>
      </c>
      <c r="AH78" s="23" t="n">
        <v>0.00000271761897381719</v>
      </c>
      <c r="AI78" s="23" t="n">
        <v>0.000000305730954547729</v>
      </c>
      <c r="AJ78" s="23" t="n">
        <v>0.0000046635525818382</v>
      </c>
      <c r="AK78" s="39" t="str">
        <f>=IF(B78=0, "", AJ78 / B78 - 1)</f>
      </c>
      <c r="AL78" s="34" t="str">
        <f>=IF(B78=0, "", POWER(AJ78/B78, 1/(AJ11 - B11)) - 1)</f>
      </c>
      <c r="AM78" s="34" t="str">
        <f>=IF(AI78=0, "", AJ78 / AI78 - 1)</f>
      </c>
      <c r="AN78" s="44" t="str">
        <f>=AJ78 / AJ13</f>
      </c>
      <c r="AO78" s="29"/>
    </row>
    <row r="79" ht="14.4" customHeight="1">
      <c r="A79" s="17" t="s">
        <v>31</v>
      </c>
      <c r="B79" s="22" t="str">
        <f>=SUBTOTAL(9, B80)</f>
      </c>
      <c r="C79" s="22" t="str">
        <f>=SUBTOTAL(9, C80)</f>
      </c>
      <c r="D79" s="22" t="str">
        <f>=SUBTOTAL(9, D80)</f>
      </c>
      <c r="E79" s="22" t="str">
        <f>=SUBTOTAL(9, E80)</f>
      </c>
      <c r="F79" s="22" t="str">
        <f>=SUBTOTAL(9, F80)</f>
      </c>
      <c r="G79" s="22" t="str">
        <f>=SUBTOTAL(9, G80)</f>
      </c>
      <c r="H79" s="22" t="str">
        <f>=SUBTOTAL(9, H80)</f>
      </c>
      <c r="I79" s="22" t="str">
        <f>=SUBTOTAL(9, I80)</f>
      </c>
      <c r="J79" s="22" t="str">
        <f>=SUBTOTAL(9, J80)</f>
      </c>
      <c r="K79" s="22" t="str">
        <f>=SUBTOTAL(9, K80)</f>
      </c>
      <c r="L79" s="22" t="str">
        <f>=SUBTOTAL(9, L80)</f>
      </c>
      <c r="M79" s="22" t="str">
        <f>=SUBTOTAL(9, M80)</f>
      </c>
      <c r="N79" s="22" t="str">
        <f>=SUBTOTAL(9, N80)</f>
      </c>
      <c r="O79" s="22" t="str">
        <f>=SUBTOTAL(9, O80)</f>
      </c>
      <c r="P79" s="22" t="str">
        <f>=SUBTOTAL(9, P80)</f>
      </c>
      <c r="Q79" s="22" t="str">
        <f>=SUBTOTAL(9, Q80)</f>
      </c>
      <c r="R79" s="22" t="str">
        <f>=SUBTOTAL(9, R80)</f>
      </c>
      <c r="S79" s="22" t="str">
        <f>=SUBTOTAL(9, S80)</f>
      </c>
      <c r="T79" s="22" t="str">
        <f>=SUBTOTAL(9, T80)</f>
      </c>
      <c r="U79" s="22" t="str">
        <f>=SUBTOTAL(9, U80)</f>
      </c>
      <c r="V79" s="22" t="str">
        <f>=SUBTOTAL(9, V80)</f>
      </c>
      <c r="W79" s="22" t="str">
        <f>=SUBTOTAL(9, W80)</f>
      </c>
      <c r="X79" s="22" t="str">
        <f>=SUBTOTAL(9, X80)</f>
      </c>
      <c r="Y79" s="22" t="str">
        <f>=SUBTOTAL(9, Y80)</f>
      </c>
      <c r="Z79" s="22" t="str">
        <f>=SUBTOTAL(9, Z80)</f>
      </c>
      <c r="AA79" s="22" t="str">
        <f>=SUBTOTAL(9, AA80)</f>
      </c>
      <c r="AB79" s="22" t="str">
        <f>=SUBTOTAL(9, AB80)</f>
      </c>
      <c r="AC79" s="22" t="str">
        <f>=SUBTOTAL(9, AC80)</f>
      </c>
      <c r="AD79" s="22" t="str">
        <f>=SUBTOTAL(9, AD80)</f>
      </c>
      <c r="AE79" s="22" t="str">
        <f>=SUBTOTAL(9, AE80)</f>
      </c>
      <c r="AF79" s="22" t="str">
        <f>=SUBTOTAL(9, AF80)</f>
      </c>
      <c r="AG79" s="22" t="str">
        <f>=SUBTOTAL(9, AG80)</f>
      </c>
      <c r="AH79" s="22" t="str">
        <f>=SUBTOTAL(9, AH80)</f>
      </c>
      <c r="AI79" s="22" t="str">
        <f>=SUBTOTAL(9, AI80)</f>
      </c>
      <c r="AJ79" s="22" t="str">
        <f>=SUBTOTAL(9, AJ80)</f>
      </c>
      <c r="AK79" s="38" t="str">
        <f>=IF(B79=0, "", AJ79 / B79 - 1)</f>
      </c>
      <c r="AL79" s="33" t="str">
        <f>=IF(B79=0, "", POWER(AJ79/B79, 1/(AJ11 - B11)) - 1)</f>
      </c>
      <c r="AM79" s="33" t="str">
        <f>=IF(AI79=0, "", AJ79 / AI79 - 1)</f>
      </c>
      <c r="AN79" s="43" t="str">
        <f>=AJ79 / AJ13</f>
      </c>
      <c r="AO79" s="29"/>
    </row>
    <row r="80" ht="14.4" customHeight="1" outlineLevel="1" hidden="1">
      <c r="A80" s="2" t="s">
        <v>28</v>
      </c>
      <c r="B80" s="23" t="n">
        <v>0.00447001822184054</v>
      </c>
      <c r="C80" s="23" t="n">
        <v>0.00583575586711985</v>
      </c>
      <c r="D80" s="23" t="n">
        <v>0.00728377233889407</v>
      </c>
      <c r="E80" s="23" t="n">
        <v>0.00777051704611232</v>
      </c>
      <c r="F80" s="23" t="n">
        <v>0.0081422596922385</v>
      </c>
      <c r="G80" s="23" t="n">
        <v>0.00874241533389872</v>
      </c>
      <c r="H80" s="23" t="n">
        <v>0.00860108992176994</v>
      </c>
      <c r="I80" s="23" t="n">
        <v>0.0090331161779626</v>
      </c>
      <c r="J80" s="23" t="n">
        <v>0.00871755862010868</v>
      </c>
      <c r="K80" s="23" t="n">
        <v>0.0100402293446354</v>
      </c>
      <c r="L80" s="23" t="n">
        <v>0.0138379485373044</v>
      </c>
      <c r="M80" s="23" t="n">
        <v>0.0109386377932177</v>
      </c>
      <c r="N80" s="23" t="n">
        <v>0.00913601588451442</v>
      </c>
      <c r="O80" s="23" t="n">
        <v>0.00955098403745979</v>
      </c>
      <c r="P80" s="23" t="n">
        <v>0.00984645236554254</v>
      </c>
      <c r="Q80" s="23" t="n">
        <v>0.00876003749085635</v>
      </c>
      <c r="R80" s="23" t="n">
        <v>0.0088905524169394</v>
      </c>
      <c r="S80" s="23" t="n">
        <v>0.00905247709042875</v>
      </c>
      <c r="T80" s="23" t="n">
        <v>0.00875683635725018</v>
      </c>
      <c r="U80" s="23" t="n">
        <v>0.00924605436922518</v>
      </c>
      <c r="V80" s="23" t="n">
        <v>0.00806195130317127</v>
      </c>
      <c r="W80" s="23" t="n">
        <v>0.00861051293366767</v>
      </c>
      <c r="X80" s="23" t="n">
        <v>0.0086569281593031</v>
      </c>
      <c r="Y80" s="23" t="n">
        <v>0.00834211029930476</v>
      </c>
      <c r="Z80" s="23" t="n">
        <v>0.00806463820636338</v>
      </c>
      <c r="AA80" s="23" t="n">
        <v>0.00784974396952544</v>
      </c>
      <c r="AB80" s="23" t="n">
        <v>0.00734983177941897</v>
      </c>
      <c r="AC80" s="23" t="n">
        <v>0.00632362348463179</v>
      </c>
      <c r="AD80" s="23" t="n">
        <v>0.0068704721396825</v>
      </c>
      <c r="AE80" s="23" t="n">
        <v>0.00719368157085658</v>
      </c>
      <c r="AF80" s="23" t="n">
        <v>0.00640849131828403</v>
      </c>
      <c r="AG80" s="23" t="n">
        <v>0.00667531577548501</v>
      </c>
      <c r="AH80" s="23" t="n">
        <v>0.00656662548618541</v>
      </c>
      <c r="AI80" s="23" t="n">
        <v>0.00616650839719474</v>
      </c>
      <c r="AJ80" s="23" t="n">
        <v>0.00576056983051114</v>
      </c>
      <c r="AK80" s="39" t="str">
        <f>=IF(B80=0, "", AJ80 / B80 - 1)</f>
      </c>
      <c r="AL80" s="34" t="str">
        <f>=IF(B80=0, "", POWER(AJ80/B80, 1/(AJ11 - B11)) - 1)</f>
      </c>
      <c r="AM80" s="34" t="str">
        <f>=IF(AI80=0, "", AJ80 / AI80 - 1)</f>
      </c>
      <c r="AN80" s="44" t="str">
        <f>=AJ80 / AJ13</f>
      </c>
      <c r="AO80" s="29"/>
    </row>
    <row r="81" ht="14.4" customHeight="1">
      <c r="A81" s="17" t="s">
        <v>32</v>
      </c>
      <c r="B81" s="22" t="str">
        <f>=SUBTOTAL(9, B82)</f>
      </c>
      <c r="C81" s="22" t="str">
        <f>=SUBTOTAL(9, C82)</f>
      </c>
      <c r="D81" s="22" t="str">
        <f>=SUBTOTAL(9, D82)</f>
      </c>
      <c r="E81" s="22" t="str">
        <f>=SUBTOTAL(9, E82)</f>
      </c>
      <c r="F81" s="22" t="str">
        <f>=SUBTOTAL(9, F82)</f>
      </c>
      <c r="G81" s="22" t="str">
        <f>=SUBTOTAL(9, G82)</f>
      </c>
      <c r="H81" s="22" t="str">
        <f>=SUBTOTAL(9, H82)</f>
      </c>
      <c r="I81" s="22" t="str">
        <f>=SUBTOTAL(9, I82)</f>
      </c>
      <c r="J81" s="22" t="str">
        <f>=SUBTOTAL(9, J82)</f>
      </c>
      <c r="K81" s="22" t="str">
        <f>=SUBTOTAL(9, K82)</f>
      </c>
      <c r="L81" s="22" t="str">
        <f>=SUBTOTAL(9, L82)</f>
      </c>
      <c r="M81" s="22" t="str">
        <f>=SUBTOTAL(9, M82)</f>
      </c>
      <c r="N81" s="22" t="str">
        <f>=SUBTOTAL(9, N82)</f>
      </c>
      <c r="O81" s="22" t="str">
        <f>=SUBTOTAL(9, O82)</f>
      </c>
      <c r="P81" s="22" t="str">
        <f>=SUBTOTAL(9, P82)</f>
      </c>
      <c r="Q81" s="22" t="str">
        <f>=SUBTOTAL(9, Q82)</f>
      </c>
      <c r="R81" s="22" t="str">
        <f>=SUBTOTAL(9, R82)</f>
      </c>
      <c r="S81" s="22" t="str">
        <f>=SUBTOTAL(9, S82)</f>
      </c>
      <c r="T81" s="22" t="str">
        <f>=SUBTOTAL(9, T82)</f>
      </c>
      <c r="U81" s="22" t="str">
        <f>=SUBTOTAL(9, U82)</f>
      </c>
      <c r="V81" s="22" t="str">
        <f>=SUBTOTAL(9, V82)</f>
      </c>
      <c r="W81" s="22" t="str">
        <f>=SUBTOTAL(9, W82)</f>
      </c>
      <c r="X81" s="22" t="str">
        <f>=SUBTOTAL(9, X82)</f>
      </c>
      <c r="Y81" s="22" t="str">
        <f>=SUBTOTAL(9, Y82)</f>
      </c>
      <c r="Z81" s="22" t="str">
        <f>=SUBTOTAL(9, Z82)</f>
      </c>
      <c r="AA81" s="22" t="str">
        <f>=SUBTOTAL(9, AA82)</f>
      </c>
      <c r="AB81" s="22" t="str">
        <f>=SUBTOTAL(9, AB82)</f>
      </c>
      <c r="AC81" s="22" t="str">
        <f>=SUBTOTAL(9, AC82)</f>
      </c>
      <c r="AD81" s="22" t="str">
        <f>=SUBTOTAL(9, AD82)</f>
      </c>
      <c r="AE81" s="22" t="str">
        <f>=SUBTOTAL(9, AE82)</f>
      </c>
      <c r="AF81" s="22" t="str">
        <f>=SUBTOTAL(9, AF82)</f>
      </c>
      <c r="AG81" s="22" t="str">
        <f>=SUBTOTAL(9, AG82)</f>
      </c>
      <c r="AH81" s="22" t="str">
        <f>=SUBTOTAL(9, AH82)</f>
      </c>
      <c r="AI81" s="22" t="str">
        <f>=SUBTOTAL(9, AI82)</f>
      </c>
      <c r="AJ81" s="22" t="str">
        <f>=SUBTOTAL(9, AJ82)</f>
      </c>
      <c r="AK81" s="38" t="str">
        <f>=IF(B81=0, "", AJ81 / B81 - 1)</f>
      </c>
      <c r="AL81" s="33" t="str">
        <f>=IF(B81=0, "", POWER(AJ81/B81, 1/(AJ11 - B11)) - 1)</f>
      </c>
      <c r="AM81" s="33" t="str">
        <f>=IF(AI81=0, "", AJ81 / AI81 - 1)</f>
      </c>
      <c r="AN81" s="43" t="str">
        <f>=AJ81 / AJ13</f>
      </c>
      <c r="AO81" s="29"/>
    </row>
    <row r="82" ht="14.4" customHeight="1" outlineLevel="1" hidden="1">
      <c r="A82" s="2" t="s">
        <v>7</v>
      </c>
      <c r="B82" s="23" t="n">
        <v>0.006590027421025</v>
      </c>
      <c r="C82" s="23" t="n">
        <v>0.00571544420985</v>
      </c>
      <c r="D82" s="23" t="n">
        <v>0.005668358787475</v>
      </c>
      <c r="E82" s="23" t="n">
        <v>0.0065431168737</v>
      </c>
      <c r="F82" s="23" t="n">
        <v>0.0075430604827</v>
      </c>
      <c r="G82" s="23" t="n">
        <v>0.007762107743975</v>
      </c>
      <c r="H82" s="23" t="n">
        <v>0.007605533455025</v>
      </c>
      <c r="I82" s="23" t="n">
        <v>0.007265441492975</v>
      </c>
      <c r="J82" s="23" t="n">
        <v>0.00763078885875</v>
      </c>
      <c r="K82" s="23" t="n">
        <v>0.00751581724055</v>
      </c>
      <c r="L82" s="23" t="n">
        <v>0.008158213313425</v>
      </c>
      <c r="M82" s="23" t="n">
        <v>0.00836438771655</v>
      </c>
      <c r="N82" s="23" t="n">
        <v>0.00776098979015</v>
      </c>
      <c r="O82" s="23" t="n">
        <v>0.0086349605957</v>
      </c>
      <c r="P82" s="23" t="n">
        <v>0.008893312900475</v>
      </c>
      <c r="Q82" s="23" t="n">
        <v>0.008271835441425</v>
      </c>
      <c r="R82" s="23" t="n">
        <v>0.008414631088075</v>
      </c>
      <c r="S82" s="23" t="n">
        <v>0.006929122738075</v>
      </c>
      <c r="T82" s="23" t="n">
        <v>0.0074949360135</v>
      </c>
      <c r="U82" s="23" t="n">
        <v>0.007136609276925</v>
      </c>
      <c r="V82" s="23" t="n">
        <v>0.00664007268132087</v>
      </c>
      <c r="W82" s="23" t="n">
        <v>0.00681152673362948</v>
      </c>
      <c r="X82" s="23" t="n">
        <v>0.00564918676141781</v>
      </c>
      <c r="Y82" s="23" t="n">
        <v>0.00595813200527134</v>
      </c>
      <c r="Z82" s="23" t="n">
        <v>0.00564406177256377</v>
      </c>
      <c r="AA82" s="23" t="n">
        <v>0.00589595389325192</v>
      </c>
      <c r="AB82" s="23" t="n">
        <v>0.0064057092573045</v>
      </c>
      <c r="AC82" s="23" t="n">
        <v>0.00688503943408371</v>
      </c>
      <c r="AD82" s="23" t="n">
        <v>0.00745445073551467</v>
      </c>
      <c r="AE82" s="23" t="n">
        <v>0.00707355104249295</v>
      </c>
      <c r="AF82" s="23" t="n">
        <v>0.00489929768548797</v>
      </c>
      <c r="AG82" s="23" t="n">
        <v>0.00568993727172459</v>
      </c>
      <c r="AH82" s="23" t="n">
        <v>0.00584013648213279</v>
      </c>
      <c r="AI82" s="23" t="n">
        <v>0.00640391602988413</v>
      </c>
      <c r="AJ82" s="23" t="n">
        <v>0.00630320277846231</v>
      </c>
      <c r="AK82" s="39" t="str">
        <f>=IF(B82=0, "", AJ82 / B82 - 1)</f>
      </c>
      <c r="AL82" s="34" t="str">
        <f>=IF(B82=0, "", POWER(AJ82/B82, 1/(AJ11 - B11)) - 1)</f>
      </c>
      <c r="AM82" s="34" t="str">
        <f>=IF(AI82=0, "", AJ82 / AI82 - 1)</f>
      </c>
      <c r="AN82" s="44" t="str">
        <f>=AJ82 / AJ13</f>
      </c>
      <c r="AO82" s="29"/>
    </row>
    <row r="83" ht="14.4" customHeight="1">
      <c r="A83" s="17" t="s">
        <v>33</v>
      </c>
      <c r="B83" s="22" t="str">
        <f>=SUBTOTAL(9, B84:B85)</f>
      </c>
      <c r="C83" s="22" t="str">
        <f>=SUBTOTAL(9, C84:C85)</f>
      </c>
      <c r="D83" s="22" t="str">
        <f>=SUBTOTAL(9, D84:D85)</f>
      </c>
      <c r="E83" s="22" t="str">
        <f>=SUBTOTAL(9, E84:E85)</f>
      </c>
      <c r="F83" s="22" t="str">
        <f>=SUBTOTAL(9, F84:F85)</f>
      </c>
      <c r="G83" s="22" t="str">
        <f>=SUBTOTAL(9, G84:G85)</f>
      </c>
      <c r="H83" s="22" t="str">
        <f>=SUBTOTAL(9, H84:H85)</f>
      </c>
      <c r="I83" s="22" t="str">
        <f>=SUBTOTAL(9, I84:I85)</f>
      </c>
      <c r="J83" s="22" t="str">
        <f>=SUBTOTAL(9, J84:J85)</f>
      </c>
      <c r="K83" s="22" t="str">
        <f>=SUBTOTAL(9, K84:K85)</f>
      </c>
      <c r="L83" s="22" t="str">
        <f>=SUBTOTAL(9, L84:L85)</f>
      </c>
      <c r="M83" s="22" t="str">
        <f>=SUBTOTAL(9, M84:M85)</f>
      </c>
      <c r="N83" s="22" t="str">
        <f>=SUBTOTAL(9, N84:N85)</f>
      </c>
      <c r="O83" s="22" t="str">
        <f>=SUBTOTAL(9, O84:O85)</f>
      </c>
      <c r="P83" s="22" t="str">
        <f>=SUBTOTAL(9, P84:P85)</f>
      </c>
      <c r="Q83" s="22" t="str">
        <f>=SUBTOTAL(9, Q84:Q85)</f>
      </c>
      <c r="R83" s="22" t="str">
        <f>=SUBTOTAL(9, R84:R85)</f>
      </c>
      <c r="S83" s="22" t="str">
        <f>=SUBTOTAL(9, S84:S85)</f>
      </c>
      <c r="T83" s="22" t="str">
        <f>=SUBTOTAL(9, T84:T85)</f>
      </c>
      <c r="U83" s="22" t="str">
        <f>=SUBTOTAL(9, U84:U85)</f>
      </c>
      <c r="V83" s="22" t="str">
        <f>=SUBTOTAL(9, V84:V85)</f>
      </c>
      <c r="W83" s="22" t="str">
        <f>=SUBTOTAL(9, W84:W85)</f>
      </c>
      <c r="X83" s="22" t="str">
        <f>=SUBTOTAL(9, X84:X85)</f>
      </c>
      <c r="Y83" s="22" t="str">
        <f>=SUBTOTAL(9, Y84:Y85)</f>
      </c>
      <c r="Z83" s="22" t="str">
        <f>=SUBTOTAL(9, Z84:Z85)</f>
      </c>
      <c r="AA83" s="22" t="str">
        <f>=SUBTOTAL(9, AA84:AA85)</f>
      </c>
      <c r="AB83" s="22" t="str">
        <f>=SUBTOTAL(9, AB84:AB85)</f>
      </c>
      <c r="AC83" s="22" t="str">
        <f>=SUBTOTAL(9, AC84:AC85)</f>
      </c>
      <c r="AD83" s="22" t="str">
        <f>=SUBTOTAL(9, AD84:AD85)</f>
      </c>
      <c r="AE83" s="22" t="str">
        <f>=SUBTOTAL(9, AE84:AE85)</f>
      </c>
      <c r="AF83" s="22" t="str">
        <f>=SUBTOTAL(9, AF84:AF85)</f>
      </c>
      <c r="AG83" s="22" t="str">
        <f>=SUBTOTAL(9, AG84:AG85)</f>
      </c>
      <c r="AH83" s="22" t="str">
        <f>=SUBTOTAL(9, AH84:AH85)</f>
      </c>
      <c r="AI83" s="22" t="str">
        <f>=SUBTOTAL(9, AI84:AI85)</f>
      </c>
      <c r="AJ83" s="22" t="str">
        <f>=SUBTOTAL(9, AJ84:AJ85)</f>
      </c>
      <c r="AK83" s="38" t="str">
        <f>=IF(B83=0, "", AJ83 / B83 - 1)</f>
      </c>
      <c r="AL83" s="33" t="str">
        <f>=IF(B83=0, "", POWER(AJ83/B83, 1/(AJ11 - B11)) - 1)</f>
      </c>
      <c r="AM83" s="33" t="str">
        <f>=IF(AI83=0, "", AJ83 / AI83 - 1)</f>
      </c>
      <c r="AN83" s="43" t="str">
        <f>=AJ83 / AJ13</f>
      </c>
      <c r="AO83" s="29"/>
    </row>
    <row r="84" ht="14.4" customHeight="1" outlineLevel="1" hidden="1">
      <c r="A84" s="2" t="s">
        <v>7</v>
      </c>
      <c r="B84" s="23" t="n">
        <v>0.021942508052815</v>
      </c>
      <c r="C84" s="23" t="n">
        <v>0.02229362517821</v>
      </c>
      <c r="D84" s="23" t="n">
        <v>0.024576450989975</v>
      </c>
      <c r="E84" s="23" t="n">
        <v>0.02377154126805</v>
      </c>
      <c r="F84" s="23" t="n">
        <v>0.02998517326828</v>
      </c>
      <c r="G84" s="23" t="n">
        <v>0.028543706744905</v>
      </c>
      <c r="H84" s="23" t="n">
        <v>0.024539992362695</v>
      </c>
      <c r="I84" s="23" t="n">
        <v>0.017261943124175</v>
      </c>
      <c r="J84" s="23" t="n">
        <v>0.012588924400645</v>
      </c>
      <c r="K84" s="23" t="n">
        <v>0.018948954493315</v>
      </c>
      <c r="L84" s="23" t="n">
        <v>0.03382454413975</v>
      </c>
      <c r="M84" s="23" t="n">
        <v>0.0302908101525349</v>
      </c>
      <c r="N84" s="23" t="n">
        <v>0.0341154432502539</v>
      </c>
      <c r="O84" s="23" t="n">
        <v>0.0349325720207902</v>
      </c>
      <c r="P84" s="23" t="n">
        <v>0.0314554677959539</v>
      </c>
      <c r="Q84" s="23" t="n">
        <v>0.037083295216668</v>
      </c>
      <c r="R84" s="23" t="n">
        <v>0.0294636461594455</v>
      </c>
      <c r="S84" s="23" t="n">
        <v>0.0319989137412</v>
      </c>
      <c r="T84" s="23" t="n">
        <v>0.0255605958496</v>
      </c>
      <c r="U84" s="23" t="n">
        <v>0.0266027025467</v>
      </c>
      <c r="V84" s="23" t="n">
        <v>0.0246673579843712</v>
      </c>
      <c r="W84" s="23" t="n">
        <v>0.0262949443224044</v>
      </c>
      <c r="X84" s="23" t="n">
        <v>0.0265804643888384</v>
      </c>
      <c r="Y84" s="23" t="n">
        <v>0.0352448755479263</v>
      </c>
      <c r="Z84" s="23" t="n">
        <v>0.0333036805706185</v>
      </c>
      <c r="AA84" s="23" t="n">
        <v>0.0379994531315661</v>
      </c>
      <c r="AB84" s="23" t="n">
        <v>0.0243693862653498</v>
      </c>
      <c r="AC84" s="23" t="n">
        <v>0.0243778279189096</v>
      </c>
      <c r="AD84" s="23" t="n">
        <v>0.0237787996868378</v>
      </c>
      <c r="AE84" s="23" t="n">
        <v>0.0299046608266711</v>
      </c>
      <c r="AF84" s="23" t="n">
        <v>0.0247062705553489</v>
      </c>
      <c r="AG84" s="23" t="n">
        <v>0.0195013524944346</v>
      </c>
      <c r="AH84" s="23" t="n">
        <v>0.00882824545732331</v>
      </c>
      <c r="AI84" s="23" t="n">
        <v>0.00859687996826167</v>
      </c>
      <c r="AJ84" s="23" t="n">
        <v>0.00940191084353445</v>
      </c>
      <c r="AK84" s="39" t="str">
        <f>=IF(B84=0, "", AJ84 / B84 - 1)</f>
      </c>
      <c r="AL84" s="34" t="str">
        <f>=IF(B84=0, "", POWER(AJ84/B84, 1/(AJ11 - B11)) - 1)</f>
      </c>
      <c r="AM84" s="34" t="str">
        <f>=IF(AI84=0, "", AJ84 / AI84 - 1)</f>
      </c>
      <c r="AN84" s="44" t="str">
        <f>=AJ84 / AJ13</f>
      </c>
      <c r="AO84" s="29"/>
    </row>
    <row r="85" ht="14.4" customHeight="1" outlineLevel="1" hidden="1">
      <c r="A85" s="2" t="s">
        <v>6</v>
      </c>
      <c r="B85" s="23" t="n">
        <v>0.00075016</v>
      </c>
      <c r="C85" s="23" t="n">
        <v>0.00075016</v>
      </c>
      <c r="D85" s="23" t="n">
        <v>0.00075016</v>
      </c>
      <c r="E85" s="23" t="n">
        <v>0.00075016</v>
      </c>
      <c r="F85" s="23" t="n">
        <v>0.00075016</v>
      </c>
      <c r="G85" s="23" t="n">
        <v>0.00075016</v>
      </c>
      <c r="H85" s="23" t="n">
        <v>0.00075016</v>
      </c>
      <c r="I85" s="23" t="n">
        <v>0.00075016</v>
      </c>
      <c r="J85" s="23" t="n">
        <v>0.00075016</v>
      </c>
      <c r="K85" s="23" t="n">
        <v>0.00075016</v>
      </c>
      <c r="L85" s="23" t="n">
        <v>0.00075016</v>
      </c>
      <c r="M85" s="23" t="n">
        <v>0.00075016</v>
      </c>
      <c r="N85" s="23" t="n">
        <v>0.00075016</v>
      </c>
      <c r="O85" s="23" t="n">
        <v>0.00075016</v>
      </c>
      <c r="P85" s="23" t="n">
        <v>0.00075016</v>
      </c>
      <c r="Q85" s="23" t="n">
        <v>0.00075016</v>
      </c>
      <c r="R85" s="23" t="n">
        <v>0.00075016</v>
      </c>
      <c r="S85" s="23" t="n">
        <v>0.00075016</v>
      </c>
      <c r="T85" s="23" t="n">
        <v>0.00075016</v>
      </c>
      <c r="U85" s="23" t="n">
        <v>0.000176949485322386</v>
      </c>
      <c r="V85" s="23" t="n">
        <v>0.000438207093445069</v>
      </c>
      <c r="W85" s="23" t="n">
        <v>0.000362730183193165</v>
      </c>
      <c r="X85" s="23" t="n">
        <v>0.000198413662202361</v>
      </c>
      <c r="Y85" s="23" t="n">
        <v>0.000111630824224809</v>
      </c>
      <c r="Z85" s="23" t="n">
        <v>0.000137857438791583</v>
      </c>
      <c r="AA85" s="23" t="n">
        <v>0.000107086425346075</v>
      </c>
      <c r="AB85" s="23" t="n">
        <v>0.0000185643539903261</v>
      </c>
      <c r="AC85" s="23" t="n">
        <v>0</v>
      </c>
      <c r="AD85" s="23" t="n">
        <v>0</v>
      </c>
      <c r="AE85" s="23" t="n">
        <v>0</v>
      </c>
      <c r="AF85" s="23" t="n">
        <v>0</v>
      </c>
      <c r="AG85" s="23" t="n">
        <v>0.00000446530857324553</v>
      </c>
      <c r="AH85" s="23" t="n">
        <v>0</v>
      </c>
      <c r="AI85" s="23" t="n">
        <v>0</v>
      </c>
      <c r="AJ85" s="23" t="n">
        <v>0</v>
      </c>
      <c r="AK85" s="39" t="str">
        <f>=IF(B85=0, "", AJ85 / B85 - 1)</f>
      </c>
      <c r="AL85" s="34" t="str">
        <f>=IF(B85=0, "", POWER(AJ85/B85, 1/(AJ11 - B11)) - 1)</f>
      </c>
      <c r="AM85" s="34" t="str">
        <f>=IF(AI85=0, "", AJ85 / AI85 - 1)</f>
      </c>
      <c r="AN85" s="44" t="str">
        <f>=AJ85 / AJ13</f>
      </c>
      <c r="AO85" s="29"/>
    </row>
    <row r="86" ht="14.4" customHeight="1">
      <c r="A86" s="17" t="s">
        <v>49</v>
      </c>
      <c r="B86" s="22" t="str">
        <f>=SUBTOTAL(9, B87)</f>
      </c>
      <c r="C86" s="22" t="str">
        <f>=SUBTOTAL(9, C87)</f>
      </c>
      <c r="D86" s="22" t="str">
        <f>=SUBTOTAL(9, D87)</f>
      </c>
      <c r="E86" s="22" t="str">
        <f>=SUBTOTAL(9, E87)</f>
      </c>
      <c r="F86" s="22" t="str">
        <f>=SUBTOTAL(9, F87)</f>
      </c>
      <c r="G86" s="22" t="str">
        <f>=SUBTOTAL(9, G87)</f>
      </c>
      <c r="H86" s="22" t="str">
        <f>=SUBTOTAL(9, H87)</f>
      </c>
      <c r="I86" s="22" t="str">
        <f>=SUBTOTAL(9, I87)</f>
      </c>
      <c r="J86" s="22" t="str">
        <f>=SUBTOTAL(9, J87)</f>
      </c>
      <c r="K86" s="22" t="str">
        <f>=SUBTOTAL(9, K87)</f>
      </c>
      <c r="L86" s="22" t="str">
        <f>=SUBTOTAL(9, L87)</f>
      </c>
      <c r="M86" s="22" t="str">
        <f>=SUBTOTAL(9, M87)</f>
      </c>
      <c r="N86" s="22" t="str">
        <f>=SUBTOTAL(9, N87)</f>
      </c>
      <c r="O86" s="22" t="str">
        <f>=SUBTOTAL(9, O87)</f>
      </c>
      <c r="P86" s="22" t="str">
        <f>=SUBTOTAL(9, P87)</f>
      </c>
      <c r="Q86" s="22" t="str">
        <f>=SUBTOTAL(9, Q87)</f>
      </c>
      <c r="R86" s="22" t="str">
        <f>=SUBTOTAL(9, R87)</f>
      </c>
      <c r="S86" s="22" t="str">
        <f>=SUBTOTAL(9, S87)</f>
      </c>
      <c r="T86" s="22" t="str">
        <f>=SUBTOTAL(9, T87)</f>
      </c>
      <c r="U86" s="22" t="str">
        <f>=SUBTOTAL(9, U87)</f>
      </c>
      <c r="V86" s="22" t="str">
        <f>=SUBTOTAL(9, V87)</f>
      </c>
      <c r="W86" s="22" t="str">
        <f>=SUBTOTAL(9, W87)</f>
      </c>
      <c r="X86" s="22" t="str">
        <f>=SUBTOTAL(9, X87)</f>
      </c>
      <c r="Y86" s="22" t="str">
        <f>=SUBTOTAL(9, Y87)</f>
      </c>
      <c r="Z86" s="22" t="str">
        <f>=SUBTOTAL(9, Z87)</f>
      </c>
      <c r="AA86" s="22" t="str">
        <f>=SUBTOTAL(9, AA87)</f>
      </c>
      <c r="AB86" s="22" t="str">
        <f>=SUBTOTAL(9, AB87)</f>
      </c>
      <c r="AC86" s="22" t="str">
        <f>=SUBTOTAL(9, AC87)</f>
      </c>
      <c r="AD86" s="22" t="str">
        <f>=SUBTOTAL(9, AD87)</f>
      </c>
      <c r="AE86" s="22" t="str">
        <f>=SUBTOTAL(9, AE87)</f>
      </c>
      <c r="AF86" s="22" t="str">
        <f>=SUBTOTAL(9, AF87)</f>
      </c>
      <c r="AG86" s="22" t="str">
        <f>=SUBTOTAL(9, AG87)</f>
      </c>
      <c r="AH86" s="22" t="str">
        <f>=SUBTOTAL(9, AH87)</f>
      </c>
      <c r="AI86" s="22" t="str">
        <f>=SUBTOTAL(9, AI87)</f>
      </c>
      <c r="AJ86" s="22" t="str">
        <f>=SUBTOTAL(9, AJ87)</f>
      </c>
      <c r="AK86" s="38" t="str">
        <f>=IF(B86=0, "", AJ86 / B86 - 1)</f>
      </c>
      <c r="AL86" s="33" t="str">
        <f>=IF(B86=0, "", POWER(AJ86/B86, 1/(AJ11 - B11)) - 1)</f>
      </c>
      <c r="AM86" s="33" t="str">
        <f>=IF(AI86=0, "", AJ86 / AI86 - 1)</f>
      </c>
      <c r="AN86" s="43" t="str">
        <f>=AJ86 / AJ13</f>
      </c>
      <c r="AO86" s="29"/>
    </row>
    <row r="87" ht="14.4" customHeight="1" outlineLevel="1" hidden="1">
      <c r="A87" s="2" t="s">
        <v>29</v>
      </c>
      <c r="B87" s="23" t="n">
        <v>0.0000934780282350488</v>
      </c>
      <c r="C87" s="23" t="n">
        <v>0.0000950053998192624</v>
      </c>
      <c r="D87" s="23" t="n">
        <v>0.000140356723248297</v>
      </c>
      <c r="E87" s="23" t="n">
        <v>0.0000900333777643827</v>
      </c>
      <c r="F87" s="23" t="n">
        <v>0.000130144667149798</v>
      </c>
      <c r="G87" s="23" t="n">
        <v>0.000176033120394177</v>
      </c>
      <c r="H87" s="23" t="n">
        <v>0.000194389493415054</v>
      </c>
      <c r="I87" s="23" t="n">
        <v>0.000307832888977776</v>
      </c>
      <c r="J87" s="23" t="n">
        <v>0.000412805972545863</v>
      </c>
      <c r="K87" s="23" t="n">
        <v>0.000409670188545988</v>
      </c>
      <c r="L87" s="23" t="n">
        <v>0.000613370288171707</v>
      </c>
      <c r="M87" s="23" t="n">
        <v>0.000487584210333739</v>
      </c>
      <c r="N87" s="23" t="n">
        <v>0.000556415322240971</v>
      </c>
      <c r="O87" s="23" t="n">
        <v>0.000632316342713759</v>
      </c>
      <c r="P87" s="23" t="n">
        <v>0.000580252721095499</v>
      </c>
      <c r="Q87" s="23" t="n">
        <v>0.000607961580027771</v>
      </c>
      <c r="R87" s="23" t="n">
        <v>0.000574899782277281</v>
      </c>
      <c r="S87" s="23" t="n">
        <v>0.000613048973463647</v>
      </c>
      <c r="T87" s="23" t="n">
        <v>0.000803635336827666</v>
      </c>
      <c r="U87" s="23" t="n">
        <v>0.000694213029748032</v>
      </c>
      <c r="V87" s="23" t="n">
        <v>0.00079156915964186</v>
      </c>
      <c r="W87" s="23" t="n">
        <v>0.0007266069421425</v>
      </c>
      <c r="X87" s="23" t="n">
        <v>0.000763207693193052</v>
      </c>
      <c r="Y87" s="23" t="n">
        <v>0.00079629151131812</v>
      </c>
      <c r="Z87" s="23" t="n">
        <v>0.000734011705048151</v>
      </c>
      <c r="AA87" s="23" t="n">
        <v>0.000680209126543243</v>
      </c>
      <c r="AB87" s="23" t="n">
        <v>0.00052545967776469</v>
      </c>
      <c r="AC87" s="23" t="n">
        <v>0.000581147642992931</v>
      </c>
      <c r="AD87" s="23" t="n">
        <v>0.000578270104749793</v>
      </c>
      <c r="AE87" s="23" t="n">
        <v>0.000662479837826969</v>
      </c>
      <c r="AF87" s="23" t="n">
        <v>0.000712637932061063</v>
      </c>
      <c r="AG87" s="23" t="n">
        <v>0.000696338522125437</v>
      </c>
      <c r="AH87" s="23" t="n">
        <v>0.000629688910361345</v>
      </c>
      <c r="AI87" s="23" t="n">
        <v>0.000573784362519156</v>
      </c>
      <c r="AJ87" s="23" t="n">
        <v>0.000501467387316305</v>
      </c>
      <c r="AK87" s="39" t="str">
        <f>=IF(B87=0, "", AJ87 / B87 - 1)</f>
      </c>
      <c r="AL87" s="34" t="str">
        <f>=IF(B87=0, "", POWER(AJ87/B87, 1/(AJ11 - B11)) - 1)</f>
      </c>
      <c r="AM87" s="34" t="str">
        <f>=IF(AI87=0, "", AJ87 / AI87 - 1)</f>
      </c>
      <c r="AN87" s="44" t="str">
        <f>=AJ87 / AJ13</f>
      </c>
      <c r="AO87" s="29"/>
    </row>
    <row r="88" ht="14.4" customHeight="1">
      <c r="A88" s="16" t="s">
        <v>34</v>
      </c>
      <c r="B88" s="21" t="str">
        <f>=SUBTOTAL(9, B89:B103)</f>
      </c>
      <c r="C88" s="21" t="str">
        <f>=SUBTOTAL(9, C89:C103)</f>
      </c>
      <c r="D88" s="21" t="str">
        <f>=SUBTOTAL(9, D89:D103)</f>
      </c>
      <c r="E88" s="21" t="str">
        <f>=SUBTOTAL(9, E89:E103)</f>
      </c>
      <c r="F88" s="21" t="str">
        <f>=SUBTOTAL(9, F89:F103)</f>
      </c>
      <c r="G88" s="21" t="str">
        <f>=SUBTOTAL(9, G89:G103)</f>
      </c>
      <c r="H88" s="21" t="str">
        <f>=SUBTOTAL(9, H89:H103)</f>
      </c>
      <c r="I88" s="21" t="str">
        <f>=SUBTOTAL(9, I89:I103)</f>
      </c>
      <c r="J88" s="21" t="str">
        <f>=SUBTOTAL(9, J89:J103)</f>
      </c>
      <c r="K88" s="21" t="str">
        <f>=SUBTOTAL(9, K89:K103)</f>
      </c>
      <c r="L88" s="21" t="str">
        <f>=SUBTOTAL(9, L89:L103)</f>
      </c>
      <c r="M88" s="21" t="str">
        <f>=SUBTOTAL(9, M89:M103)</f>
      </c>
      <c r="N88" s="21" t="str">
        <f>=SUBTOTAL(9, N89:N103)</f>
      </c>
      <c r="O88" s="21" t="str">
        <f>=SUBTOTAL(9, O89:O103)</f>
      </c>
      <c r="P88" s="21" t="str">
        <f>=SUBTOTAL(9, P89:P103)</f>
      </c>
      <c r="Q88" s="21" t="str">
        <f>=SUBTOTAL(9, Q89:Q103)</f>
      </c>
      <c r="R88" s="21" t="str">
        <f>=SUBTOTAL(9, R89:R103)</f>
      </c>
      <c r="S88" s="21" t="str">
        <f>=SUBTOTAL(9, S89:S103)</f>
      </c>
      <c r="T88" s="21" t="str">
        <f>=SUBTOTAL(9, T89:T103)</f>
      </c>
      <c r="U88" s="21" t="str">
        <f>=SUBTOTAL(9, U89:U103)</f>
      </c>
      <c r="V88" s="21" t="str">
        <f>=SUBTOTAL(9, V89:V103)</f>
      </c>
      <c r="W88" s="21" t="str">
        <f>=SUBTOTAL(9, W89:W103)</f>
      </c>
      <c r="X88" s="21" t="str">
        <f>=SUBTOTAL(9, X89:X103)</f>
      </c>
      <c r="Y88" s="21" t="str">
        <f>=SUBTOTAL(9, Y89:Y103)</f>
      </c>
      <c r="Z88" s="21" t="str">
        <f>=SUBTOTAL(9, Z89:Z103)</f>
      </c>
      <c r="AA88" s="21" t="str">
        <f>=SUBTOTAL(9, AA89:AA103)</f>
      </c>
      <c r="AB88" s="21" t="str">
        <f>=SUBTOTAL(9, AB89:AB103)</f>
      </c>
      <c r="AC88" s="21" t="str">
        <f>=SUBTOTAL(9, AC89:AC103)</f>
      </c>
      <c r="AD88" s="21" t="str">
        <f>=SUBTOTAL(9, AD89:AD103)</f>
      </c>
      <c r="AE88" s="21" t="str">
        <f>=SUBTOTAL(9, AE89:AE103)</f>
      </c>
      <c r="AF88" s="21" t="str">
        <f>=SUBTOTAL(9, AF89:AF103)</f>
      </c>
      <c r="AG88" s="21" t="str">
        <f>=SUBTOTAL(9, AG89:AG103)</f>
      </c>
      <c r="AH88" s="21" t="str">
        <f>=SUBTOTAL(9, AH89:AH103)</f>
      </c>
      <c r="AI88" s="21" t="str">
        <f>=SUBTOTAL(9, AI89:AI103)</f>
      </c>
      <c r="AJ88" s="21" t="str">
        <f>=SUBTOTAL(9, AJ89:AJ103)</f>
      </c>
      <c r="AK88" s="37" t="str">
        <f>=IF(B88=0, "", AJ88 / B88 - 1)</f>
      </c>
      <c r="AL88" s="32" t="str">
        <f>=IF(B88=0, "", POWER(AJ88/B88, 1/(AJ11 - B11)) - 1)</f>
      </c>
      <c r="AM88" s="32" t="str">
        <f>=IF(AI88=0, "", AJ88 / AI88 - 1)</f>
      </c>
      <c r="AN88" s="42" t="str">
        <f>=AJ88 / AJ13</f>
      </c>
      <c r="AO88" s="29"/>
    </row>
    <row r="89" ht="14.4" customHeight="1">
      <c r="A89" s="17" t="s">
        <v>35</v>
      </c>
      <c r="B89" s="22" t="str">
        <f>=SUBTOTAL(9, B90:B93)</f>
      </c>
      <c r="C89" s="22" t="str">
        <f>=SUBTOTAL(9, C90:C93)</f>
      </c>
      <c r="D89" s="22" t="str">
        <f>=SUBTOTAL(9, D90:D93)</f>
      </c>
      <c r="E89" s="22" t="str">
        <f>=SUBTOTAL(9, E90:E93)</f>
      </c>
      <c r="F89" s="22" t="str">
        <f>=SUBTOTAL(9, F90:F93)</f>
      </c>
      <c r="G89" s="22" t="str">
        <f>=SUBTOTAL(9, G90:G93)</f>
      </c>
      <c r="H89" s="22" t="str">
        <f>=SUBTOTAL(9, H90:H93)</f>
      </c>
      <c r="I89" s="22" t="str">
        <f>=SUBTOTAL(9, I90:I93)</f>
      </c>
      <c r="J89" s="22" t="str">
        <f>=SUBTOTAL(9, J90:J93)</f>
      </c>
      <c r="K89" s="22" t="str">
        <f>=SUBTOTAL(9, K90:K93)</f>
      </c>
      <c r="L89" s="22" t="str">
        <f>=SUBTOTAL(9, L90:L93)</f>
      </c>
      <c r="M89" s="22" t="str">
        <f>=SUBTOTAL(9, M90:M93)</f>
      </c>
      <c r="N89" s="22" t="str">
        <f>=SUBTOTAL(9, N90:N93)</f>
      </c>
      <c r="O89" s="22" t="str">
        <f>=SUBTOTAL(9, O90:O93)</f>
      </c>
      <c r="P89" s="22" t="str">
        <f>=SUBTOTAL(9, P90:P93)</f>
      </c>
      <c r="Q89" s="22" t="str">
        <f>=SUBTOTAL(9, Q90:Q93)</f>
      </c>
      <c r="R89" s="22" t="str">
        <f>=SUBTOTAL(9, R90:R93)</f>
      </c>
      <c r="S89" s="22" t="str">
        <f>=SUBTOTAL(9, S90:S93)</f>
      </c>
      <c r="T89" s="22" t="str">
        <f>=SUBTOTAL(9, T90:T93)</f>
      </c>
      <c r="U89" s="22" t="str">
        <f>=SUBTOTAL(9, U90:U93)</f>
      </c>
      <c r="V89" s="22" t="str">
        <f>=SUBTOTAL(9, V90:V93)</f>
      </c>
      <c r="W89" s="22" t="str">
        <f>=SUBTOTAL(9, W90:W93)</f>
      </c>
      <c r="X89" s="22" t="str">
        <f>=SUBTOTAL(9, X90:X93)</f>
      </c>
      <c r="Y89" s="22" t="str">
        <f>=SUBTOTAL(9, Y90:Y93)</f>
      </c>
      <c r="Z89" s="22" t="str">
        <f>=SUBTOTAL(9, Z90:Z93)</f>
      </c>
      <c r="AA89" s="22" t="str">
        <f>=SUBTOTAL(9, AA90:AA93)</f>
      </c>
      <c r="AB89" s="22" t="str">
        <f>=SUBTOTAL(9, AB90:AB93)</f>
      </c>
      <c r="AC89" s="22" t="str">
        <f>=SUBTOTAL(9, AC90:AC93)</f>
      </c>
      <c r="AD89" s="22" t="str">
        <f>=SUBTOTAL(9, AD90:AD93)</f>
      </c>
      <c r="AE89" s="22" t="str">
        <f>=SUBTOTAL(9, AE90:AE93)</f>
      </c>
      <c r="AF89" s="22" t="str">
        <f>=SUBTOTAL(9, AF90:AF93)</f>
      </c>
      <c r="AG89" s="22" t="str">
        <f>=SUBTOTAL(9, AG90:AG93)</f>
      </c>
      <c r="AH89" s="22" t="str">
        <f>=SUBTOTAL(9, AH90:AH93)</f>
      </c>
      <c r="AI89" s="22" t="str">
        <f>=SUBTOTAL(9, AI90:AI93)</f>
      </c>
      <c r="AJ89" s="22" t="str">
        <f>=SUBTOTAL(9, AJ90:AJ93)</f>
      </c>
      <c r="AK89" s="38" t="str">
        <f>=IF(B89=0, "", AJ89 / B89 - 1)</f>
      </c>
      <c r="AL89" s="33" t="str">
        <f>=IF(B89=0, "", POWER(AJ89/B89, 1/(AJ11 - B11)) - 1)</f>
      </c>
      <c r="AM89" s="33" t="str">
        <f>=IF(AI89=0, "", AJ89 / AI89 - 1)</f>
      </c>
      <c r="AN89" s="43" t="str">
        <f>=AJ89 / AJ13</f>
      </c>
      <c r="AO89" s="29"/>
    </row>
    <row r="90" ht="14.4" customHeight="1" outlineLevel="1" hidden="1">
      <c r="A90" s="2" t="s">
        <v>5</v>
      </c>
      <c r="B90" s="23" t="n">
        <v>0.001798164702</v>
      </c>
      <c r="C90" s="23" t="n">
        <v>0.0018085059504</v>
      </c>
      <c r="D90" s="23" t="n">
        <v>0.0017651368008</v>
      </c>
      <c r="E90" s="23" t="n">
        <v>0.0017647908516</v>
      </c>
      <c r="F90" s="23" t="n">
        <v>0.0017664282252</v>
      </c>
      <c r="G90" s="23" t="n">
        <v>0.00183729438</v>
      </c>
      <c r="H90" s="23" t="n">
        <v>0.0018124956288</v>
      </c>
      <c r="I90" s="23" t="n">
        <v>0.0019101729384</v>
      </c>
      <c r="J90" s="23" t="n">
        <v>0.001827316926</v>
      </c>
      <c r="K90" s="23" t="n">
        <v>0.0017771860584</v>
      </c>
      <c r="L90" s="23" t="n">
        <v>0.001885954032</v>
      </c>
      <c r="M90" s="23" t="n">
        <v>0.0019074150972</v>
      </c>
      <c r="N90" s="23" t="n">
        <v>0.001835410104</v>
      </c>
      <c r="O90" s="23" t="n">
        <v>0.0018580418604</v>
      </c>
      <c r="P90" s="23" t="n">
        <v>0.001765899414</v>
      </c>
      <c r="Q90" s="23" t="n">
        <v>0.0018507074652</v>
      </c>
      <c r="R90" s="23" t="n">
        <v>0.001696023</v>
      </c>
      <c r="S90" s="23" t="n">
        <v>0.001627569</v>
      </c>
      <c r="T90" s="23" t="n">
        <v>0.001557747</v>
      </c>
      <c r="U90" s="23" t="n">
        <v>0.00155115</v>
      </c>
      <c r="V90" s="23" t="n">
        <v>0.001323684936</v>
      </c>
      <c r="W90" s="23" t="n">
        <v>0.0015054592203</v>
      </c>
      <c r="X90" s="23" t="n">
        <v>0.0014061724434</v>
      </c>
      <c r="Y90" s="23" t="n">
        <v>0.00139256211253387</v>
      </c>
      <c r="Z90" s="23" t="n">
        <v>0.00146866027080881</v>
      </c>
      <c r="AA90" s="23" t="n">
        <v>0.00148334650157052</v>
      </c>
      <c r="AB90" s="23" t="n">
        <v>0.00115635627061513</v>
      </c>
      <c r="AC90" s="23" t="n">
        <v>0.00130476105726203</v>
      </c>
      <c r="AD90" s="23" t="n">
        <v>0.00122336518078508</v>
      </c>
      <c r="AE90" s="23" t="n">
        <v>0.00121483501705844</v>
      </c>
      <c r="AF90" s="23" t="n">
        <v>0.0012757209957669</v>
      </c>
      <c r="AG90" s="23" t="n">
        <v>0.0011759529856338</v>
      </c>
      <c r="AH90" s="23" t="n">
        <v>0.00090598256157384</v>
      </c>
      <c r="AI90" s="23" t="n">
        <v>0.00094149908986788</v>
      </c>
      <c r="AJ90" s="23" t="n">
        <v>0.00105734870373456</v>
      </c>
      <c r="AK90" s="39" t="str">
        <f>=IF(B90=0, "", AJ90 / B90 - 1)</f>
      </c>
      <c r="AL90" s="34" t="str">
        <f>=IF(B90=0, "", POWER(AJ90/B90, 1/(AJ11 - B11)) - 1)</f>
      </c>
      <c r="AM90" s="34" t="str">
        <f>=IF(AI90=0, "", AJ90 / AI90 - 1)</f>
      </c>
      <c r="AN90" s="44" t="str">
        <f>=AJ90 / AJ13</f>
      </c>
      <c r="AO90" s="29"/>
    </row>
    <row r="91" ht="14.4" customHeight="1" outlineLevel="1" hidden="1">
      <c r="A91" s="2" t="s">
        <v>6</v>
      </c>
      <c r="B91" s="23" t="n">
        <v>0.111562872630315</v>
      </c>
      <c r="C91" s="23" t="n">
        <v>0.108452879162752</v>
      </c>
      <c r="D91" s="23" t="n">
        <v>0.100324990882338</v>
      </c>
      <c r="E91" s="23" t="n">
        <v>0.105824987484804</v>
      </c>
      <c r="F91" s="23" t="n">
        <v>0.204651657152463</v>
      </c>
      <c r="G91" s="23" t="n">
        <v>0.283485177256342</v>
      </c>
      <c r="H91" s="23" t="n">
        <v>0.293846499904439</v>
      </c>
      <c r="I91" s="23" t="n">
        <v>0.260053042061465</v>
      </c>
      <c r="J91" s="23" t="n">
        <v>0.215973771124125</v>
      </c>
      <c r="K91" s="23" t="n">
        <v>0.139010574</v>
      </c>
      <c r="L91" s="23" t="n">
        <v>0.166385960637</v>
      </c>
      <c r="M91" s="23" t="n">
        <v>0.16722526449</v>
      </c>
      <c r="N91" s="23" t="n">
        <v>0.1785395882745</v>
      </c>
      <c r="O91" s="23" t="n">
        <v>0.157992212343</v>
      </c>
      <c r="P91" s="23" t="n">
        <v>0.151978069767969</v>
      </c>
      <c r="Q91" s="23" t="n">
        <v>0.34860595572</v>
      </c>
      <c r="R91" s="23" t="n">
        <v>0.564979065744947</v>
      </c>
      <c r="S91" s="23" t="n">
        <v>0.416786774707772</v>
      </c>
      <c r="T91" s="23" t="n">
        <v>0.495063631393479</v>
      </c>
      <c r="U91" s="23" t="n">
        <v>0.239773931519167</v>
      </c>
      <c r="V91" s="23" t="n">
        <v>0.554380552315205</v>
      </c>
      <c r="W91" s="23" t="n">
        <v>0.603127340487757</v>
      </c>
      <c r="X91" s="23" t="n">
        <v>1.02571340716225</v>
      </c>
      <c r="Y91" s="23" t="n">
        <v>0.919493865480691</v>
      </c>
      <c r="Z91" s="23" t="n">
        <v>0.452102991795994</v>
      </c>
      <c r="AA91" s="23" t="n">
        <v>0.593896242630899</v>
      </c>
      <c r="AB91" s="23" t="n">
        <v>0.332145058027772</v>
      </c>
      <c r="AC91" s="23" t="n">
        <v>0.771401959475751</v>
      </c>
      <c r="AD91" s="23" t="n">
        <v>0.614523748845529</v>
      </c>
      <c r="AE91" s="23" t="n">
        <v>0.5399401828108</v>
      </c>
      <c r="AF91" s="23" t="n">
        <v>0.458135042060427</v>
      </c>
      <c r="AG91" s="23" t="n">
        <v>0.432027767562146</v>
      </c>
      <c r="AH91" s="23" t="n">
        <v>0.431631099596916</v>
      </c>
      <c r="AI91" s="23" t="n">
        <v>0.459536600617974</v>
      </c>
      <c r="AJ91" s="23" t="n">
        <v>0.398199151589499</v>
      </c>
      <c r="AK91" s="39" t="str">
        <f>=IF(B91=0, "", AJ91 / B91 - 1)</f>
      </c>
      <c r="AL91" s="34" t="str">
        <f>=IF(B91=0, "", POWER(AJ91/B91, 1/(AJ11 - B11)) - 1)</f>
      </c>
      <c r="AM91" s="34" t="str">
        <f>=IF(AI91=0, "", AJ91 / AI91 - 1)</f>
      </c>
      <c r="AN91" s="44" t="str">
        <f>=AJ91 / AJ13</f>
      </c>
      <c r="AO91" s="29"/>
    </row>
    <row r="92" ht="14.4" customHeight="1" outlineLevel="1" hidden="1">
      <c r="A92" s="2" t="s">
        <v>7</v>
      </c>
      <c r="B92" s="23" t="n">
        <v>0.153823989143757</v>
      </c>
      <c r="C92" s="23" t="n">
        <v>0.139745493540354</v>
      </c>
      <c r="D92" s="23" t="n">
        <v>0.139717583497657</v>
      </c>
      <c r="E92" s="23" t="n">
        <v>0.135909933464511</v>
      </c>
      <c r="F92" s="23" t="n">
        <v>0.13453508345158</v>
      </c>
      <c r="G92" s="23" t="n">
        <v>0.132542783989939</v>
      </c>
      <c r="H92" s="23" t="n">
        <v>0.126540166191549</v>
      </c>
      <c r="I92" s="23" t="n">
        <v>0.130841391634944</v>
      </c>
      <c r="J92" s="23" t="n">
        <v>0.136971151392649</v>
      </c>
      <c r="K92" s="23" t="n">
        <v>0.139342091371081</v>
      </c>
      <c r="L92" s="23" t="n">
        <v>0.132768436800781</v>
      </c>
      <c r="M92" s="23" t="n">
        <v>0.134442280611598</v>
      </c>
      <c r="N92" s="23" t="n">
        <v>0.144254909511473</v>
      </c>
      <c r="O92" s="23" t="n">
        <v>0.152290571438514</v>
      </c>
      <c r="P92" s="23" t="n">
        <v>0.138993896201639</v>
      </c>
      <c r="Q92" s="23" t="n">
        <v>0.14582736849468</v>
      </c>
      <c r="R92" s="23" t="n">
        <v>0.145797318856486</v>
      </c>
      <c r="S92" s="23" t="n">
        <v>0.142367853904931</v>
      </c>
      <c r="T92" s="23" t="n">
        <v>0.130565005756476</v>
      </c>
      <c r="U92" s="23" t="n">
        <v>0.119555636451053</v>
      </c>
      <c r="V92" s="23" t="n">
        <v>0.0977871633460148</v>
      </c>
      <c r="W92" s="23" t="n">
        <v>0.110751565723517</v>
      </c>
      <c r="X92" s="23" t="n">
        <v>0.109361512009805</v>
      </c>
      <c r="Y92" s="23" t="n">
        <v>0.137508618745084</v>
      </c>
      <c r="Z92" s="23" t="n">
        <v>0.115476733889792</v>
      </c>
      <c r="AA92" s="23" t="n">
        <v>0.0954095116749442</v>
      </c>
      <c r="AB92" s="23" t="n">
        <v>0.105966354461847</v>
      </c>
      <c r="AC92" s="23" t="n">
        <v>0.0863730597356043</v>
      </c>
      <c r="AD92" s="23" t="n">
        <v>0.0874115285259662</v>
      </c>
      <c r="AE92" s="23" t="n">
        <v>0.114883645656973</v>
      </c>
      <c r="AF92" s="23" t="n">
        <v>0.115441055213492</v>
      </c>
      <c r="AG92" s="23" t="n">
        <v>0.102082413962848</v>
      </c>
      <c r="AH92" s="23" t="n">
        <v>0.0940062024000192</v>
      </c>
      <c r="AI92" s="23" t="n">
        <v>0.117772644058483</v>
      </c>
      <c r="AJ92" s="23" t="n">
        <v>0.0813540170606968</v>
      </c>
      <c r="AK92" s="39" t="str">
        <f>=IF(B92=0, "", AJ92 / B92 - 1)</f>
      </c>
      <c r="AL92" s="34" t="str">
        <f>=IF(B92=0, "", POWER(AJ92/B92, 1/(AJ11 - B11)) - 1)</f>
      </c>
      <c r="AM92" s="34" t="str">
        <f>=IF(AI92=0, "", AJ92 / AI92 - 1)</f>
      </c>
      <c r="AN92" s="44" t="str">
        <f>=AJ92 / AJ13</f>
      </c>
      <c r="AO92" s="29"/>
    </row>
    <row r="93" ht="14.4" customHeight="1" outlineLevel="1" hidden="1">
      <c r="A93" s="2" t="s">
        <v>8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39" t="str">
        <f>=IF(B93=0, "", AJ93 / B93 - 1)</f>
      </c>
      <c r="AL93" s="34" t="str">
        <f>=IF(B93=0, "", POWER(AJ93/B93, 1/(AJ11 - B11)) - 1)</f>
      </c>
      <c r="AM93" s="34" t="str">
        <f>=IF(AI93=0, "", AJ93 / AI93 - 1)</f>
      </c>
      <c r="AN93" s="44" t="str">
        <f>=AJ93 / AJ13</f>
      </c>
      <c r="AO93" s="29"/>
    </row>
    <row r="94" ht="14.4" customHeight="1">
      <c r="A94" s="17" t="s">
        <v>36</v>
      </c>
      <c r="B94" s="22" t="str">
        <f>=SUBTOTAL(9, B95:B98)</f>
      </c>
      <c r="C94" s="22" t="str">
        <f>=SUBTOTAL(9, C95:C98)</f>
      </c>
      <c r="D94" s="22" t="str">
        <f>=SUBTOTAL(9, D95:D98)</f>
      </c>
      <c r="E94" s="22" t="str">
        <f>=SUBTOTAL(9, E95:E98)</f>
      </c>
      <c r="F94" s="22" t="str">
        <f>=SUBTOTAL(9, F95:F98)</f>
      </c>
      <c r="G94" s="22" t="str">
        <f>=SUBTOTAL(9, G95:G98)</f>
      </c>
      <c r="H94" s="22" t="str">
        <f>=SUBTOTAL(9, H95:H98)</f>
      </c>
      <c r="I94" s="22" t="str">
        <f>=SUBTOTAL(9, I95:I98)</f>
      </c>
      <c r="J94" s="22" t="str">
        <f>=SUBTOTAL(9, J95:J98)</f>
      </c>
      <c r="K94" s="22" t="str">
        <f>=SUBTOTAL(9, K95:K98)</f>
      </c>
      <c r="L94" s="22" t="str">
        <f>=SUBTOTAL(9, L95:L98)</f>
      </c>
      <c r="M94" s="22" t="str">
        <f>=SUBTOTAL(9, M95:M98)</f>
      </c>
      <c r="N94" s="22" t="str">
        <f>=SUBTOTAL(9, N95:N98)</f>
      </c>
      <c r="O94" s="22" t="str">
        <f>=SUBTOTAL(9, O95:O98)</f>
      </c>
      <c r="P94" s="22" t="str">
        <f>=SUBTOTAL(9, P95:P98)</f>
      </c>
      <c r="Q94" s="22" t="str">
        <f>=SUBTOTAL(9, Q95:Q98)</f>
      </c>
      <c r="R94" s="22" t="str">
        <f>=SUBTOTAL(9, R95:R98)</f>
      </c>
      <c r="S94" s="22" t="str">
        <f>=SUBTOTAL(9, S95:S98)</f>
      </c>
      <c r="T94" s="22" t="str">
        <f>=SUBTOTAL(9, T95:T98)</f>
      </c>
      <c r="U94" s="22" t="str">
        <f>=SUBTOTAL(9, U95:U98)</f>
      </c>
      <c r="V94" s="22" t="str">
        <f>=SUBTOTAL(9, V95:V98)</f>
      </c>
      <c r="W94" s="22" t="str">
        <f>=SUBTOTAL(9, W95:W98)</f>
      </c>
      <c r="X94" s="22" t="str">
        <f>=SUBTOTAL(9, X95:X98)</f>
      </c>
      <c r="Y94" s="22" t="str">
        <f>=SUBTOTAL(9, Y95:Y98)</f>
      </c>
      <c r="Z94" s="22" t="str">
        <f>=SUBTOTAL(9, Z95:Z98)</f>
      </c>
      <c r="AA94" s="22" t="str">
        <f>=SUBTOTAL(9, AA95:AA98)</f>
      </c>
      <c r="AB94" s="22" t="str">
        <f>=SUBTOTAL(9, AB95:AB98)</f>
      </c>
      <c r="AC94" s="22" t="str">
        <f>=SUBTOTAL(9, AC95:AC98)</f>
      </c>
      <c r="AD94" s="22" t="str">
        <f>=SUBTOTAL(9, AD95:AD98)</f>
      </c>
      <c r="AE94" s="22" t="str">
        <f>=SUBTOTAL(9, AE95:AE98)</f>
      </c>
      <c r="AF94" s="22" t="str">
        <f>=SUBTOTAL(9, AF95:AF98)</f>
      </c>
      <c r="AG94" s="22" t="str">
        <f>=SUBTOTAL(9, AG95:AG98)</f>
      </c>
      <c r="AH94" s="22" t="str">
        <f>=SUBTOTAL(9, AH95:AH98)</f>
      </c>
      <c r="AI94" s="22" t="str">
        <f>=SUBTOTAL(9, AI95:AI98)</f>
      </c>
      <c r="AJ94" s="22" t="str">
        <f>=SUBTOTAL(9, AJ95:AJ98)</f>
      </c>
      <c r="AK94" s="38" t="str">
        <f>=IF(B94=0, "", AJ94 / B94 - 1)</f>
      </c>
      <c r="AL94" s="33" t="str">
        <f>=IF(B94=0, "", POWER(AJ94/B94, 1/(AJ11 - B11)) - 1)</f>
      </c>
      <c r="AM94" s="33" t="str">
        <f>=IF(AI94=0, "", AJ94 / AI94 - 1)</f>
      </c>
      <c r="AN94" s="43" t="str">
        <f>=AJ94 / AJ13</f>
      </c>
      <c r="AO94" s="29"/>
    </row>
    <row r="95" ht="14.4" customHeight="1" outlineLevel="1" hidden="1">
      <c r="A95" s="2" t="s">
        <v>5</v>
      </c>
      <c r="B95" s="23" t="n">
        <v>0.0199902076703259</v>
      </c>
      <c r="C95" s="23" t="n">
        <v>0.019793315128121</v>
      </c>
      <c r="D95" s="23" t="n">
        <v>0.0203072763237938</v>
      </c>
      <c r="E95" s="23" t="n">
        <v>0.0212543029509415</v>
      </c>
      <c r="F95" s="23" t="n">
        <v>0.022886575812955</v>
      </c>
      <c r="G95" s="23" t="n">
        <v>0.0241424934668435</v>
      </c>
      <c r="H95" s="23" t="n">
        <v>0.0248675233508435</v>
      </c>
      <c r="I95" s="23" t="n">
        <v>0.0256405096988435</v>
      </c>
      <c r="J95" s="23" t="n">
        <v>0.0269254698216669</v>
      </c>
      <c r="K95" s="23" t="n">
        <v>0.0285774207723027</v>
      </c>
      <c r="L95" s="23" t="n">
        <v>0.0297936609977792</v>
      </c>
      <c r="M95" s="23" t="n">
        <v>0.030964098337204</v>
      </c>
      <c r="N95" s="23" t="n">
        <v>0.0312379951212</v>
      </c>
      <c r="O95" s="23" t="n">
        <v>0.032799063555</v>
      </c>
      <c r="P95" s="23" t="n">
        <v>0.03604860567</v>
      </c>
      <c r="Q95" s="23" t="n">
        <v>0.035469318024</v>
      </c>
      <c r="R95" s="23" t="n">
        <v>0.034695732555</v>
      </c>
      <c r="S95" s="23" t="n">
        <v>0.0301903681095</v>
      </c>
      <c r="T95" s="23" t="n">
        <v>0.0296155962495</v>
      </c>
      <c r="U95" s="23" t="n">
        <v>0.0340191375885</v>
      </c>
      <c r="V95" s="23" t="n">
        <v>0.030938317452</v>
      </c>
      <c r="W95" s="23" t="n">
        <v>0.025556833494</v>
      </c>
      <c r="X95" s="23" t="n">
        <v>0.0355384399365</v>
      </c>
      <c r="Y95" s="23" t="n">
        <v>0.0350738339020691</v>
      </c>
      <c r="Z95" s="23" t="n">
        <v>0.0400982327177243</v>
      </c>
      <c r="AA95" s="23" t="n">
        <v>0.0406895033277815</v>
      </c>
      <c r="AB95" s="23" t="n">
        <v>0.0365208342854821</v>
      </c>
      <c r="AC95" s="23" t="n">
        <v>0.0364061722469405</v>
      </c>
      <c r="AD95" s="23" t="n">
        <v>0.0388212466104366</v>
      </c>
      <c r="AE95" s="23" t="n">
        <v>0.0384177481019781</v>
      </c>
      <c r="AF95" s="23" t="n">
        <v>0.0355732062741527</v>
      </c>
      <c r="AG95" s="23" t="n">
        <v>0.0346256289433404</v>
      </c>
      <c r="AH95" s="23" t="n">
        <v>0.033645970400949</v>
      </c>
      <c r="AI95" s="23" t="n">
        <v>0.0348901673303124</v>
      </c>
      <c r="AJ95" s="23" t="n">
        <v>0.0350367516430751</v>
      </c>
      <c r="AK95" s="39" t="str">
        <f>=IF(B95=0, "", AJ95 / B95 - 1)</f>
      </c>
      <c r="AL95" s="34" t="str">
        <f>=IF(B95=0, "", POWER(AJ95/B95, 1/(AJ11 - B11)) - 1)</f>
      </c>
      <c r="AM95" s="34" t="str">
        <f>=IF(AI95=0, "", AJ95 / AI95 - 1)</f>
      </c>
      <c r="AN95" s="44" t="str">
        <f>=AJ95 / AJ13</f>
      </c>
      <c r="AO95" s="29"/>
    </row>
    <row r="96" ht="14.4" customHeight="1" outlineLevel="1" hidden="1">
      <c r="A96" s="2" t="s">
        <v>6</v>
      </c>
      <c r="B96" s="23" t="n">
        <v>0.0147693304674654</v>
      </c>
      <c r="C96" s="23" t="n">
        <v>0.0150301450167539</v>
      </c>
      <c r="D96" s="23" t="n">
        <v>0.0137286684503546</v>
      </c>
      <c r="E96" s="23" t="n">
        <v>0.0161536606402521</v>
      </c>
      <c r="F96" s="23" t="n">
        <v>0.0157022031556011</v>
      </c>
      <c r="G96" s="23" t="n">
        <v>0.0144652189827684</v>
      </c>
      <c r="H96" s="23" t="n">
        <v>0.0140888850972734</v>
      </c>
      <c r="I96" s="23" t="n">
        <v>0.0139595261194928</v>
      </c>
      <c r="J96" s="23" t="n">
        <v>0.0134766340223067</v>
      </c>
      <c r="K96" s="23" t="n">
        <v>0.01199991111404</v>
      </c>
      <c r="L96" s="23" t="n">
        <v>0.0118492835161956</v>
      </c>
      <c r="M96" s="23" t="n">
        <v>0.014823029240224</v>
      </c>
      <c r="N96" s="23" t="n">
        <v>0.0143106138514672</v>
      </c>
      <c r="O96" s="23" t="n">
        <v>0.0172741198740088</v>
      </c>
      <c r="P96" s="23" t="n">
        <v>0.0135098803455042</v>
      </c>
      <c r="Q96" s="23" t="n">
        <v>0.0125906356500546</v>
      </c>
      <c r="R96" s="23" t="n">
        <v>0.0132350255933705</v>
      </c>
      <c r="S96" s="23" t="n">
        <v>0.0138718415565057</v>
      </c>
      <c r="T96" s="23" t="n">
        <v>0.0150487893958238</v>
      </c>
      <c r="U96" s="23" t="n">
        <v>0.0122427639474329</v>
      </c>
      <c r="V96" s="23" t="n">
        <v>0.013730996861219</v>
      </c>
      <c r="W96" s="23" t="n">
        <v>0.0122666901009986</v>
      </c>
      <c r="X96" s="23" t="n">
        <v>0.0134578604073513</v>
      </c>
      <c r="Y96" s="23" t="n">
        <v>0.013908406738091</v>
      </c>
      <c r="Z96" s="23" t="n">
        <v>0.0095220035334711</v>
      </c>
      <c r="AA96" s="23" t="n">
        <v>0.0094364986792156</v>
      </c>
      <c r="AB96" s="23" t="n">
        <v>0.010282448844778</v>
      </c>
      <c r="AC96" s="23" t="n">
        <v>0.00945310775592071</v>
      </c>
      <c r="AD96" s="23" t="n">
        <v>0.007344253995605</v>
      </c>
      <c r="AE96" s="23" t="n">
        <v>0.00758088329477193</v>
      </c>
      <c r="AF96" s="23" t="n">
        <v>0.00537441434947974</v>
      </c>
      <c r="AG96" s="23" t="n">
        <v>0.00464145243161681</v>
      </c>
      <c r="AH96" s="23" t="n">
        <v>0.00506001138028968</v>
      </c>
      <c r="AI96" s="23" t="n">
        <v>0.00465248782432138</v>
      </c>
      <c r="AJ96" s="23" t="n">
        <v>0.00329947904592564</v>
      </c>
      <c r="AK96" s="39" t="str">
        <f>=IF(B96=0, "", AJ96 / B96 - 1)</f>
      </c>
      <c r="AL96" s="34" t="str">
        <f>=IF(B96=0, "", POWER(AJ96/B96, 1/(AJ11 - B11)) - 1)</f>
      </c>
      <c r="AM96" s="34" t="str">
        <f>=IF(AI96=0, "", AJ96 / AI96 - 1)</f>
      </c>
      <c r="AN96" s="44" t="str">
        <f>=AJ96 / AJ13</f>
      </c>
      <c r="AO96" s="29"/>
    </row>
    <row r="97" ht="14.4" customHeight="1" outlineLevel="1" hidden="1">
      <c r="A97" s="2" t="s">
        <v>7</v>
      </c>
      <c r="B97" s="23" t="n">
        <v>0.0913143777998</v>
      </c>
      <c r="C97" s="23" t="n">
        <v>0.08772177058695</v>
      </c>
      <c r="D97" s="23" t="n">
        <v>0.1211905594563</v>
      </c>
      <c r="E97" s="23" t="n">
        <v>0.06008457319725</v>
      </c>
      <c r="F97" s="23" t="n">
        <v>0.15667548308965</v>
      </c>
      <c r="G97" s="23" t="n">
        <v>0.10693451414745</v>
      </c>
      <c r="H97" s="23" t="n">
        <v>0.05903158866005</v>
      </c>
      <c r="I97" s="23" t="n">
        <v>0.05700090752265</v>
      </c>
      <c r="J97" s="23" t="n">
        <v>0.0515637465696</v>
      </c>
      <c r="K97" s="23" t="n">
        <v>0.04675217832075</v>
      </c>
      <c r="L97" s="23" t="n">
        <v>0.0480246395102</v>
      </c>
      <c r="M97" s="23" t="n">
        <v>0.0429169370115</v>
      </c>
      <c r="N97" s="23" t="n">
        <v>0.04025862985165</v>
      </c>
      <c r="O97" s="23" t="n">
        <v>0.0514984671258</v>
      </c>
      <c r="P97" s="23" t="n">
        <v>0.07004519950155</v>
      </c>
      <c r="Q97" s="23" t="n">
        <v>0.05867926983415</v>
      </c>
      <c r="R97" s="23" t="n">
        <v>0.0433205295566</v>
      </c>
      <c r="S97" s="23" t="n">
        <v>0.05164420283625</v>
      </c>
      <c r="T97" s="23" t="n">
        <v>0.04687756522025</v>
      </c>
      <c r="U97" s="23" t="n">
        <v>0.03575439658065</v>
      </c>
      <c r="V97" s="23" t="n">
        <v>0.0455405295443635</v>
      </c>
      <c r="W97" s="23" t="n">
        <v>0.0537676714375963</v>
      </c>
      <c r="X97" s="23" t="n">
        <v>0.0468954169742591</v>
      </c>
      <c r="Y97" s="23" t="n">
        <v>0.0511237226519203</v>
      </c>
      <c r="Z97" s="23" t="n">
        <v>0.0531244226111286</v>
      </c>
      <c r="AA97" s="23" t="n">
        <v>0.0610340084158185</v>
      </c>
      <c r="AB97" s="23" t="n">
        <v>0.0677178889491356</v>
      </c>
      <c r="AC97" s="23" t="n">
        <v>0.0807094607440575</v>
      </c>
      <c r="AD97" s="23" t="n">
        <v>0.071064972948583</v>
      </c>
      <c r="AE97" s="23" t="n">
        <v>0.104308201995128</v>
      </c>
      <c r="AF97" s="23" t="n">
        <v>0.115069821970402</v>
      </c>
      <c r="AG97" s="23" t="n">
        <v>0.121563745566494</v>
      </c>
      <c r="AH97" s="23" t="n">
        <v>0.160001076823166</v>
      </c>
      <c r="AI97" s="23" t="n">
        <v>0.103196565696093</v>
      </c>
      <c r="AJ97" s="23" t="n">
        <v>0.0749260166094869</v>
      </c>
      <c r="AK97" s="39" t="str">
        <f>=IF(B97=0, "", AJ97 / B97 - 1)</f>
      </c>
      <c r="AL97" s="34" t="str">
        <f>=IF(B97=0, "", POWER(AJ97/B97, 1/(AJ11 - B11)) - 1)</f>
      </c>
      <c r="AM97" s="34" t="str">
        <f>=IF(AI97=0, "", AJ97 / AI97 - 1)</f>
      </c>
      <c r="AN97" s="44" t="str">
        <f>=AJ97 / AJ13</f>
      </c>
      <c r="AO97" s="29"/>
    </row>
    <row r="98" ht="14.4" customHeight="1" outlineLevel="1" hidden="1">
      <c r="A98" s="2" t="s">
        <v>8</v>
      </c>
      <c r="B98" s="23" t="n">
        <v>0.0012658934124</v>
      </c>
      <c r="C98" s="23" t="n">
        <v>0.001278099756</v>
      </c>
      <c r="D98" s="23" t="n">
        <v>0.0012794772672</v>
      </c>
      <c r="E98" s="23" t="n">
        <v>0.00127812708</v>
      </c>
      <c r="F98" s="23" t="n">
        <v>0.00135613008</v>
      </c>
      <c r="G98" s="23" t="n">
        <v>0.0013809971268</v>
      </c>
      <c r="H98" s="23" t="n">
        <v>0.000964178694082292</v>
      </c>
      <c r="I98" s="23" t="n">
        <v>0.000759351906</v>
      </c>
      <c r="J98" s="23" t="n">
        <v>0.000881623494</v>
      </c>
      <c r="K98" s="23" t="n">
        <v>0.000631621224</v>
      </c>
      <c r="L98" s="23" t="n">
        <v>0.0004967028</v>
      </c>
      <c r="M98" s="23" t="n">
        <v>0.000549576684</v>
      </c>
      <c r="N98" s="23" t="n">
        <v>0.000802520850996</v>
      </c>
      <c r="O98" s="23" t="n">
        <v>0.000922962461328</v>
      </c>
      <c r="P98" s="23" t="n">
        <v>0.000856083112128</v>
      </c>
      <c r="Q98" s="23" t="n">
        <v>0.000940004196192</v>
      </c>
      <c r="R98" s="23" t="n">
        <v>0.0010697830776</v>
      </c>
      <c r="S98" s="23" t="n">
        <v>0.0010008564489</v>
      </c>
      <c r="T98" s="23" t="n">
        <v>0.00096181302951</v>
      </c>
      <c r="U98" s="23" t="n">
        <v>0.00102104553204</v>
      </c>
      <c r="V98" s="23" t="n">
        <v>0.000992759099031</v>
      </c>
      <c r="W98" s="23" t="n">
        <v>0.000921944318157</v>
      </c>
      <c r="X98" s="23" t="n">
        <v>0.000903710817092109</v>
      </c>
      <c r="Y98" s="23" t="n">
        <v>0.000940006363956108</v>
      </c>
      <c r="Z98" s="23" t="n">
        <v>0.000961837822991802</v>
      </c>
      <c r="AA98" s="23" t="n">
        <v>0.00102524619582</v>
      </c>
      <c r="AB98" s="23" t="n">
        <v>0.00114230992032</v>
      </c>
      <c r="AC98" s="23" t="n">
        <v>0.00102861201975391</v>
      </c>
      <c r="AD98" s="23" t="n">
        <v>0.000986676251838304</v>
      </c>
      <c r="AE98" s="23" t="n">
        <v>0.000974468063742255</v>
      </c>
      <c r="AF98" s="23" t="n">
        <v>0.000944620908053198</v>
      </c>
      <c r="AG98" s="23" t="n">
        <v>0.000954456258564038</v>
      </c>
      <c r="AH98" s="23" t="n">
        <v>0.00094480092189</v>
      </c>
      <c r="AI98" s="23" t="n">
        <v>0.00095429484036</v>
      </c>
      <c r="AJ98" s="23" t="n">
        <v>0.000970574281313197</v>
      </c>
      <c r="AK98" s="39" t="str">
        <f>=IF(B98=0, "", AJ98 / B98 - 1)</f>
      </c>
      <c r="AL98" s="34" t="str">
        <f>=IF(B98=0, "", POWER(AJ98/B98, 1/(AJ11 - B11)) - 1)</f>
      </c>
      <c r="AM98" s="34" t="str">
        <f>=IF(AI98=0, "", AJ98 / AI98 - 1)</f>
      </c>
      <c r="AN98" s="44" t="str">
        <f>=AJ98 / AJ13</f>
      </c>
      <c r="AO98" s="29"/>
    </row>
    <row r="99" ht="14.4" customHeight="1">
      <c r="A99" s="17" t="s">
        <v>37</v>
      </c>
      <c r="B99" s="22" t="str">
        <f>=SUBTOTAL(9, B100:B103)</f>
      </c>
      <c r="C99" s="22" t="str">
        <f>=SUBTOTAL(9, C100:C103)</f>
      </c>
      <c r="D99" s="22" t="str">
        <f>=SUBTOTAL(9, D100:D103)</f>
      </c>
      <c r="E99" s="22" t="str">
        <f>=SUBTOTAL(9, E100:E103)</f>
      </c>
      <c r="F99" s="22" t="str">
        <f>=SUBTOTAL(9, F100:F103)</f>
      </c>
      <c r="G99" s="22" t="str">
        <f>=SUBTOTAL(9, G100:G103)</f>
      </c>
      <c r="H99" s="22" t="str">
        <f>=SUBTOTAL(9, H100:H103)</f>
      </c>
      <c r="I99" s="22" t="str">
        <f>=SUBTOTAL(9, I100:I103)</f>
      </c>
      <c r="J99" s="22" t="str">
        <f>=SUBTOTAL(9, J100:J103)</f>
      </c>
      <c r="K99" s="22" t="str">
        <f>=SUBTOTAL(9, K100:K103)</f>
      </c>
      <c r="L99" s="22" t="str">
        <f>=SUBTOTAL(9, L100:L103)</f>
      </c>
      <c r="M99" s="22" t="str">
        <f>=SUBTOTAL(9, M100:M103)</f>
      </c>
      <c r="N99" s="22" t="str">
        <f>=SUBTOTAL(9, N100:N103)</f>
      </c>
      <c r="O99" s="22" t="str">
        <f>=SUBTOTAL(9, O100:O103)</f>
      </c>
      <c r="P99" s="22" t="str">
        <f>=SUBTOTAL(9, P100:P103)</f>
      </c>
      <c r="Q99" s="22" t="str">
        <f>=SUBTOTAL(9, Q100:Q103)</f>
      </c>
      <c r="R99" s="22" t="str">
        <f>=SUBTOTAL(9, R100:R103)</f>
      </c>
      <c r="S99" s="22" t="str">
        <f>=SUBTOTAL(9, S100:S103)</f>
      </c>
      <c r="T99" s="22" t="str">
        <f>=SUBTOTAL(9, T100:T103)</f>
      </c>
      <c r="U99" s="22" t="str">
        <f>=SUBTOTAL(9, U100:U103)</f>
      </c>
      <c r="V99" s="22" t="str">
        <f>=SUBTOTAL(9, V100:V103)</f>
      </c>
      <c r="W99" s="22" t="str">
        <f>=SUBTOTAL(9, W100:W103)</f>
      </c>
      <c r="X99" s="22" t="str">
        <f>=SUBTOTAL(9, X100:X103)</f>
      </c>
      <c r="Y99" s="22" t="str">
        <f>=SUBTOTAL(9, Y100:Y103)</f>
      </c>
      <c r="Z99" s="22" t="str">
        <f>=SUBTOTAL(9, Z100:Z103)</f>
      </c>
      <c r="AA99" s="22" t="str">
        <f>=SUBTOTAL(9, AA100:AA103)</f>
      </c>
      <c r="AB99" s="22" t="str">
        <f>=SUBTOTAL(9, AB100:AB103)</f>
      </c>
      <c r="AC99" s="22" t="str">
        <f>=SUBTOTAL(9, AC100:AC103)</f>
      </c>
      <c r="AD99" s="22" t="str">
        <f>=SUBTOTAL(9, AD100:AD103)</f>
      </c>
      <c r="AE99" s="22" t="str">
        <f>=SUBTOTAL(9, AE100:AE103)</f>
      </c>
      <c r="AF99" s="22" t="str">
        <f>=SUBTOTAL(9, AF100:AF103)</f>
      </c>
      <c r="AG99" s="22" t="str">
        <f>=SUBTOTAL(9, AG100:AG103)</f>
      </c>
      <c r="AH99" s="22" t="str">
        <f>=SUBTOTAL(9, AH100:AH103)</f>
      </c>
      <c r="AI99" s="22" t="str">
        <f>=SUBTOTAL(9, AI100:AI103)</f>
      </c>
      <c r="AJ99" s="22" t="str">
        <f>=SUBTOTAL(9, AJ100:AJ103)</f>
      </c>
      <c r="AK99" s="38" t="str">
        <f>=IF(B99=0, "", AJ99 / B99 - 1)</f>
      </c>
      <c r="AL99" s="33" t="str">
        <f>=IF(B99=0, "", POWER(AJ99/B99, 1/(AJ11 - B11)) - 1)</f>
      </c>
      <c r="AM99" s="33" t="str">
        <f>=IF(AI99=0, "", AJ99 / AI99 - 1)</f>
      </c>
      <c r="AN99" s="43" t="str">
        <f>=AJ99 / AJ13</f>
      </c>
      <c r="AO99" s="29"/>
    </row>
    <row r="100" ht="14.4" customHeight="1" outlineLevel="1" hidden="1">
      <c r="A100" s="2" t="s">
        <v>5</v>
      </c>
      <c r="B100" s="23" t="n">
        <v>0.015714</v>
      </c>
      <c r="C100" s="23" t="n">
        <v>0.0169515</v>
      </c>
      <c r="D100" s="23" t="n">
        <v>0.019278</v>
      </c>
      <c r="E100" s="23" t="n">
        <v>0.0194715</v>
      </c>
      <c r="F100" s="23" t="n">
        <v>0.020385</v>
      </c>
      <c r="G100" s="23" t="n">
        <v>0.020043</v>
      </c>
      <c r="H100" s="23" t="n">
        <v>0.0210105</v>
      </c>
      <c r="I100" s="23" t="n">
        <v>0.0223065</v>
      </c>
      <c r="J100" s="23" t="n">
        <v>0.0230805</v>
      </c>
      <c r="K100" s="23" t="n">
        <v>0.02494088685</v>
      </c>
      <c r="L100" s="23" t="n">
        <v>0.032658165</v>
      </c>
      <c r="M100" s="23" t="n">
        <v>0.032625063</v>
      </c>
      <c r="N100" s="23" t="n">
        <v>0.0309222</v>
      </c>
      <c r="O100" s="23" t="n">
        <v>0.03130335</v>
      </c>
      <c r="P100" s="23" t="n">
        <v>0.032785695</v>
      </c>
      <c r="Q100" s="23" t="n">
        <v>0.02956401</v>
      </c>
      <c r="R100" s="23" t="n">
        <v>0.03161718</v>
      </c>
      <c r="S100" s="23" t="n">
        <v>0.025445385</v>
      </c>
      <c r="T100" s="23" t="n">
        <v>0.0245990025</v>
      </c>
      <c r="U100" s="23" t="n">
        <v>0.02952065475</v>
      </c>
      <c r="V100" s="23" t="n">
        <v>0.026964837675</v>
      </c>
      <c r="W100" s="23" t="n">
        <v>0.02527884</v>
      </c>
      <c r="X100" s="23" t="n">
        <v>0.02824335</v>
      </c>
      <c r="Y100" s="23" t="n">
        <v>0.0278002374971689</v>
      </c>
      <c r="Z100" s="23" t="n">
        <v>0.0297089174801229</v>
      </c>
      <c r="AA100" s="23" t="n">
        <v>0.030942215224399</v>
      </c>
      <c r="AB100" s="23" t="n">
        <v>0.0288776630340138</v>
      </c>
      <c r="AC100" s="23" t="n">
        <v>0.0307003325198414</v>
      </c>
      <c r="AD100" s="23" t="n">
        <v>0.0305214049517154</v>
      </c>
      <c r="AE100" s="23" t="n">
        <v>0.0307535004627107</v>
      </c>
      <c r="AF100" s="23" t="n">
        <v>0.0323900117239753</v>
      </c>
      <c r="AG100" s="23" t="n">
        <v>0.0323585831191806</v>
      </c>
      <c r="AH100" s="23" t="n">
        <v>0.0305531630792838</v>
      </c>
      <c r="AI100" s="23" t="n">
        <v>0.0324197388378144</v>
      </c>
      <c r="AJ100" s="23" t="n">
        <v>0.0327423835409778</v>
      </c>
      <c r="AK100" s="39" t="str">
        <f>=IF(B100=0, "", AJ100 / B100 - 1)</f>
      </c>
      <c r="AL100" s="34" t="str">
        <f>=IF(B100=0, "", POWER(AJ100/B100, 1/(AJ11 - B11)) - 1)</f>
      </c>
      <c r="AM100" s="34" t="str">
        <f>=IF(AI100=0, "", AJ100 / AI100 - 1)</f>
      </c>
      <c r="AN100" s="44" t="str">
        <f>=AJ100 / AJ13</f>
      </c>
      <c r="AO100" s="29"/>
    </row>
    <row r="101" ht="14.4" customHeight="1" outlineLevel="1" hidden="1">
      <c r="A101" s="2" t="s">
        <v>6</v>
      </c>
      <c r="B101" s="23" t="n">
        <v>1.09366730902056</v>
      </c>
      <c r="C101" s="23" t="n">
        <v>0.754130662538035</v>
      </c>
      <c r="D101" s="23" t="n">
        <v>0.4365539514641</v>
      </c>
      <c r="E101" s="23" t="n">
        <v>0.353121362293428</v>
      </c>
      <c r="F101" s="23" t="n">
        <v>0.363688569546706</v>
      </c>
      <c r="G101" s="23" t="n">
        <v>0.358718276542881</v>
      </c>
      <c r="H101" s="23" t="n">
        <v>0.342694628492236</v>
      </c>
      <c r="I101" s="23" t="n">
        <v>0.356768989267854</v>
      </c>
      <c r="J101" s="23" t="n">
        <v>0.373120791877449</v>
      </c>
      <c r="K101" s="23" t="n">
        <v>0.3327316917</v>
      </c>
      <c r="L101" s="23" t="n">
        <v>0.3079679157585</v>
      </c>
      <c r="M101" s="23" t="n">
        <v>0.205447768113</v>
      </c>
      <c r="N101" s="23" t="n">
        <v>0.172391421984</v>
      </c>
      <c r="O101" s="23" t="n">
        <v>0.2347888062195</v>
      </c>
      <c r="P101" s="23" t="n">
        <v>0.247111059814124</v>
      </c>
      <c r="Q101" s="23" t="n">
        <v>0.2508707204985</v>
      </c>
      <c r="R101" s="23" t="n">
        <v>0.195442137115995</v>
      </c>
      <c r="S101" s="23" t="n">
        <v>0.15671472527001</v>
      </c>
      <c r="T101" s="23" t="n">
        <v>0.103531642855613</v>
      </c>
      <c r="U101" s="23" t="n">
        <v>0.243799768835778</v>
      </c>
      <c r="V101" s="23" t="n">
        <v>0.15143535580055</v>
      </c>
      <c r="W101" s="23" t="n">
        <v>0.206649556864399</v>
      </c>
      <c r="X101" s="23" t="n">
        <v>0.135187156943486</v>
      </c>
      <c r="Y101" s="23" t="n">
        <v>0.0946156644999417</v>
      </c>
      <c r="Z101" s="23" t="n">
        <v>0.0986623369591419</v>
      </c>
      <c r="AA101" s="23" t="n">
        <v>0.111278928390771</v>
      </c>
      <c r="AB101" s="23" t="n">
        <v>0.0978734677748898</v>
      </c>
      <c r="AC101" s="23" t="n">
        <v>0.0844341448606647</v>
      </c>
      <c r="AD101" s="23" t="n">
        <v>0.0894919388874396</v>
      </c>
      <c r="AE101" s="23" t="n">
        <v>0.066683652122037</v>
      </c>
      <c r="AF101" s="23" t="n">
        <v>0.0774425532626623</v>
      </c>
      <c r="AG101" s="23" t="n">
        <v>0.067474345171735</v>
      </c>
      <c r="AH101" s="23" t="n">
        <v>0.0426450493575378</v>
      </c>
      <c r="AI101" s="23" t="n">
        <v>0.0366645897809205</v>
      </c>
      <c r="AJ101" s="23" t="n">
        <v>0.0439740631767378</v>
      </c>
      <c r="AK101" s="39" t="str">
        <f>=IF(B101=0, "", AJ101 / B101 - 1)</f>
      </c>
      <c r="AL101" s="34" t="str">
        <f>=IF(B101=0, "", POWER(AJ101/B101, 1/(AJ11 - B11)) - 1)</f>
      </c>
      <c r="AM101" s="34" t="str">
        <f>=IF(AI101=0, "", AJ101 / AI101 - 1)</f>
      </c>
      <c r="AN101" s="44" t="str">
        <f>=AJ101 / AJ13</f>
      </c>
      <c r="AO101" s="29"/>
    </row>
    <row r="102" ht="14.4" customHeight="1" outlineLevel="1" hidden="1">
      <c r="A102" s="2" t="s">
        <v>7</v>
      </c>
      <c r="B102" s="23" t="n">
        <v>0.21514749042573</v>
      </c>
      <c r="C102" s="23" t="n">
        <v>0.224669794321575</v>
      </c>
      <c r="D102" s="23" t="n">
        <v>0.233430632781145</v>
      </c>
      <c r="E102" s="23" t="n">
        <v>0.24052156453636</v>
      </c>
      <c r="F102" s="23" t="n">
        <v>0.24833750364112</v>
      </c>
      <c r="G102" s="23" t="n">
        <v>0.25348680758811</v>
      </c>
      <c r="H102" s="23" t="n">
        <v>0.25929324554897</v>
      </c>
      <c r="I102" s="23" t="n">
        <v>0.26368509672868</v>
      </c>
      <c r="J102" s="23" t="n">
        <v>0.272619534590505</v>
      </c>
      <c r="K102" s="23" t="n">
        <v>0.28168942421499</v>
      </c>
      <c r="L102" s="23" t="n">
        <v>0.28997936600082</v>
      </c>
      <c r="M102" s="23" t="n">
        <v>0.29892123616057</v>
      </c>
      <c r="N102" s="23" t="n">
        <v>0.30825061342571</v>
      </c>
      <c r="O102" s="23" t="n">
        <v>0.316601964448725</v>
      </c>
      <c r="P102" s="23" t="n">
        <v>0.32637975807961</v>
      </c>
      <c r="Q102" s="23" t="n">
        <v>0.333974905441895</v>
      </c>
      <c r="R102" s="23" t="n">
        <v>0.34322181578543</v>
      </c>
      <c r="S102" s="23" t="n">
        <v>0.35120218779498</v>
      </c>
      <c r="T102" s="23" t="n">
        <v>0.35679697729587</v>
      </c>
      <c r="U102" s="23" t="n">
        <v>0.36348982469633</v>
      </c>
      <c r="V102" s="23" t="n">
        <v>0.371926042838811</v>
      </c>
      <c r="W102" s="23" t="n">
        <v>0.379054804010139</v>
      </c>
      <c r="X102" s="23" t="n">
        <v>0.390503395245758</v>
      </c>
      <c r="Y102" s="23" t="n">
        <v>0.39920708490545</v>
      </c>
      <c r="Z102" s="23" t="n">
        <v>0.403287046036661</v>
      </c>
      <c r="AA102" s="23" t="n">
        <v>0.416076194402557</v>
      </c>
      <c r="AB102" s="23" t="n">
        <v>0.431012643907612</v>
      </c>
      <c r="AC102" s="23" t="n">
        <v>0.434764682770595</v>
      </c>
      <c r="AD102" s="23" t="n">
        <v>0.442020331132347</v>
      </c>
      <c r="AE102" s="23" t="n">
        <v>0.450664827608834</v>
      </c>
      <c r="AF102" s="23" t="n">
        <v>0.454751535756908</v>
      </c>
      <c r="AG102" s="23" t="n">
        <v>0.463389104994011</v>
      </c>
      <c r="AH102" s="23" t="n">
        <v>0.462853172575628</v>
      </c>
      <c r="AI102" s="23" t="n">
        <v>0.470812934107226</v>
      </c>
      <c r="AJ102" s="23" t="n">
        <v>0.513415624904037</v>
      </c>
      <c r="AK102" s="39" t="str">
        <f>=IF(B102=0, "", AJ102 / B102 - 1)</f>
      </c>
      <c r="AL102" s="34" t="str">
        <f>=IF(B102=0, "", POWER(AJ102/B102, 1/(AJ11 - B11)) - 1)</f>
      </c>
      <c r="AM102" s="34" t="str">
        <f>=IF(AI102=0, "", AJ102 / AI102 - 1)</f>
      </c>
      <c r="AN102" s="44" t="str">
        <f>=AJ102 / AJ13</f>
      </c>
      <c r="AO102" s="29"/>
    </row>
    <row r="103" ht="14.4" customHeight="1" outlineLevel="1" hidden="1">
      <c r="A103" s="2" t="s">
        <v>8</v>
      </c>
      <c r="B103" s="23" t="n">
        <v>1.93633850525278</v>
      </c>
      <c r="C103" s="23" t="n">
        <v>1.93633850525278</v>
      </c>
      <c r="D103" s="23" t="n">
        <v>1.93633850525278</v>
      </c>
      <c r="E103" s="23" t="n">
        <v>1.93633850525278</v>
      </c>
      <c r="F103" s="23" t="n">
        <v>1.93633850525278</v>
      </c>
      <c r="G103" s="23" t="n">
        <v>1.93633850525278</v>
      </c>
      <c r="H103" s="23" t="n">
        <v>1.95849952631851</v>
      </c>
      <c r="I103" s="23" t="n">
        <v>1.98598378625073</v>
      </c>
      <c r="J103" s="23" t="n">
        <v>2.01566016533395</v>
      </c>
      <c r="K103" s="23" t="n">
        <v>2.0417857784046</v>
      </c>
      <c r="L103" s="23" t="n">
        <v>2.07226989100162</v>
      </c>
      <c r="M103" s="23" t="n">
        <v>2.0980926143948</v>
      </c>
      <c r="N103" s="23" t="n">
        <v>2.09046896119498</v>
      </c>
      <c r="O103" s="23" t="n">
        <v>2.09051871974862</v>
      </c>
      <c r="P103" s="23" t="n">
        <v>2.09457512108229</v>
      </c>
      <c r="Q103" s="23" t="n">
        <v>2.09584861118966</v>
      </c>
      <c r="R103" s="23" t="n">
        <v>2.08900171869657</v>
      </c>
      <c r="S103" s="23" t="n">
        <v>2.08473516659929</v>
      </c>
      <c r="T103" s="23" t="n">
        <v>2.07808210381602</v>
      </c>
      <c r="U103" s="23" t="n">
        <v>2.06374690188146</v>
      </c>
      <c r="V103" s="23" t="n">
        <v>2.04654052465114</v>
      </c>
      <c r="W103" s="23" t="n">
        <v>2.02900368581366</v>
      </c>
      <c r="X103" s="23" t="n">
        <v>2.0103647027915</v>
      </c>
      <c r="Y103" s="23" t="n">
        <v>1.99509625051285</v>
      </c>
      <c r="Z103" s="23" t="n">
        <v>1.95286513877494</v>
      </c>
      <c r="AA103" s="23" t="n">
        <v>1.91351439136607</v>
      </c>
      <c r="AB103" s="23" t="n">
        <v>1.87476386938422</v>
      </c>
      <c r="AC103" s="23" t="n">
        <v>1.83742722040232</v>
      </c>
      <c r="AD103" s="23" t="n">
        <v>1.79776702206784</v>
      </c>
      <c r="AE103" s="23" t="n">
        <v>1.78605575905301</v>
      </c>
      <c r="AF103" s="23" t="n">
        <v>1.78605575905301</v>
      </c>
      <c r="AG103" s="23" t="n">
        <v>1.78605575905301</v>
      </c>
      <c r="AH103" s="23" t="n">
        <v>1.78605575905301</v>
      </c>
      <c r="AI103" s="23" t="n">
        <v>1.78605575905301</v>
      </c>
      <c r="AJ103" s="23" t="n">
        <v>1.78605575905301</v>
      </c>
      <c r="AK103" s="39" t="str">
        <f>=IF(B103=0, "", AJ103 / B103 - 1)</f>
      </c>
      <c r="AL103" s="34" t="str">
        <f>=IF(B103=0, "", POWER(AJ103/B103, 1/(AJ11 - B11)) - 1)</f>
      </c>
      <c r="AM103" s="34" t="str">
        <f>=IF(AI103=0, "", AJ103 / AI103 - 1)</f>
      </c>
      <c r="AN103" s="44" t="str">
        <f>=AJ103 / AJ13</f>
      </c>
      <c r="AO103" s="29"/>
    </row>
    <row r="104" ht="14.4" customHeight="1">
      <c r="A104" s="9" t="s">
        <v>38</v>
      </c>
      <c r="B104" s="20" t="str">
        <f>=SUBTOTAL(9, B105:B111)</f>
      </c>
      <c r="C104" s="20" t="str">
        <f>=SUBTOTAL(9, C105:C111)</f>
      </c>
      <c r="D104" s="20" t="str">
        <f>=SUBTOTAL(9, D105:D111)</f>
      </c>
      <c r="E104" s="20" t="str">
        <f>=SUBTOTAL(9, E105:E111)</f>
      </c>
      <c r="F104" s="20" t="str">
        <f>=SUBTOTAL(9, F105:F111)</f>
      </c>
      <c r="G104" s="20" t="str">
        <f>=SUBTOTAL(9, G105:G111)</f>
      </c>
      <c r="H104" s="20" t="str">
        <f>=SUBTOTAL(9, H105:H111)</f>
      </c>
      <c r="I104" s="20" t="str">
        <f>=SUBTOTAL(9, I105:I111)</f>
      </c>
      <c r="J104" s="20" t="str">
        <f>=SUBTOTAL(9, J105:J111)</f>
      </c>
      <c r="K104" s="20" t="str">
        <f>=SUBTOTAL(9, K105:K111)</f>
      </c>
      <c r="L104" s="20" t="str">
        <f>=SUBTOTAL(9, L105:L111)</f>
      </c>
      <c r="M104" s="20" t="str">
        <f>=SUBTOTAL(9, M105:M111)</f>
      </c>
      <c r="N104" s="20" t="str">
        <f>=SUBTOTAL(9, N105:N111)</f>
      </c>
      <c r="O104" s="20" t="str">
        <f>=SUBTOTAL(9, O105:O111)</f>
      </c>
      <c r="P104" s="20" t="str">
        <f>=SUBTOTAL(9, P105:P111)</f>
      </c>
      <c r="Q104" s="20" t="str">
        <f>=SUBTOTAL(9, Q105:Q111)</f>
      </c>
      <c r="R104" s="20" t="str">
        <f>=SUBTOTAL(9, R105:R111)</f>
      </c>
      <c r="S104" s="20" t="str">
        <f>=SUBTOTAL(9, S105:S111)</f>
      </c>
      <c r="T104" s="20" t="str">
        <f>=SUBTOTAL(9, T105:T111)</f>
      </c>
      <c r="U104" s="20" t="str">
        <f>=SUBTOTAL(9, U105:U111)</f>
      </c>
      <c r="V104" s="20" t="str">
        <f>=SUBTOTAL(9, V105:V111)</f>
      </c>
      <c r="W104" s="20" t="str">
        <f>=SUBTOTAL(9, W105:W111)</f>
      </c>
      <c r="X104" s="20" t="str">
        <f>=SUBTOTAL(9, X105:X111)</f>
      </c>
      <c r="Y104" s="20" t="str">
        <f>=SUBTOTAL(9, Y105:Y111)</f>
      </c>
      <c r="Z104" s="20" t="str">
        <f>=SUBTOTAL(9, Z105:Z111)</f>
      </c>
      <c r="AA104" s="20" t="str">
        <f>=SUBTOTAL(9, AA105:AA111)</f>
      </c>
      <c r="AB104" s="20" t="str">
        <f>=SUBTOTAL(9, AB105:AB111)</f>
      </c>
      <c r="AC104" s="20" t="str">
        <f>=SUBTOTAL(9, AC105:AC111)</f>
      </c>
      <c r="AD104" s="20" t="str">
        <f>=SUBTOTAL(9, AD105:AD111)</f>
      </c>
      <c r="AE104" s="20" t="str">
        <f>=SUBTOTAL(9, AE105:AE111)</f>
      </c>
      <c r="AF104" s="20" t="str">
        <f>=SUBTOTAL(9, AF105:AF111)</f>
      </c>
      <c r="AG104" s="20" t="str">
        <f>=SUBTOTAL(9, AG105:AG111)</f>
      </c>
      <c r="AH104" s="20" t="str">
        <f>=SUBTOTAL(9, AH105:AH111)</f>
      </c>
      <c r="AI104" s="20" t="str">
        <f>=SUBTOTAL(9, AI105:AI111)</f>
      </c>
      <c r="AJ104" s="20" t="str">
        <f>=SUBTOTAL(9, AJ105:AJ111)</f>
      </c>
      <c r="AK104" s="36" t="str">
        <f>=IF(B104=0, "", AJ104 / B104 - 1)</f>
      </c>
      <c r="AL104" s="31" t="str">
        <f>=IF(B104=0, "", POWER(AJ104/B104, 1/(AJ11 - B11)) - 1)</f>
      </c>
      <c r="AM104" s="31" t="str">
        <f>=IF(AI104=0, "", AJ104 / AI104 - 1)</f>
      </c>
      <c r="AN104" s="41" t="str">
        <f>=AJ104 / AJ13</f>
      </c>
      <c r="AO104" s="29"/>
    </row>
    <row r="105" ht="14.4" customHeight="1">
      <c r="A105" s="5" t="s">
        <v>39</v>
      </c>
      <c r="B105" s="22" t="n">
        <v>13.121311373</v>
      </c>
      <c r="C105" s="22" t="n">
        <v>8.806462775</v>
      </c>
      <c r="D105" s="22" t="n">
        <v>9.029060114</v>
      </c>
      <c r="E105" s="22" t="n">
        <v>8.93649076</v>
      </c>
      <c r="F105" s="22" t="n">
        <v>10.270822447</v>
      </c>
      <c r="G105" s="22" t="n">
        <v>13.112219218</v>
      </c>
      <c r="H105" s="22" t="n">
        <v>18.976480647</v>
      </c>
      <c r="I105" s="22" t="n">
        <v>13.89127051497</v>
      </c>
      <c r="J105" s="22" t="n">
        <v>15.472580913</v>
      </c>
      <c r="K105" s="22" t="n">
        <v>17.140840943</v>
      </c>
      <c r="L105" s="22" t="n">
        <v>16.72052929</v>
      </c>
      <c r="M105" s="22" t="n">
        <v>17.075727825</v>
      </c>
      <c r="N105" s="22" t="n">
        <v>16.981737118</v>
      </c>
      <c r="O105" s="22" t="n">
        <v>15.97654069</v>
      </c>
      <c r="P105" s="22" t="n">
        <v>15.002004544</v>
      </c>
      <c r="Q105" s="22" t="n">
        <v>15.870663596</v>
      </c>
      <c r="R105" s="22" t="n">
        <v>20.19229093</v>
      </c>
      <c r="S105" s="22" t="n">
        <v>12.934503281</v>
      </c>
      <c r="T105" s="22" t="n">
        <v>16.289203653</v>
      </c>
      <c r="U105" s="22" t="n">
        <v>19.522800909057</v>
      </c>
      <c r="V105" s="22" t="n">
        <v>23.64932109936</v>
      </c>
      <c r="W105" s="22" t="n">
        <v>16.52493942</v>
      </c>
      <c r="X105" s="22" t="n">
        <v>11.518744589728</v>
      </c>
      <c r="Y105" s="22" t="n">
        <v>10.8295863252062</v>
      </c>
      <c r="Z105" s="22" t="n">
        <v>9.01432106954474</v>
      </c>
      <c r="AA105" s="22" t="n">
        <v>7.61228052136</v>
      </c>
      <c r="AB105" s="22" t="n">
        <v>6.96108733990545</v>
      </c>
      <c r="AC105" s="22" t="n">
        <v>2.542068373</v>
      </c>
      <c r="AD105" s="22" t="n">
        <v>2.814025058</v>
      </c>
      <c r="AE105" s="22" t="n">
        <v>2.642599193</v>
      </c>
      <c r="AF105" s="22" t="n">
        <v>2.455072022</v>
      </c>
      <c r="AG105" s="22" t="n">
        <v>2.497688558235</v>
      </c>
      <c r="AH105" s="22" t="n">
        <v>2.29724165697</v>
      </c>
      <c r="AI105" s="22" t="n">
        <v>2.26467326852</v>
      </c>
      <c r="AJ105" s="22" t="n">
        <v>2.18570992406</v>
      </c>
      <c r="AK105" s="38" t="str">
        <f>=IF(B105=0, "", AJ105 / B105 - 1)</f>
      </c>
      <c r="AL105" s="33" t="str">
        <f>=IF(B105=0, "", POWER(AJ105/B105, 1/(AJ11 - B11)) - 1)</f>
      </c>
      <c r="AM105" s="33" t="str">
        <f>=IF(AI105=0, "", AJ105 / AI105 - 1)</f>
      </c>
      <c r="AN105" s="43" t="str">
        <f>=AJ105 / AJ13</f>
      </c>
      <c r="AO105" s="29"/>
    </row>
    <row r="106" ht="14.4" customHeight="1">
      <c r="A106" s="5" t="s">
        <v>40</v>
      </c>
      <c r="B106" s="22" t="str">
        <f>=SUBTOTAL(9, B107:B109)</f>
      </c>
      <c r="C106" s="22" t="str">
        <f>=SUBTOTAL(9, C107:C109)</f>
      </c>
      <c r="D106" s="22" t="str">
        <f>=SUBTOTAL(9, D107:D109)</f>
      </c>
      <c r="E106" s="22" t="str">
        <f>=SUBTOTAL(9, E107:E109)</f>
      </c>
      <c r="F106" s="22" t="str">
        <f>=SUBTOTAL(9, F107:F109)</f>
      </c>
      <c r="G106" s="22" t="str">
        <f>=SUBTOTAL(9, G107:G109)</f>
      </c>
      <c r="H106" s="22" t="str">
        <f>=SUBTOTAL(9, H107:H109)</f>
      </c>
      <c r="I106" s="22" t="str">
        <f>=SUBTOTAL(9, I107:I109)</f>
      </c>
      <c r="J106" s="22" t="str">
        <f>=SUBTOTAL(9, J107:J109)</f>
      </c>
      <c r="K106" s="22" t="str">
        <f>=SUBTOTAL(9, K107:K109)</f>
      </c>
      <c r="L106" s="22" t="str">
        <f>=SUBTOTAL(9, L107:L109)</f>
      </c>
      <c r="M106" s="22" t="str">
        <f>=SUBTOTAL(9, M107:M109)</f>
      </c>
      <c r="N106" s="22" t="str">
        <f>=SUBTOTAL(9, N107:N109)</f>
      </c>
      <c r="O106" s="22" t="str">
        <f>=SUBTOTAL(9, O107:O109)</f>
      </c>
      <c r="P106" s="22" t="str">
        <f>=SUBTOTAL(9, P107:P109)</f>
      </c>
      <c r="Q106" s="22" t="str">
        <f>=SUBTOTAL(9, Q107:Q109)</f>
      </c>
      <c r="R106" s="22" t="str">
        <f>=SUBTOTAL(9, R107:R109)</f>
      </c>
      <c r="S106" s="22" t="str">
        <f>=SUBTOTAL(9, S107:S109)</f>
      </c>
      <c r="T106" s="22" t="str">
        <f>=SUBTOTAL(9, T107:T109)</f>
      </c>
      <c r="U106" s="22" t="str">
        <f>=SUBTOTAL(9, U107:U109)</f>
      </c>
      <c r="V106" s="22" t="str">
        <f>=SUBTOTAL(9, V107:V109)</f>
      </c>
      <c r="W106" s="22" t="str">
        <f>=SUBTOTAL(9, W107:W109)</f>
      </c>
      <c r="X106" s="22" t="str">
        <f>=SUBTOTAL(9, X107:X109)</f>
      </c>
      <c r="Y106" s="22" t="str">
        <f>=SUBTOTAL(9, Y107:Y109)</f>
      </c>
      <c r="Z106" s="22" t="str">
        <f>=SUBTOTAL(9, Z107:Z109)</f>
      </c>
      <c r="AA106" s="22" t="str">
        <f>=SUBTOTAL(9, AA107:AA109)</f>
      </c>
      <c r="AB106" s="22" t="str">
        <f>=SUBTOTAL(9, AB107:AB109)</f>
      </c>
      <c r="AC106" s="22" t="str">
        <f>=SUBTOTAL(9, AC107:AC109)</f>
      </c>
      <c r="AD106" s="22" t="str">
        <f>=SUBTOTAL(9, AD107:AD109)</f>
      </c>
      <c r="AE106" s="22" t="str">
        <f>=SUBTOTAL(9, AE107:AE109)</f>
      </c>
      <c r="AF106" s="22" t="str">
        <f>=SUBTOTAL(9, AF107:AF109)</f>
      </c>
      <c r="AG106" s="22" t="str">
        <f>=SUBTOTAL(9, AG107:AG109)</f>
      </c>
      <c r="AH106" s="22" t="str">
        <f>=SUBTOTAL(9, AH107:AH109)</f>
      </c>
      <c r="AI106" s="22" t="str">
        <f>=SUBTOTAL(9, AI107:AI109)</f>
      </c>
      <c r="AJ106" s="22" t="str">
        <f>=SUBTOTAL(9, AJ107:AJ109)</f>
      </c>
      <c r="AK106" s="38" t="str">
        <f>=IF(B106=0, "", AJ106 / B106 - 1)</f>
      </c>
      <c r="AL106" s="33" t="str">
        <f>=IF(B106=0, "", POWER(AJ106/B106, 1/(AJ11 - B11)) - 1)</f>
      </c>
      <c r="AM106" s="33" t="str">
        <f>=IF(AI106=0, "", AJ106 / AI106 - 1)</f>
      </c>
      <c r="AN106" s="43" t="str">
        <f>=AJ106 / AJ13</f>
      </c>
      <c r="AO106" s="29"/>
    </row>
    <row r="107" ht="14.4" customHeight="1" outlineLevel="1" hidden="1">
      <c r="A107" s="6" t="s">
        <v>41</v>
      </c>
      <c r="B107" s="23" t="n">
        <v>11.1983279059603</v>
      </c>
      <c r="C107" s="23" t="n">
        <v>11.2624198848741</v>
      </c>
      <c r="D107" s="23" t="n">
        <v>11.3480680424062</v>
      </c>
      <c r="E107" s="23" t="n">
        <v>10.4246172978989</v>
      </c>
      <c r="F107" s="23" t="n">
        <v>9.1080613010714</v>
      </c>
      <c r="G107" s="23" t="n">
        <v>7.98232072825226</v>
      </c>
      <c r="H107" s="23" t="n">
        <v>8.65064528582</v>
      </c>
      <c r="I107" s="23" t="n">
        <v>8.71285499660275</v>
      </c>
      <c r="J107" s="23" t="n">
        <v>7.58099009858866</v>
      </c>
      <c r="K107" s="23" t="n">
        <v>8.23977657437525</v>
      </c>
      <c r="L107" s="23" t="n">
        <v>8.18767828304208</v>
      </c>
      <c r="M107" s="23" t="n">
        <v>8.10496401229683</v>
      </c>
      <c r="N107" s="23" t="n">
        <v>7.43919725055305</v>
      </c>
      <c r="O107" s="23" t="n">
        <v>5.39356788805046</v>
      </c>
      <c r="P107" s="23" t="n">
        <v>4.52535984850811</v>
      </c>
      <c r="Q107" s="23" t="n">
        <v>3.95034667593873</v>
      </c>
      <c r="R107" s="23" t="n">
        <v>3.87438596326281</v>
      </c>
      <c r="S107" s="23" t="n">
        <v>3.93857639251169</v>
      </c>
      <c r="T107" s="23" t="n">
        <v>3.60739667583223</v>
      </c>
      <c r="U107" s="23" t="n">
        <v>2.82930670721082</v>
      </c>
      <c r="V107" s="23" t="n">
        <v>2.58274058606931</v>
      </c>
      <c r="W107" s="23" t="n">
        <v>2.98779094389938</v>
      </c>
      <c r="X107" s="23" t="n">
        <v>2.60126999553919</v>
      </c>
      <c r="Y107" s="23" t="n">
        <v>2.2580592482286</v>
      </c>
      <c r="Z107" s="23" t="n">
        <v>2.4521522997444</v>
      </c>
      <c r="AA107" s="23" t="n">
        <v>2.51255141954962</v>
      </c>
      <c r="AB107" s="23" t="n">
        <v>2.11503235611353</v>
      </c>
      <c r="AC107" s="23" t="n">
        <v>1.50304938997482</v>
      </c>
      <c r="AD107" s="23" t="n">
        <v>2.86183896837301</v>
      </c>
      <c r="AE107" s="23" t="n">
        <v>1.48789008155617</v>
      </c>
      <c r="AF107" s="23" t="n">
        <v>2.01093782359711</v>
      </c>
      <c r="AG107" s="23" t="n">
        <v>2.30999555393426</v>
      </c>
      <c r="AH107" s="23" t="n">
        <v>2.38397707282051</v>
      </c>
      <c r="AI107" s="23" t="n">
        <v>1.93473729717949</v>
      </c>
      <c r="AJ107" s="23" t="n">
        <v>1.75949949820513</v>
      </c>
      <c r="AK107" s="39" t="str">
        <f>=IF(B107=0, "", AJ107 / B107 - 1)</f>
      </c>
      <c r="AL107" s="34" t="str">
        <f>=IF(B107=0, "", POWER(AJ107/B107, 1/(AJ11 - B11)) - 1)</f>
      </c>
      <c r="AM107" s="34" t="str">
        <f>=IF(AI107=0, "", AJ107 / AI107 - 1)</f>
      </c>
      <c r="AN107" s="44" t="str">
        <f>=AJ107 / AJ13</f>
      </c>
      <c r="AO107" s="29"/>
    </row>
    <row r="108" ht="14.4" customHeight="1" outlineLevel="1" hidden="1">
      <c r="A108" s="6" t="s">
        <v>42</v>
      </c>
      <c r="B108" s="23" t="n">
        <v>6.951085026875</v>
      </c>
      <c r="C108" s="23" t="n">
        <v>10.050966944125</v>
      </c>
      <c r="D108" s="23" t="n">
        <v>7.806666344875</v>
      </c>
      <c r="E108" s="23" t="n">
        <v>11.7463702960995</v>
      </c>
      <c r="F108" s="23" t="n">
        <v>14.246386026625</v>
      </c>
      <c r="G108" s="23" t="n">
        <v>6.192630816625</v>
      </c>
      <c r="H108" s="23" t="n">
        <v>8.3385996775</v>
      </c>
      <c r="I108" s="23" t="n">
        <v>12.715978069375</v>
      </c>
      <c r="J108" s="23" t="n">
        <v>11.776035001125</v>
      </c>
      <c r="K108" s="23" t="n">
        <v>8.178829712</v>
      </c>
      <c r="L108" s="23" t="n">
        <v>6.545721238625</v>
      </c>
      <c r="M108" s="23" t="n">
        <v>7.733714477125</v>
      </c>
      <c r="N108" s="23" t="n">
        <v>4.56181262725</v>
      </c>
      <c r="O108" s="23" t="n">
        <v>3.18937728575</v>
      </c>
      <c r="P108" s="23" t="n">
        <v>6.478913548125</v>
      </c>
      <c r="Q108" s="23" t="n">
        <v>11.325281504125</v>
      </c>
      <c r="R108" s="23" t="n">
        <v>20.0994156040935</v>
      </c>
      <c r="S108" s="23" t="n">
        <v>18.3141730590563</v>
      </c>
      <c r="T108" s="23" t="n">
        <v>6.3028718970475</v>
      </c>
      <c r="U108" s="23" t="n">
        <v>7.29163928817125</v>
      </c>
      <c r="V108" s="23" t="n">
        <v>14.2000857035325</v>
      </c>
      <c r="W108" s="23" t="n">
        <v>17.3158986226888</v>
      </c>
      <c r="X108" s="23" t="n">
        <v>9.41055192586157</v>
      </c>
      <c r="Y108" s="23" t="n">
        <v>2.26511242617028</v>
      </c>
      <c r="Z108" s="23" t="n">
        <v>2.44096001411355</v>
      </c>
      <c r="AA108" s="23" t="n">
        <v>4.53000671414256</v>
      </c>
      <c r="AB108" s="23" t="n">
        <v>3.31076753581632</v>
      </c>
      <c r="AC108" s="23" t="n">
        <v>3.81934952454496</v>
      </c>
      <c r="AD108" s="23" t="n">
        <v>2.82266702105089</v>
      </c>
      <c r="AE108" s="23" t="n">
        <v>2.22453410971436</v>
      </c>
      <c r="AF108" s="23" t="n">
        <v>1.74031067310092</v>
      </c>
      <c r="AG108" s="23" t="n">
        <v>1.70236862164818</v>
      </c>
      <c r="AH108" s="23" t="n">
        <v>1.61673566473507</v>
      </c>
      <c r="AI108" s="23" t="n">
        <v>1.24837771875561</v>
      </c>
      <c r="AJ108" s="23" t="n">
        <v>1.33775488642223</v>
      </c>
      <c r="AK108" s="39" t="str">
        <f>=IF(B108=0, "", AJ108 / B108 - 1)</f>
      </c>
      <c r="AL108" s="34" t="str">
        <f>=IF(B108=0, "", POWER(AJ108/B108, 1/(AJ11 - B11)) - 1)</f>
      </c>
      <c r="AM108" s="34" t="str">
        <f>=IF(AI108=0, "", AJ108 / AI108 - 1)</f>
      </c>
      <c r="AN108" s="44" t="str">
        <f>=AJ108 / AJ13</f>
      </c>
      <c r="AO108" s="29"/>
    </row>
    <row r="109" ht="14.4" customHeight="1" outlineLevel="1" hidden="1">
      <c r="A109" s="6" t="s">
        <v>43</v>
      </c>
      <c r="B109" s="23" t="n">
        <v>5.73808926335719</v>
      </c>
      <c r="C109" s="23" t="n">
        <v>6.1925284517552</v>
      </c>
      <c r="D109" s="23" t="n">
        <v>6.57907220896785</v>
      </c>
      <c r="E109" s="23" t="n">
        <v>6.4870362491723</v>
      </c>
      <c r="F109" s="23" t="n">
        <v>6.75063237840011</v>
      </c>
      <c r="G109" s="23" t="n">
        <v>5.72861936813842</v>
      </c>
      <c r="H109" s="23" t="n">
        <v>7.00385763694121</v>
      </c>
      <c r="I109" s="23" t="n">
        <v>6.74400981123131</v>
      </c>
      <c r="J109" s="23" t="n">
        <v>6.45563345678821</v>
      </c>
      <c r="K109" s="23" t="n">
        <v>6.59500359772253</v>
      </c>
      <c r="L109" s="23" t="n">
        <v>6.0690220458209</v>
      </c>
      <c r="M109" s="23" t="n">
        <v>6.27640672749302</v>
      </c>
      <c r="N109" s="23" t="n">
        <v>6.04870674802135</v>
      </c>
      <c r="O109" s="23" t="n">
        <v>5.41048988863355</v>
      </c>
      <c r="P109" s="23" t="n">
        <v>5.16458300083846</v>
      </c>
      <c r="Q109" s="23" t="n">
        <v>5.14505374604051</v>
      </c>
      <c r="R109" s="23" t="n">
        <v>5.03524764054122</v>
      </c>
      <c r="S109" s="23" t="n">
        <v>4.88016248300104</v>
      </c>
      <c r="T109" s="23" t="n">
        <v>4.28618138212113</v>
      </c>
      <c r="U109" s="23" t="n">
        <v>4.45101761251576</v>
      </c>
      <c r="V109" s="23" t="n">
        <v>4.60608562200829</v>
      </c>
      <c r="W109" s="23" t="n">
        <v>4.17876741969175</v>
      </c>
      <c r="X109" s="23" t="n">
        <v>4.47337177217275</v>
      </c>
      <c r="Y109" s="23" t="n">
        <v>4.65348200562693</v>
      </c>
      <c r="Z109" s="23" t="n">
        <v>5.60225400956267</v>
      </c>
      <c r="AA109" s="23" t="n">
        <v>5.32782477934149</v>
      </c>
      <c r="AB109" s="23" t="n">
        <v>5.36430717913701</v>
      </c>
      <c r="AC109" s="23" t="n">
        <v>5.29789981825882</v>
      </c>
      <c r="AD109" s="23" t="n">
        <v>5.11163188701443</v>
      </c>
      <c r="AE109" s="23" t="n">
        <v>5.40026345474261</v>
      </c>
      <c r="AF109" s="23" t="n">
        <v>5.66691750679663</v>
      </c>
      <c r="AG109" s="23" t="n">
        <v>5.07300516146476</v>
      </c>
      <c r="AH109" s="23" t="n">
        <v>5.00874423634183</v>
      </c>
      <c r="AI109" s="23" t="n">
        <v>5.09533271691419</v>
      </c>
      <c r="AJ109" s="23" t="n">
        <v>4.55869195807352</v>
      </c>
      <c r="AK109" s="39" t="str">
        <f>=IF(B109=0, "", AJ109 / B109 - 1)</f>
      </c>
      <c r="AL109" s="34" t="str">
        <f>=IF(B109=0, "", POWER(AJ109/B109, 1/(AJ11 - B11)) - 1)</f>
      </c>
      <c r="AM109" s="34" t="str">
        <f>=IF(AI109=0, "", AJ109 / AI109 - 1)</f>
      </c>
      <c r="AN109" s="44" t="str">
        <f>=AJ109 / AJ13</f>
      </c>
      <c r="AO109" s="29"/>
    </row>
    <row r="110" ht="14.4" customHeight="1">
      <c r="A110" s="5" t="s">
        <v>44</v>
      </c>
      <c r="B110" s="22" t="n">
        <v>0.178938303872983</v>
      </c>
      <c r="C110" s="22" t="n">
        <v>0.182620166491385</v>
      </c>
      <c r="D110" s="22" t="n">
        <v>0.177363740141677</v>
      </c>
      <c r="E110" s="22" t="n">
        <v>0.188442626602271</v>
      </c>
      <c r="F110" s="22" t="n">
        <v>0.188462854725621</v>
      </c>
      <c r="G110" s="22" t="n">
        <v>0.177207895537528</v>
      </c>
      <c r="H110" s="22" t="n">
        <v>0.194263683040696</v>
      </c>
      <c r="I110" s="22" t="n">
        <v>0.233120259854216</v>
      </c>
      <c r="J110" s="22" t="n">
        <v>0.218584781708794</v>
      </c>
      <c r="K110" s="22" t="n">
        <v>0.202672003959949</v>
      </c>
      <c r="L110" s="22" t="n">
        <v>0.196052997846384</v>
      </c>
      <c r="M110" s="22" t="n">
        <v>0.18971046837236</v>
      </c>
      <c r="N110" s="22" t="n">
        <v>0.189420764769655</v>
      </c>
      <c r="O110" s="22" t="n">
        <v>0.176875170421589</v>
      </c>
      <c r="P110" s="22" t="n">
        <v>0.16932212844906</v>
      </c>
      <c r="Q110" s="22" t="n">
        <v>0.168116324631781</v>
      </c>
      <c r="R110" s="22" t="n">
        <v>0.162729266801582</v>
      </c>
      <c r="S110" s="22" t="n">
        <v>0.19830946028279</v>
      </c>
      <c r="T110" s="22" t="n">
        <v>0.23776430827157</v>
      </c>
      <c r="U110" s="22" t="n">
        <v>0.225900600492887</v>
      </c>
      <c r="V110" s="22" t="n">
        <v>0.227316406648346</v>
      </c>
      <c r="W110" s="22" t="n">
        <v>0.221946505457901</v>
      </c>
      <c r="X110" s="22" t="n">
        <v>0.213530624805696</v>
      </c>
      <c r="Y110" s="22" t="n">
        <v>0.195334991162302</v>
      </c>
      <c r="Z110" s="22" t="n">
        <v>0.200738735147427</v>
      </c>
      <c r="AA110" s="22" t="n">
        <v>0.213962500010665</v>
      </c>
      <c r="AB110" s="22" t="n">
        <v>0.203865000756539</v>
      </c>
      <c r="AC110" s="22" t="n">
        <v>0.196466091746339</v>
      </c>
      <c r="AD110" s="22" t="n">
        <v>0.179056831289522</v>
      </c>
      <c r="AE110" s="22" t="n">
        <v>0.188775393985636</v>
      </c>
      <c r="AF110" s="22" t="n">
        <v>0.140413842662036</v>
      </c>
      <c r="AG110" s="22" t="n">
        <v>0.1334166931578</v>
      </c>
      <c r="AH110" s="22" t="n">
        <v>0.0539877621671692</v>
      </c>
      <c r="AI110" s="22" t="n">
        <v>0.0324796056335408</v>
      </c>
      <c r="AJ110" s="22" t="n">
        <v>0.0274968396181884</v>
      </c>
      <c r="AK110" s="38" t="str">
        <f>=IF(B110=0, "", AJ110 / B110 - 1)</f>
      </c>
      <c r="AL110" s="33" t="str">
        <f>=IF(B110=0, "", POWER(AJ110/B110, 1/(AJ11 - B11)) - 1)</f>
      </c>
      <c r="AM110" s="33" t="str">
        <f>=IF(AI110=0, "", AJ110 / AI110 - 1)</f>
      </c>
      <c r="AN110" s="43" t="str">
        <f>=AJ110 / AJ13</f>
      </c>
      <c r="AO110" s="29"/>
    </row>
    <row r="111" ht="15" customHeight="1">
      <c r="A111" s="5" t="s">
        <v>45</v>
      </c>
      <c r="B111" s="22" t="n">
        <v>2.191658</v>
      </c>
      <c r="C111" s="22" t="n">
        <v>2.26028</v>
      </c>
      <c r="D111" s="22" t="n">
        <v>2.27914</v>
      </c>
      <c r="E111" s="22" t="n">
        <v>2.38226</v>
      </c>
      <c r="F111" s="22" t="n">
        <v>2.34354</v>
      </c>
      <c r="G111" s="22" t="n">
        <v>2.28628</v>
      </c>
      <c r="H111" s="22" t="n">
        <v>2.1454</v>
      </c>
      <c r="I111" s="22" t="n">
        <v>2.1108</v>
      </c>
      <c r="J111" s="22" t="n">
        <v>2.57503606129769</v>
      </c>
      <c r="K111" s="22" t="n">
        <v>3.07769787414411</v>
      </c>
      <c r="L111" s="22" t="n">
        <v>3.02584456798174</v>
      </c>
      <c r="M111" s="22" t="n">
        <v>2.75821830453212</v>
      </c>
      <c r="N111" s="22" t="n">
        <v>2.8202849462015</v>
      </c>
      <c r="O111" s="22" t="n">
        <v>2.63084262565764</v>
      </c>
      <c r="P111" s="22" t="n">
        <v>2.65451271940702</v>
      </c>
      <c r="Q111" s="22" t="n">
        <v>2.79137514835344</v>
      </c>
      <c r="R111" s="22" t="n">
        <v>2.8444356721243</v>
      </c>
      <c r="S111" s="22" t="n">
        <v>2.80267561355422</v>
      </c>
      <c r="T111" s="22" t="n">
        <v>3.33007720551786</v>
      </c>
      <c r="U111" s="22" t="n">
        <v>5.39185955559574</v>
      </c>
      <c r="V111" s="22" t="n">
        <v>5.44408159256419</v>
      </c>
      <c r="W111" s="22" t="n">
        <v>5.57961612290759</v>
      </c>
      <c r="X111" s="22" t="n">
        <v>5.84486478414442</v>
      </c>
      <c r="Y111" s="22" t="n">
        <v>6.10694039449639</v>
      </c>
      <c r="Z111" s="22" t="n">
        <v>6.31087522464758</v>
      </c>
      <c r="AA111" s="22" t="n">
        <v>6.72680477138981</v>
      </c>
      <c r="AB111" s="22" t="n">
        <v>6.04505618444381</v>
      </c>
      <c r="AC111" s="22" t="n">
        <v>5.62155440708583</v>
      </c>
      <c r="AD111" s="22" t="n">
        <v>5.05304416418064</v>
      </c>
      <c r="AE111" s="22" t="n">
        <v>4.53157525542629</v>
      </c>
      <c r="AF111" s="22" t="n">
        <v>4.26035733026467</v>
      </c>
      <c r="AG111" s="22" t="n">
        <v>4.13476087614362</v>
      </c>
      <c r="AH111" s="22" t="n">
        <v>4.0818549703534</v>
      </c>
      <c r="AI111" s="22" t="n">
        <v>3.59883270173816</v>
      </c>
      <c r="AJ111" s="22" t="n">
        <v>3.54917390970783</v>
      </c>
      <c r="AK111" s="38" t="str">
        <f>=IF(B111=0, "", AJ111 / B111 - 1)</f>
      </c>
      <c r="AL111" s="33" t="str">
        <f>=IF(B111=0, "", POWER(AJ111/B111, 1/(AJ11 - B11)) - 1)</f>
      </c>
      <c r="AM111" s="33" t="str">
        <f>=IF(AI111=0, "", AJ111 / AI111 - 1)</f>
      </c>
      <c r="AN111" s="43" t="str">
        <f>=AJ111 / AJ13</f>
      </c>
      <c r="AO111" s="29"/>
    </row>
    <row r="112" ht="14.4" customHeight="1">
      <c r="A112" s="7" t="s">
        <v>46</v>
      </c>
      <c r="B112" s="19" t="str">
        <f>=SUBTOTAL(9, B113:B114)</f>
      </c>
      <c r="C112" s="19" t="str">
        <f>=SUBTOTAL(9, C113:C114)</f>
      </c>
      <c r="D112" s="19" t="str">
        <f>=SUBTOTAL(9, D113:D114)</f>
      </c>
      <c r="E112" s="19" t="str">
        <f>=SUBTOTAL(9, E113:E114)</f>
      </c>
      <c r="F112" s="19" t="str">
        <f>=SUBTOTAL(9, F113:F114)</f>
      </c>
      <c r="G112" s="19" t="str">
        <f>=SUBTOTAL(9, G113:G114)</f>
      </c>
      <c r="H112" s="19" t="str">
        <f>=SUBTOTAL(9, H113:H114)</f>
      </c>
      <c r="I112" s="19" t="str">
        <f>=SUBTOTAL(9, I113:I114)</f>
      </c>
      <c r="J112" s="19" t="str">
        <f>=SUBTOTAL(9, J113:J114)</f>
      </c>
      <c r="K112" s="19" t="str">
        <f>=SUBTOTAL(9, K113:K114)</f>
      </c>
      <c r="L112" s="19" t="str">
        <f>=SUBTOTAL(9, L113:L114)</f>
      </c>
      <c r="M112" s="19" t="str">
        <f>=SUBTOTAL(9, M113:M114)</f>
      </c>
      <c r="N112" s="19" t="str">
        <f>=SUBTOTAL(9, N113:N114)</f>
      </c>
      <c r="O112" s="19" t="str">
        <f>=SUBTOTAL(9, O113:O114)</f>
      </c>
      <c r="P112" s="19" t="str">
        <f>=SUBTOTAL(9, P113:P114)</f>
      </c>
      <c r="Q112" s="19" t="str">
        <f>=SUBTOTAL(9, Q113:Q114)</f>
      </c>
      <c r="R112" s="19" t="str">
        <f>=SUBTOTAL(9, R113:R114)</f>
      </c>
      <c r="S112" s="19" t="str">
        <f>=SUBTOTAL(9, S113:S114)</f>
      </c>
      <c r="T112" s="19" t="str">
        <f>=SUBTOTAL(9, T113:T114)</f>
      </c>
      <c r="U112" s="19" t="str">
        <f>=SUBTOTAL(9, U113:U114)</f>
      </c>
      <c r="V112" s="19" t="str">
        <f>=SUBTOTAL(9, V113:V114)</f>
      </c>
      <c r="W112" s="19" t="str">
        <f>=SUBTOTAL(9, W113:W114)</f>
      </c>
      <c r="X112" s="19" t="str">
        <f>=SUBTOTAL(9, X113:X114)</f>
      </c>
      <c r="Y112" s="19" t="str">
        <f>=SUBTOTAL(9, Y113:Y114)</f>
      </c>
      <c r="Z112" s="19" t="str">
        <f>=SUBTOTAL(9, Z113:Z114)</f>
      </c>
      <c r="AA112" s="19" t="str">
        <f>=SUBTOTAL(9, AA113:AA114)</f>
      </c>
      <c r="AB112" s="19" t="str">
        <f>=SUBTOTAL(9, AB113:AB114)</f>
      </c>
      <c r="AC112" s="19" t="str">
        <f>=SUBTOTAL(9, AC113:AC114)</f>
      </c>
      <c r="AD112" s="19" t="str">
        <f>=SUBTOTAL(9, AD113:AD114)</f>
      </c>
      <c r="AE112" s="19" t="str">
        <f>=SUBTOTAL(9, AE113:AE114)</f>
      </c>
      <c r="AF112" s="19" t="str">
        <f>=SUBTOTAL(9, AF113:AF114)</f>
      </c>
      <c r="AG112" s="19" t="str">
        <f>=SUBTOTAL(9, AG113:AG114)</f>
      </c>
      <c r="AH112" s="19" t="str">
        <f>=SUBTOTAL(9, AH113:AH114)</f>
      </c>
      <c r="AI112" s="19" t="str">
        <f>=SUBTOTAL(9, AI113:AI114)</f>
      </c>
      <c r="AJ112" s="19" t="str">
        <f>=SUBTOTAL(9, AJ113:AJ114)</f>
      </c>
      <c r="AK112" s="35" t="str">
        <f>=IF(B112=0, "", AJ112 / B112 - 1)</f>
      </c>
      <c r="AL112" s="30" t="str">
        <f>=IF(B112=0, "", POWER(AJ112/B112, 1/(AJ11 - B11)) - 1)</f>
      </c>
      <c r="AM112" s="30" t="str">
        <f>=IF(AI112=0, "", AJ112 / AI112 - 1)</f>
      </c>
      <c r="AN112" s="40"/>
      <c r="AO112" s="29"/>
    </row>
    <row r="113" ht="14.4" customHeight="1">
      <c r="A113" s="5" t="s">
        <v>32</v>
      </c>
      <c r="B113" s="22" t="n">
        <v>0.0092398721058</v>
      </c>
      <c r="C113" s="22" t="n">
        <v>0.00896976226045</v>
      </c>
      <c r="D113" s="22" t="n">
        <v>0.00881219237815</v>
      </c>
      <c r="E113" s="22" t="n">
        <v>0.0089752365395</v>
      </c>
      <c r="F113" s="22" t="n">
        <v>0.008946505971175</v>
      </c>
      <c r="G113" s="22" t="n">
        <v>0.011169566094775</v>
      </c>
      <c r="H113" s="22" t="n">
        <v>0.0113205847139</v>
      </c>
      <c r="I113" s="22" t="n">
        <v>0.0113595424602</v>
      </c>
      <c r="J113" s="22" t="n">
        <v>0.012318712822075</v>
      </c>
      <c r="K113" s="22" t="n">
        <v>0.012790869023675</v>
      </c>
      <c r="L113" s="22" t="n">
        <v>0.012495688945275</v>
      </c>
      <c r="M113" s="22" t="n">
        <v>0.013510181292225</v>
      </c>
      <c r="N113" s="22" t="n">
        <v>0.013468981510775</v>
      </c>
      <c r="O113" s="22" t="n">
        <v>0.013908195946525</v>
      </c>
      <c r="P113" s="22" t="n">
        <v>0.01548531604125</v>
      </c>
      <c r="Q113" s="22" t="n">
        <v>0.0164757674728914</v>
      </c>
      <c r="R113" s="22" t="n">
        <v>0.0156909713057343</v>
      </c>
      <c r="S113" s="22" t="n">
        <v>0.0159982598077895</v>
      </c>
      <c r="T113" s="22" t="n">
        <v>0.0165065020121292</v>
      </c>
      <c r="U113" s="22" t="n">
        <v>0.015454971768576</v>
      </c>
      <c r="V113" s="22" t="n">
        <v>0.0161079839663309</v>
      </c>
      <c r="W113" s="22" t="n">
        <v>0.0169622149382579</v>
      </c>
      <c r="X113" s="22" t="n">
        <v>0.0174736225126943</v>
      </c>
      <c r="Y113" s="22" t="n">
        <v>0.0174079180792751</v>
      </c>
      <c r="Z113" s="22" t="n">
        <v>0.0180864824945234</v>
      </c>
      <c r="AA113" s="22" t="n">
        <v>0.0191342365205108</v>
      </c>
      <c r="AB113" s="22" t="n">
        <v>0.0227956419071973</v>
      </c>
      <c r="AC113" s="22" t="n">
        <v>0.0256157184591993</v>
      </c>
      <c r="AD113" s="22" t="n">
        <v>0.0269715591438279</v>
      </c>
      <c r="AE113" s="22" t="n">
        <v>0.0268402002727572</v>
      </c>
      <c r="AF113" s="22" t="n">
        <v>0.0109266916765867</v>
      </c>
      <c r="AG113" s="22" t="n">
        <v>0.00648588469132716</v>
      </c>
      <c r="AH113" s="22" t="n">
        <v>0.011516285962154</v>
      </c>
      <c r="AI113" s="22" t="n">
        <v>0.0210064943089721</v>
      </c>
      <c r="AJ113" s="22" t="n">
        <v>0.0243684888152545</v>
      </c>
      <c r="AK113" s="38" t="str">
        <f>=IF(B113=0, "", AJ113 / B113 - 1)</f>
      </c>
      <c r="AL113" s="33" t="str">
        <f>=IF(B113=0, "", POWER(AJ113/B113, 1/(AJ11 - B11)) - 1)</f>
      </c>
      <c r="AM113" s="33" t="str">
        <f>=IF(AI113=0, "", AJ113 / AI113 - 1)</f>
      </c>
      <c r="AN113" s="43"/>
      <c r="AO113" s="29"/>
    </row>
    <row r="114" ht="14.4" customHeight="1">
      <c r="A114" s="5" t="s">
        <v>33</v>
      </c>
      <c r="B114" s="22" t="n">
        <v>0.0782657985090853</v>
      </c>
      <c r="C114" s="22" t="n">
        <v>0.0734858702459007</v>
      </c>
      <c r="D114" s="22" t="n">
        <v>0.0662750394399337</v>
      </c>
      <c r="E114" s="22" t="n">
        <v>0.0708562208718091</v>
      </c>
      <c r="F114" s="22" t="n">
        <v>0.109867636491193</v>
      </c>
      <c r="G114" s="22" t="n">
        <v>0.0871286337032199</v>
      </c>
      <c r="H114" s="22" t="n">
        <v>0.0850252672835119</v>
      </c>
      <c r="I114" s="22" t="n">
        <v>0.088610488128531</v>
      </c>
      <c r="J114" s="22" t="n">
        <v>0.0867150318408481</v>
      </c>
      <c r="K114" s="22" t="n">
        <v>0.0758146092428981</v>
      </c>
      <c r="L114" s="22" t="n">
        <v>0.061652730234255</v>
      </c>
      <c r="M114" s="22" t="n">
        <v>0.0670993926222735</v>
      </c>
      <c r="N114" s="22" t="n">
        <v>0.0745316042128284</v>
      </c>
      <c r="O114" s="22" t="n">
        <v>0.0705803815842863</v>
      </c>
      <c r="P114" s="22" t="n">
        <v>0.0614728525156425</v>
      </c>
      <c r="Q114" s="22" t="n">
        <v>0.0834440912252478</v>
      </c>
      <c r="R114" s="22" t="n">
        <v>0.0816195461247027</v>
      </c>
      <c r="S114" s="22" t="n">
        <v>0.0840535041282151</v>
      </c>
      <c r="T114" s="22" t="n">
        <v>0.0938736863410738</v>
      </c>
      <c r="U114" s="22" t="n">
        <v>0.0862075939511166</v>
      </c>
      <c r="V114" s="22" t="n">
        <v>0.092510547146983</v>
      </c>
      <c r="W114" s="22" t="n">
        <v>0.0883204427249648</v>
      </c>
      <c r="X114" s="22" t="n">
        <v>0.0835723026738071</v>
      </c>
      <c r="Y114" s="22" t="n">
        <v>0.0817548204778787</v>
      </c>
      <c r="Z114" s="22" t="n">
        <v>0.0765488911159148</v>
      </c>
      <c r="AA114" s="22" t="n">
        <v>0.086661310685984</v>
      </c>
      <c r="AB114" s="22" t="n">
        <v>0.0804297139408904</v>
      </c>
      <c r="AC114" s="22" t="n">
        <v>0.0761814221773315</v>
      </c>
      <c r="AD114" s="22" t="n">
        <v>0.0826895573333281</v>
      </c>
      <c r="AE114" s="22" t="n">
        <v>0.086443303365331</v>
      </c>
      <c r="AF114" s="22" t="n">
        <v>0.0360359995044883</v>
      </c>
      <c r="AG114" s="22" t="n">
        <v>0.0219338837639374</v>
      </c>
      <c r="AH114" s="22" t="n">
        <v>0.0280751116917522</v>
      </c>
      <c r="AI114" s="22" t="n">
        <v>0.0410535934257266</v>
      </c>
      <c r="AJ114" s="22" t="n">
        <v>0.0436595059125824</v>
      </c>
      <c r="AK114" s="38" t="str">
        <f>=IF(B114=0, "", AJ114 / B114 - 1)</f>
      </c>
      <c r="AL114" s="33" t="str">
        <f>=IF(B114=0, "", POWER(AJ114/B114, 1/(AJ11 - B11)) - 1)</f>
      </c>
      <c r="AM114" s="33" t="str">
        <f>=IF(AI114=0, "", AJ114 / AI114 - 1)</f>
      </c>
      <c r="AN114" s="43"/>
      <c r="AO114" s="29"/>
    </row>
    <row r="115">
      <c r="A115" s="8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</row>
    <row r="116">
      <c r="A116" s="18" t="s">
        <v>162</v>
      </c>
    </row>
  </sheetData>
  <pageMargins left="0.7" right="0.7" top="0.75" bottom="0.75" header="0.3" footer="0.3"/>
  <pageSetup paperSize="9" orientation="portrait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outlinePr summaryBelow="0"/>
  </sheetPr>
  <dimension ref="A1"/>
  <sheetViews>
    <sheetView workbookViewId="0">
      <pane xSplit="1" ySplit="12" topLeftCell="B102" activePane="bottomRight" state="frozen"/>
      <selection pane="topRight" activeCell="B1" sqref="B1"/>
      <selection pane="bottomLeft" activeCell="A13" sqref="A13"/>
      <selection pane="bottomRight" activeCell="A82" sqref="A82"/>
    </sheetView>
  </sheetViews>
  <sheetFormatPr defaultRowHeight="15.0" baseColWidth="10" outlineLevelRow="1"/>
  <cols>
    <col min="1" max="1" width="50.59765625" hidden="0" customWidth="1"/>
    <col min="2" max="2" width="11.71" hidden="0" customWidth="1"/>
    <col min="3" max="3" width="11.71" hidden="0" customWidth="1"/>
    <col min="4" max="4" width="11.71" hidden="0" customWidth="1"/>
    <col min="5" max="5" width="11.71" hidden="0" customWidth="1"/>
    <col min="6" max="6" width="11.71" hidden="0" customWidth="1"/>
    <col min="7" max="7" width="11.71" hidden="0" customWidth="1"/>
    <col min="8" max="8" width="11.71" hidden="0" customWidth="1"/>
    <col min="9" max="9" width="11.71" hidden="0" customWidth="1"/>
    <col min="10" max="10" width="11.71" hidden="0" customWidth="1"/>
    <col min="11" max="11" width="11.71" hidden="0" customWidth="1"/>
    <col min="12" max="12" width="11.71" hidden="0" customWidth="1"/>
    <col min="13" max="13" width="11.71" hidden="0" customWidth="1"/>
    <col min="14" max="14" width="11.71" hidden="0" customWidth="1"/>
    <col min="15" max="15" width="11.71" hidden="0" customWidth="1"/>
    <col min="16" max="16" width="11.71" hidden="0" customWidth="1"/>
    <col min="17" max="17" width="11.71" hidden="0" customWidth="1"/>
    <col min="18" max="18" width="11.71" hidden="0" customWidth="1"/>
    <col min="19" max="19" width="11.71" hidden="0" customWidth="1"/>
    <col min="20" max="20" width="11.71" hidden="0" customWidth="1"/>
    <col min="21" max="21" width="11.71" hidden="0" customWidth="1"/>
    <col min="22" max="22" width="11.71" hidden="0" customWidth="1"/>
    <col min="23" max="23" width="11.71" hidden="0" customWidth="1"/>
    <col min="24" max="24" width="11.71" hidden="0" customWidth="1"/>
    <col min="25" max="25" width="11.71" hidden="0" customWidth="1"/>
    <col min="26" max="26" width="11.71" hidden="0" customWidth="1"/>
    <col min="27" max="27" width="11.71" hidden="0" customWidth="1"/>
    <col min="28" max="28" width="11.71" hidden="0" customWidth="1"/>
    <col min="29" max="29" width="11.71" hidden="0" customWidth="1"/>
    <col min="30" max="30" width="11.71" hidden="0" customWidth="1"/>
    <col min="31" max="31" width="11.71" hidden="0" customWidth="1"/>
    <col min="32" max="32" width="11.71" hidden="0" customWidth="1"/>
    <col min="33" max="33" width="11.71" hidden="0" customWidth="1"/>
    <col min="34" max="34" width="11.71" hidden="0" customWidth="1"/>
    <col min="35" max="35" width="11.71" hidden="0" customWidth="1"/>
    <col min="36" max="36" width="11.71" hidden="0" customWidth="1"/>
    <col min="37" max="37" width="14.71" hidden="0" customWidth="1"/>
    <col min="38" max="38" width="14.71" hidden="0" customWidth="1"/>
    <col min="39" max="39" width="14.71" hidden="0" customWidth="1"/>
    <col min="40" max="40" width="21.71" hidden="0" customWidth="1"/>
  </cols>
  <sheetData>
    <row r="1" ht="14.4" customHeight="1">
      <c r="A1" s="1"/>
    </row>
    <row r="2" ht="14.4" customHeight="1">
      <c r="A2" s="1"/>
    </row>
    <row r="3" ht="14.4" customHeight="1">
      <c r="A3" s="1"/>
    </row>
    <row r="4" ht="14.4" customHeight="1">
      <c r="A4" s="1"/>
    </row>
    <row r="5" ht="14.4" customHeight="1">
      <c r="A5" s="1"/>
    </row>
    <row r="6" ht="14.4" customHeight="1">
      <c r="A6" s="1"/>
    </row>
    <row r="7" ht="21" customHeight="1">
      <c r="A7" s="10" t="s">
        <v>0</v>
      </c>
    </row>
    <row r="8" ht="15.6" customHeight="1">
      <c r="A8" s="11" t="s">
        <v>170</v>
      </c>
    </row>
    <row r="9" ht="14.4" customHeight="1">
      <c r="A9" s="1"/>
    </row>
    <row r="10" ht="14.4" customHeight="1">
      <c r="A10" s="12"/>
    </row>
    <row r="11" ht="42" customHeight="1">
      <c r="A11" s="13"/>
      <c r="B11" s="24" t="n">
        <v>1990</v>
      </c>
      <c r="C11" s="24" t="n">
        <v>1991</v>
      </c>
      <c r="D11" s="24" t="n">
        <v>1992</v>
      </c>
      <c r="E11" s="24" t="n">
        <v>1993</v>
      </c>
      <c r="F11" s="24" t="n">
        <v>1994</v>
      </c>
      <c r="G11" s="24" t="n">
        <v>1995</v>
      </c>
      <c r="H11" s="24" t="n">
        <v>1996</v>
      </c>
      <c r="I11" s="24" t="n">
        <v>1997</v>
      </c>
      <c r="J11" s="24" t="n">
        <v>1998</v>
      </c>
      <c r="K11" s="24" t="n">
        <v>1999</v>
      </c>
      <c r="L11" s="24" t="n">
        <v>2000</v>
      </c>
      <c r="M11" s="24" t="n">
        <v>2001</v>
      </c>
      <c r="N11" s="24" t="n">
        <v>2002</v>
      </c>
      <c r="O11" s="24" t="n">
        <v>2003</v>
      </c>
      <c r="P11" s="24" t="n">
        <v>2004</v>
      </c>
      <c r="Q11" s="24" t="n">
        <v>2005</v>
      </c>
      <c r="R11" s="24" t="n">
        <v>2006</v>
      </c>
      <c r="S11" s="24" t="n">
        <v>2007</v>
      </c>
      <c r="T11" s="24" t="n">
        <v>2008</v>
      </c>
      <c r="U11" s="24" t="n">
        <v>2009</v>
      </c>
      <c r="V11" s="24" t="n">
        <v>2010</v>
      </c>
      <c r="W11" s="24" t="n">
        <v>2011</v>
      </c>
      <c r="X11" s="24" t="n">
        <v>2012</v>
      </c>
      <c r="Y11" s="24" t="n">
        <v>2013</v>
      </c>
      <c r="Z11" s="24" t="n">
        <v>2014</v>
      </c>
      <c r="AA11" s="24" t="n">
        <v>2015</v>
      </c>
      <c r="AB11" s="24" t="n">
        <v>2016</v>
      </c>
      <c r="AC11" s="24" t="n">
        <v>2017</v>
      </c>
      <c r="AD11" s="24" t="n">
        <v>2018</v>
      </c>
      <c r="AE11" s="24" t="n">
        <v>2019</v>
      </c>
      <c r="AF11" s="24" t="n">
        <v>2020</v>
      </c>
      <c r="AG11" s="24" t="n">
        <v>2021</v>
      </c>
      <c r="AH11" s="24" t="n">
        <v>2022</v>
      </c>
      <c r="AI11" s="24" t="n">
        <v>2023</v>
      </c>
      <c r="AJ11" s="24" t="n">
        <v>2024</v>
      </c>
      <c r="AK11" s="27" t="s">
        <v>164</v>
      </c>
      <c r="AL11" s="24" t="s">
        <v>165</v>
      </c>
      <c r="AM11" s="24" t="s">
        <v>166</v>
      </c>
      <c r="AN11" s="24" t="s">
        <v>167</v>
      </c>
      <c r="AO11" s="29"/>
    </row>
    <row r="12" ht="15" customHeight="1">
      <c r="A12" s="1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8"/>
      <c r="AL12" s="25"/>
      <c r="AM12" s="25"/>
      <c r="AN12" s="25"/>
      <c r="AO12" s="29"/>
    </row>
    <row r="13" ht="15.6" customHeight="1">
      <c r="A13" s="14" t="s">
        <v>1</v>
      </c>
      <c r="B13" s="19" t="str">
        <f>=SUBTOTAL(9, B14:B111)</f>
      </c>
      <c r="C13" s="19" t="str">
        <f>=SUBTOTAL(9, C14:C111)</f>
      </c>
      <c r="D13" s="19" t="str">
        <f>=SUBTOTAL(9, D14:D111)</f>
      </c>
      <c r="E13" s="19" t="str">
        <f>=SUBTOTAL(9, E14:E111)</f>
      </c>
      <c r="F13" s="19" t="str">
        <f>=SUBTOTAL(9, F14:F111)</f>
      </c>
      <c r="G13" s="19" t="str">
        <f>=SUBTOTAL(9, G14:G111)</f>
      </c>
      <c r="H13" s="19" t="str">
        <f>=SUBTOTAL(9, H14:H111)</f>
      </c>
      <c r="I13" s="19" t="str">
        <f>=SUBTOTAL(9, I14:I111)</f>
      </c>
      <c r="J13" s="19" t="str">
        <f>=SUBTOTAL(9, J14:J111)</f>
      </c>
      <c r="K13" s="19" t="str">
        <f>=SUBTOTAL(9, K14:K111)</f>
      </c>
      <c r="L13" s="19" t="str">
        <f>=SUBTOTAL(9, L14:L111)</f>
      </c>
      <c r="M13" s="19" t="str">
        <f>=SUBTOTAL(9, M14:M111)</f>
      </c>
      <c r="N13" s="19" t="str">
        <f>=SUBTOTAL(9, N14:N111)</f>
      </c>
      <c r="O13" s="19" t="str">
        <f>=SUBTOTAL(9, O14:O111)</f>
      </c>
      <c r="P13" s="19" t="str">
        <f>=SUBTOTAL(9, P14:P111)</f>
      </c>
      <c r="Q13" s="19" t="str">
        <f>=SUBTOTAL(9, Q14:Q111)</f>
      </c>
      <c r="R13" s="19" t="str">
        <f>=SUBTOTAL(9, R14:R111)</f>
      </c>
      <c r="S13" s="19" t="str">
        <f>=SUBTOTAL(9, S14:S111)</f>
      </c>
      <c r="T13" s="19" t="str">
        <f>=SUBTOTAL(9, T14:T111)</f>
      </c>
      <c r="U13" s="19" t="str">
        <f>=SUBTOTAL(9, U14:U111)</f>
      </c>
      <c r="V13" s="19" t="str">
        <f>=SUBTOTAL(9, V14:V111)</f>
      </c>
      <c r="W13" s="19" t="str">
        <f>=SUBTOTAL(9, W14:W111)</f>
      </c>
      <c r="X13" s="19" t="str">
        <f>=SUBTOTAL(9, X14:X111)</f>
      </c>
      <c r="Y13" s="19" t="str">
        <f>=SUBTOTAL(9, Y14:Y111)</f>
      </c>
      <c r="Z13" s="19" t="str">
        <f>=SUBTOTAL(9, Z14:Z111)</f>
      </c>
      <c r="AA13" s="19" t="str">
        <f>=SUBTOTAL(9, AA14:AA111)</f>
      </c>
      <c r="AB13" s="19" t="str">
        <f>=SUBTOTAL(9, AB14:AB111)</f>
      </c>
      <c r="AC13" s="19" t="str">
        <f>=SUBTOTAL(9, AC14:AC111)</f>
      </c>
      <c r="AD13" s="19" t="str">
        <f>=SUBTOTAL(9, AD14:AD111)</f>
      </c>
      <c r="AE13" s="19" t="str">
        <f>=SUBTOTAL(9, AE14:AE111)</f>
      </c>
      <c r="AF13" s="19" t="str">
        <f>=SUBTOTAL(9, AF14:AF111)</f>
      </c>
      <c r="AG13" s="19" t="str">
        <f>=SUBTOTAL(9, AG14:AG111)</f>
      </c>
      <c r="AH13" s="19" t="str">
        <f>=SUBTOTAL(9, AH14:AH111)</f>
      </c>
      <c r="AI13" s="19" t="str">
        <f>=SUBTOTAL(9, AI14:AI111)</f>
      </c>
      <c r="AJ13" s="19" t="str">
        <f>=SUBTOTAL(9, AJ14:AJ111)</f>
      </c>
      <c r="AK13" s="35" t="str">
        <f>=IF(B13=0, "", AJ13 / B13 - 1)</f>
      </c>
      <c r="AL13" s="30" t="str">
        <f>=IF(B13=0, "", POWER(AJ13/B13, 1/(AJ11 - B11)) - 1)</f>
      </c>
      <c r="AM13" s="30" t="str">
        <f>=IF(AI13=0, "", AJ13 / AI13 - 1)</f>
      </c>
      <c r="AN13" s="40" t="str">
        <f>=AJ13 / AJ13</f>
      </c>
      <c r="AO13" s="29"/>
    </row>
    <row r="14" ht="14.4" customHeight="1">
      <c r="A14" s="15" t="s">
        <v>2</v>
      </c>
      <c r="B14" s="20" t="str">
        <f>=SUBTOTAL(9, B15:B103)</f>
      </c>
      <c r="C14" s="20" t="str">
        <f>=SUBTOTAL(9, C15:C103)</f>
      </c>
      <c r="D14" s="20" t="str">
        <f>=SUBTOTAL(9, D15:D103)</f>
      </c>
      <c r="E14" s="20" t="str">
        <f>=SUBTOTAL(9, E15:E103)</f>
      </c>
      <c r="F14" s="20" t="str">
        <f>=SUBTOTAL(9, F15:F103)</f>
      </c>
      <c r="G14" s="20" t="str">
        <f>=SUBTOTAL(9, G15:G103)</f>
      </c>
      <c r="H14" s="20" t="str">
        <f>=SUBTOTAL(9, H15:H103)</f>
      </c>
      <c r="I14" s="20" t="str">
        <f>=SUBTOTAL(9, I15:I103)</f>
      </c>
      <c r="J14" s="20" t="str">
        <f>=SUBTOTAL(9, J15:J103)</f>
      </c>
      <c r="K14" s="20" t="str">
        <f>=SUBTOTAL(9, K15:K103)</f>
      </c>
      <c r="L14" s="20" t="str">
        <f>=SUBTOTAL(9, L15:L103)</f>
      </c>
      <c r="M14" s="20" t="str">
        <f>=SUBTOTAL(9, M15:M103)</f>
      </c>
      <c r="N14" s="20" t="str">
        <f>=SUBTOTAL(9, N15:N103)</f>
      </c>
      <c r="O14" s="20" t="str">
        <f>=SUBTOTAL(9, O15:O103)</f>
      </c>
      <c r="P14" s="20" t="str">
        <f>=SUBTOTAL(9, P15:P103)</f>
      </c>
      <c r="Q14" s="20" t="str">
        <f>=SUBTOTAL(9, Q15:Q103)</f>
      </c>
      <c r="R14" s="20" t="str">
        <f>=SUBTOTAL(9, R15:R103)</f>
      </c>
      <c r="S14" s="20" t="str">
        <f>=SUBTOTAL(9, S15:S103)</f>
      </c>
      <c r="T14" s="20" t="str">
        <f>=SUBTOTAL(9, T15:T103)</f>
      </c>
      <c r="U14" s="20" t="str">
        <f>=SUBTOTAL(9, U15:U103)</f>
      </c>
      <c r="V14" s="20" t="str">
        <f>=SUBTOTAL(9, V15:V103)</f>
      </c>
      <c r="W14" s="20" t="str">
        <f>=SUBTOTAL(9, W15:W103)</f>
      </c>
      <c r="X14" s="20" t="str">
        <f>=SUBTOTAL(9, X15:X103)</f>
      </c>
      <c r="Y14" s="20" t="str">
        <f>=SUBTOTAL(9, Y15:Y103)</f>
      </c>
      <c r="Z14" s="20" t="str">
        <f>=SUBTOTAL(9, Z15:Z103)</f>
      </c>
      <c r="AA14" s="20" t="str">
        <f>=SUBTOTAL(9, AA15:AA103)</f>
      </c>
      <c r="AB14" s="20" t="str">
        <f>=SUBTOTAL(9, AB15:AB103)</f>
      </c>
      <c r="AC14" s="20" t="str">
        <f>=SUBTOTAL(9, AC15:AC103)</f>
      </c>
      <c r="AD14" s="20" t="str">
        <f>=SUBTOTAL(9, AD15:AD103)</f>
      </c>
      <c r="AE14" s="20" t="str">
        <f>=SUBTOTAL(9, AE15:AE103)</f>
      </c>
      <c r="AF14" s="20" t="str">
        <f>=SUBTOTAL(9, AF15:AF103)</f>
      </c>
      <c r="AG14" s="20" t="str">
        <f>=SUBTOTAL(9, AG15:AG103)</f>
      </c>
      <c r="AH14" s="20" t="str">
        <f>=SUBTOTAL(9, AH15:AH103)</f>
      </c>
      <c r="AI14" s="20" t="str">
        <f>=SUBTOTAL(9, AI15:AI103)</f>
      </c>
      <c r="AJ14" s="20" t="str">
        <f>=SUBTOTAL(9, AJ15:AJ103)</f>
      </c>
      <c r="AK14" s="36" t="str">
        <f>=IF(B14=0, "", AJ14 / B14 - 1)</f>
      </c>
      <c r="AL14" s="31" t="str">
        <f>=IF(B14=0, "", POWER(AJ14/B14, 1/(AJ11 - B11)) - 1)</f>
      </c>
      <c r="AM14" s="31" t="str">
        <f>=IF(AI14=0, "", AJ14 / AI14 - 1)</f>
      </c>
      <c r="AN14" s="41" t="str">
        <f>=AJ14 / AJ13</f>
      </c>
      <c r="AO14" s="29"/>
    </row>
    <row r="15" ht="14.4" customHeight="1">
      <c r="A15" s="16" t="s">
        <v>3</v>
      </c>
      <c r="B15" s="21" t="str">
        <f>=SUBTOTAL(9, B16:B27)</f>
      </c>
      <c r="C15" s="21" t="str">
        <f>=SUBTOTAL(9, C16:C27)</f>
      </c>
      <c r="D15" s="21" t="str">
        <f>=SUBTOTAL(9, D16:D27)</f>
      </c>
      <c r="E15" s="21" t="str">
        <f>=SUBTOTAL(9, E16:E27)</f>
      </c>
      <c r="F15" s="21" t="str">
        <f>=SUBTOTAL(9, F16:F27)</f>
      </c>
      <c r="G15" s="21" t="str">
        <f>=SUBTOTAL(9, G16:G27)</f>
      </c>
      <c r="H15" s="21" t="str">
        <f>=SUBTOTAL(9, H16:H27)</f>
      </c>
      <c r="I15" s="21" t="str">
        <f>=SUBTOTAL(9, I16:I27)</f>
      </c>
      <c r="J15" s="21" t="str">
        <f>=SUBTOTAL(9, J16:J27)</f>
      </c>
      <c r="K15" s="21" t="str">
        <f>=SUBTOTAL(9, K16:K27)</f>
      </c>
      <c r="L15" s="21" t="str">
        <f>=SUBTOTAL(9, L16:L27)</f>
      </c>
      <c r="M15" s="21" t="str">
        <f>=SUBTOTAL(9, M16:M27)</f>
      </c>
      <c r="N15" s="21" t="str">
        <f>=SUBTOTAL(9, N16:N27)</f>
      </c>
      <c r="O15" s="21" t="str">
        <f>=SUBTOTAL(9, O16:O27)</f>
      </c>
      <c r="P15" s="21" t="str">
        <f>=SUBTOTAL(9, P16:P27)</f>
      </c>
      <c r="Q15" s="21" t="str">
        <f>=SUBTOTAL(9, Q16:Q27)</f>
      </c>
      <c r="R15" s="21" t="str">
        <f>=SUBTOTAL(9, R16:R27)</f>
      </c>
      <c r="S15" s="21" t="str">
        <f>=SUBTOTAL(9, S16:S27)</f>
      </c>
      <c r="T15" s="21" t="str">
        <f>=SUBTOTAL(9, T16:T27)</f>
      </c>
      <c r="U15" s="21" t="str">
        <f>=SUBTOTAL(9, U16:U27)</f>
      </c>
      <c r="V15" s="21" t="str">
        <f>=SUBTOTAL(9, V16:V27)</f>
      </c>
      <c r="W15" s="21" t="str">
        <f>=SUBTOTAL(9, W16:W27)</f>
      </c>
      <c r="X15" s="21" t="str">
        <f>=SUBTOTAL(9, X16:X27)</f>
      </c>
      <c r="Y15" s="21" t="str">
        <f>=SUBTOTAL(9, Y16:Y27)</f>
      </c>
      <c r="Z15" s="21" t="str">
        <f>=SUBTOTAL(9, Z16:Z27)</f>
      </c>
      <c r="AA15" s="21" t="str">
        <f>=SUBTOTAL(9, AA16:AA27)</f>
      </c>
      <c r="AB15" s="21" t="str">
        <f>=SUBTOTAL(9, AB16:AB27)</f>
      </c>
      <c r="AC15" s="21" t="str">
        <f>=SUBTOTAL(9, AC16:AC27)</f>
      </c>
      <c r="AD15" s="21" t="str">
        <f>=SUBTOTAL(9, AD16:AD27)</f>
      </c>
      <c r="AE15" s="21" t="str">
        <f>=SUBTOTAL(9, AE16:AE27)</f>
      </c>
      <c r="AF15" s="21" t="str">
        <f>=SUBTOTAL(9, AF16:AF27)</f>
      </c>
      <c r="AG15" s="21" t="str">
        <f>=SUBTOTAL(9, AG16:AG27)</f>
      </c>
      <c r="AH15" s="21" t="str">
        <f>=SUBTOTAL(9, AH16:AH27)</f>
      </c>
      <c r="AI15" s="21" t="str">
        <f>=SUBTOTAL(9, AI16:AI27)</f>
      </c>
      <c r="AJ15" s="21" t="str">
        <f>=SUBTOTAL(9, AJ16:AJ27)</f>
      </c>
      <c r="AK15" s="37" t="str">
        <f>=IF(B15=0, "", AJ15 / B15 - 1)</f>
      </c>
      <c r="AL15" s="32" t="str">
        <f>=IF(B15=0, "", POWER(AJ15/B15, 1/(AJ11 - B11)) - 1)</f>
      </c>
      <c r="AM15" s="32" t="str">
        <f>=IF(AI15=0, "", AJ15 / AI15 - 1)</f>
      </c>
      <c r="AN15" s="42" t="str">
        <f>=AJ15 / AJ13</f>
      </c>
      <c r="AO15" s="29"/>
    </row>
    <row r="16" ht="14.4" customHeight="1">
      <c r="A16" s="17" t="s">
        <v>4</v>
      </c>
      <c r="B16" s="22" t="str">
        <f>=SUBTOTAL(9, B17:B20)</f>
      </c>
      <c r="C16" s="22" t="str">
        <f>=SUBTOTAL(9, C17:C20)</f>
      </c>
      <c r="D16" s="22" t="str">
        <f>=SUBTOTAL(9, D17:D20)</f>
      </c>
      <c r="E16" s="22" t="str">
        <f>=SUBTOTAL(9, E17:E20)</f>
      </c>
      <c r="F16" s="22" t="str">
        <f>=SUBTOTAL(9, F17:F20)</f>
      </c>
      <c r="G16" s="22" t="str">
        <f>=SUBTOTAL(9, G17:G20)</f>
      </c>
      <c r="H16" s="22" t="str">
        <f>=SUBTOTAL(9, H17:H20)</f>
      </c>
      <c r="I16" s="22" t="str">
        <f>=SUBTOTAL(9, I17:I20)</f>
      </c>
      <c r="J16" s="22" t="str">
        <f>=SUBTOTAL(9, J17:J20)</f>
      </c>
      <c r="K16" s="22" t="str">
        <f>=SUBTOTAL(9, K17:K20)</f>
      </c>
      <c r="L16" s="22" t="str">
        <f>=SUBTOTAL(9, L17:L20)</f>
      </c>
      <c r="M16" s="22" t="str">
        <f>=SUBTOTAL(9, M17:M20)</f>
      </c>
      <c r="N16" s="22" t="str">
        <f>=SUBTOTAL(9, N17:N20)</f>
      </c>
      <c r="O16" s="22" t="str">
        <f>=SUBTOTAL(9, O17:O20)</f>
      </c>
      <c r="P16" s="22" t="str">
        <f>=SUBTOTAL(9, P17:P20)</f>
      </c>
      <c r="Q16" s="22" t="str">
        <f>=SUBTOTAL(9, Q17:Q20)</f>
      </c>
      <c r="R16" s="22" t="str">
        <f>=SUBTOTAL(9, R17:R20)</f>
      </c>
      <c r="S16" s="22" t="str">
        <f>=SUBTOTAL(9, S17:S20)</f>
      </c>
      <c r="T16" s="22" t="str">
        <f>=SUBTOTAL(9, T17:T20)</f>
      </c>
      <c r="U16" s="22" t="str">
        <f>=SUBTOTAL(9, U17:U20)</f>
      </c>
      <c r="V16" s="22" t="str">
        <f>=SUBTOTAL(9, V17:V20)</f>
      </c>
      <c r="W16" s="22" t="str">
        <f>=SUBTOTAL(9, W17:W20)</f>
      </c>
      <c r="X16" s="22" t="str">
        <f>=SUBTOTAL(9, X17:X20)</f>
      </c>
      <c r="Y16" s="22" t="str">
        <f>=SUBTOTAL(9, Y17:Y20)</f>
      </c>
      <c r="Z16" s="22" t="str">
        <f>=SUBTOTAL(9, Z17:Z20)</f>
      </c>
      <c r="AA16" s="22" t="str">
        <f>=SUBTOTAL(9, AA17:AA20)</f>
      </c>
      <c r="AB16" s="22" t="str">
        <f>=SUBTOTAL(9, AB17:AB20)</f>
      </c>
      <c r="AC16" s="22" t="str">
        <f>=SUBTOTAL(9, AC17:AC20)</f>
      </c>
      <c r="AD16" s="22" t="str">
        <f>=SUBTOTAL(9, AD17:AD20)</f>
      </c>
      <c r="AE16" s="22" t="str">
        <f>=SUBTOTAL(9, AE17:AE20)</f>
      </c>
      <c r="AF16" s="22" t="str">
        <f>=SUBTOTAL(9, AF17:AF20)</f>
      </c>
      <c r="AG16" s="22" t="str">
        <f>=SUBTOTAL(9, AG17:AG20)</f>
      </c>
      <c r="AH16" s="22" t="str">
        <f>=SUBTOTAL(9, AH17:AH20)</f>
      </c>
      <c r="AI16" s="22" t="str">
        <f>=SUBTOTAL(9, AI17:AI20)</f>
      </c>
      <c r="AJ16" s="22" t="str">
        <f>=SUBTOTAL(9, AJ17:AJ20)</f>
      </c>
      <c r="AK16" s="38" t="str">
        <f>=IF(B16=0, "", AJ16 / B16 - 1)</f>
      </c>
      <c r="AL16" s="33" t="str">
        <f>=IF(B16=0, "", POWER(AJ16/B16, 1/(AJ11 - B11)) - 1)</f>
      </c>
      <c r="AM16" s="33" t="str">
        <f>=IF(AI16=0, "", AJ16 / AI16 - 1)</f>
      </c>
      <c r="AN16" s="43" t="str">
        <f>=AJ16 / AJ13</f>
      </c>
      <c r="AO16" s="29"/>
    </row>
    <row r="17" ht="14.4" customHeight="1" outlineLevel="1" hidden="1">
      <c r="A17" s="2" t="s">
        <v>5</v>
      </c>
      <c r="B17" s="23" t="n">
        <v>0.005093730513</v>
      </c>
      <c r="C17" s="23" t="n">
        <v>0.00621923895</v>
      </c>
      <c r="D17" s="23" t="n">
        <v>0.00672258384</v>
      </c>
      <c r="E17" s="23" t="n">
        <v>0.00620861823</v>
      </c>
      <c r="F17" s="23" t="n">
        <v>0.0049640202</v>
      </c>
      <c r="G17" s="23" t="n">
        <v>0.00418564089</v>
      </c>
      <c r="H17" s="23" t="n">
        <v>0.00578802563178459</v>
      </c>
      <c r="I17" s="23" t="n">
        <v>0.00811892119033912</v>
      </c>
      <c r="J17" s="23" t="n">
        <v>0.00622693487539843</v>
      </c>
      <c r="K17" s="23" t="n">
        <v>0.00788914263752728</v>
      </c>
      <c r="L17" s="23" t="n">
        <v>0.00768767652439956</v>
      </c>
      <c r="M17" s="23" t="n">
        <v>0.00938220326775348</v>
      </c>
      <c r="N17" s="23" t="n">
        <v>0.00800946045351756</v>
      </c>
      <c r="O17" s="23" t="n">
        <v>0.00746500960769538</v>
      </c>
      <c r="P17" s="23" t="n">
        <v>0.00520399459548</v>
      </c>
      <c r="Q17" s="23" t="n">
        <v>0.00691399653538955</v>
      </c>
      <c r="R17" s="23" t="n">
        <v>0.00708414839669843</v>
      </c>
      <c r="S17" s="23" t="n">
        <v>0.00823770331981433</v>
      </c>
      <c r="T17" s="23" t="n">
        <v>0.00741858202483206</v>
      </c>
      <c r="U17" s="23" t="n">
        <v>0.0062525850620337</v>
      </c>
      <c r="V17" s="23" t="n">
        <v>0.00721750347452233</v>
      </c>
      <c r="W17" s="23" t="n">
        <v>0.005922963784593</v>
      </c>
      <c r="X17" s="23" t="n">
        <v>0.00630948480399978</v>
      </c>
      <c r="Y17" s="23" t="n">
        <v>0.00603660611504727</v>
      </c>
      <c r="Z17" s="23" t="n">
        <v>0.00509922945135142</v>
      </c>
      <c r="AA17" s="23" t="n">
        <v>0.00495906524198889</v>
      </c>
      <c r="AB17" s="23" t="n">
        <v>0.00431646016334736</v>
      </c>
      <c r="AC17" s="23" t="n">
        <v>0.00517444342895612</v>
      </c>
      <c r="AD17" s="23" t="n">
        <v>0.00423550212284262</v>
      </c>
      <c r="AE17" s="23" t="n">
        <v>0.00429167672160053</v>
      </c>
      <c r="AF17" s="23" t="n">
        <v>0.00468585675536493</v>
      </c>
      <c r="AG17" s="23" t="n">
        <v>0.00371469753113846</v>
      </c>
      <c r="AH17" s="23" t="n">
        <v>0.00361351526396702</v>
      </c>
      <c r="AI17" s="23" t="n">
        <v>0.00367348034229168</v>
      </c>
      <c r="AJ17" s="23" t="n">
        <v>0.00328092510222007</v>
      </c>
      <c r="AK17" s="39" t="str">
        <f>=IF(B17=0, "", AJ17 / B17 - 1)</f>
      </c>
      <c r="AL17" s="34" t="str">
        <f>=IF(B17=0, "", POWER(AJ17/B17, 1/(AJ11 - B11)) - 1)</f>
      </c>
      <c r="AM17" s="34" t="str">
        <f>=IF(AI17=0, "", AJ17 / AI17 - 1)</f>
      </c>
      <c r="AN17" s="44" t="str">
        <f>=AJ17 / AJ13</f>
      </c>
      <c r="AO17" s="29"/>
    </row>
    <row r="18" ht="14.4" customHeight="1" outlineLevel="1" hidden="1">
      <c r="A18" s="2" t="s">
        <v>6</v>
      </c>
      <c r="B18" s="23" t="n">
        <v>0.00741807897221472</v>
      </c>
      <c r="C18" s="23" t="n">
        <v>0.00345396884272997</v>
      </c>
      <c r="D18" s="23" t="n">
        <v>0.0137941883598597</v>
      </c>
      <c r="E18" s="23" t="n">
        <v>0.00673316023738873</v>
      </c>
      <c r="F18" s="23" t="n">
        <v>0.0058715740490963</v>
      </c>
      <c r="G18" s="23" t="n">
        <v>0.0086085883965281</v>
      </c>
      <c r="H18" s="23" t="n">
        <v>0.00943243889904066</v>
      </c>
      <c r="I18" s="23" t="n">
        <v>0.0183840277144161</v>
      </c>
      <c r="J18" s="23" t="n">
        <v>0.0117669765054744</v>
      </c>
      <c r="K18" s="23" t="n">
        <v>0.01711517432625</v>
      </c>
      <c r="L18" s="23" t="n">
        <v>0.0138036949875</v>
      </c>
      <c r="M18" s="23" t="n">
        <v>0.02113465657875</v>
      </c>
      <c r="N18" s="23" t="n">
        <v>0.0211867575285</v>
      </c>
      <c r="O18" s="23" t="n">
        <v>0.046353567474</v>
      </c>
      <c r="P18" s="23" t="n">
        <v>0.0606792178865816</v>
      </c>
      <c r="Q18" s="23" t="n">
        <v>0.076868410485</v>
      </c>
      <c r="R18" s="23" t="n">
        <v>0.0726547939881054</v>
      </c>
      <c r="S18" s="23" t="n">
        <v>0.0371458611721901</v>
      </c>
      <c r="T18" s="23" t="n">
        <v>0.0614086982465633</v>
      </c>
      <c r="U18" s="23" t="n">
        <v>0.0393603761130021</v>
      </c>
      <c r="V18" s="23" t="n">
        <v>0.0197141562786336</v>
      </c>
      <c r="W18" s="23" t="n">
        <v>0.0235216810097526</v>
      </c>
      <c r="X18" s="23" t="n">
        <v>0.0417858260027912</v>
      </c>
      <c r="Y18" s="23" t="n">
        <v>0.0250289440955389</v>
      </c>
      <c r="Z18" s="23" t="n">
        <v>0.0188348506878175</v>
      </c>
      <c r="AA18" s="23" t="n">
        <v>0.0170922534335892</v>
      </c>
      <c r="AB18" s="23" t="n">
        <v>0.006903573560625</v>
      </c>
      <c r="AC18" s="23" t="n">
        <v>0.00809550872662405</v>
      </c>
      <c r="AD18" s="23" t="n">
        <v>0.014555218616928</v>
      </c>
      <c r="AE18" s="23" t="n">
        <v>0.0229188829021579</v>
      </c>
      <c r="AF18" s="23" t="n">
        <v>0.024456119587963</v>
      </c>
      <c r="AG18" s="23" t="n">
        <v>0.0359735004976344</v>
      </c>
      <c r="AH18" s="23" t="n">
        <v>0.0109844751487261</v>
      </c>
      <c r="AI18" s="23" t="n">
        <v>0.00809939321746791</v>
      </c>
      <c r="AJ18" s="23" t="n">
        <v>0.026254714737921</v>
      </c>
      <c r="AK18" s="39" t="str">
        <f>=IF(B18=0, "", AJ18 / B18 - 1)</f>
      </c>
      <c r="AL18" s="34" t="str">
        <f>=IF(B18=0, "", POWER(AJ18/B18, 1/(AJ11 - B11)) - 1)</f>
      </c>
      <c r="AM18" s="34" t="str">
        <f>=IF(AI18=0, "", AJ18 / AI18 - 1)</f>
      </c>
      <c r="AN18" s="44" t="str">
        <f>=AJ18 / AJ13</f>
      </c>
      <c r="AO18" s="29"/>
    </row>
    <row r="19" ht="14.4" customHeight="1" outlineLevel="1" hidden="1">
      <c r="A19" s="2" t="s">
        <v>7</v>
      </c>
      <c r="B19" s="23" t="n">
        <v>0.0000826277353405263</v>
      </c>
      <c r="C19" s="23" t="n">
        <v>0.000175850982236613</v>
      </c>
      <c r="D19" s="23" t="n">
        <v>0.00143493380023554</v>
      </c>
      <c r="E19" s="23" t="n">
        <v>0.000431975159183673</v>
      </c>
      <c r="F19" s="23" t="n">
        <v>0.000146415776086957</v>
      </c>
      <c r="G19" s="23" t="n">
        <v>0.000350248609291783</v>
      </c>
      <c r="H19" s="23" t="n">
        <v>0.0001362053051604</v>
      </c>
      <c r="I19" s="23" t="n">
        <v>0.000000620989090909093</v>
      </c>
      <c r="J19" s="23" t="n">
        <v>0.0000221438089335018</v>
      </c>
      <c r="K19" s="23" t="n">
        <v>0.0000003502338552</v>
      </c>
      <c r="L19" s="23" t="n">
        <v>0.000000110843226</v>
      </c>
      <c r="M19" s="23" t="n">
        <v>0</v>
      </c>
      <c r="N19" s="23" t="n">
        <v>0.0000000311049</v>
      </c>
      <c r="O19" s="23" t="n">
        <v>0.000136963018404</v>
      </c>
      <c r="P19" s="23" t="n">
        <v>0.00017405390952</v>
      </c>
      <c r="Q19" s="23" t="n">
        <v>0.0000267671302298625</v>
      </c>
      <c r="R19" s="23" t="n">
        <v>0.0001652560017684</v>
      </c>
      <c r="S19" s="23" t="n">
        <v>0.0000094835004776625</v>
      </c>
      <c r="T19" s="23" t="n">
        <v>0.0009063377243271</v>
      </c>
      <c r="U19" s="23" t="n">
        <v>0.0000638904007908</v>
      </c>
      <c r="V19" s="23" t="n">
        <v>0.0000144742188708</v>
      </c>
      <c r="W19" s="23" t="n">
        <v>0.0000112809331073256</v>
      </c>
      <c r="X19" s="23" t="n">
        <v>0.0000229430427513853</v>
      </c>
      <c r="Y19" s="23" t="n">
        <v>0.0000226722776523329</v>
      </c>
      <c r="Z19" s="23" t="n">
        <v>0.0000213679317204806</v>
      </c>
      <c r="AA19" s="23" t="n">
        <v>0.0000073721944023822</v>
      </c>
      <c r="AB19" s="23" t="n">
        <v>0.0000213484504204237</v>
      </c>
      <c r="AC19" s="23" t="n">
        <v>0.0000344016734795688</v>
      </c>
      <c r="AD19" s="23" t="n">
        <v>0.0000698814476872253</v>
      </c>
      <c r="AE19" s="23" t="n">
        <v>0.000021802696790786</v>
      </c>
      <c r="AF19" s="23" t="n">
        <v>0.000814063252753616</v>
      </c>
      <c r="AG19" s="23" t="n">
        <v>0.000174809362533221</v>
      </c>
      <c r="AH19" s="23" t="n">
        <v>0.0000507531549278437</v>
      </c>
      <c r="AI19" s="23" t="n">
        <v>0.000033380117303737</v>
      </c>
      <c r="AJ19" s="23" t="n">
        <v>0.000178220717590415</v>
      </c>
      <c r="AK19" s="39" t="str">
        <f>=IF(B19=0, "", AJ19 / B19 - 1)</f>
      </c>
      <c r="AL19" s="34" t="str">
        <f>=IF(B19=0, "", POWER(AJ19/B19, 1/(AJ11 - B11)) - 1)</f>
      </c>
      <c r="AM19" s="34" t="str">
        <f>=IF(AI19=0, "", AJ19 / AI19 - 1)</f>
      </c>
      <c r="AN19" s="44" t="str">
        <f>=AJ19 / AJ13</f>
      </c>
      <c r="AO19" s="29"/>
    </row>
    <row r="20" ht="14.4" customHeight="1" outlineLevel="1" hidden="1">
      <c r="A20" s="2" t="s">
        <v>8</v>
      </c>
      <c r="B20" s="23" t="n">
        <v>0.000028705104</v>
      </c>
      <c r="C20" s="23" t="n">
        <v>0.000052626024</v>
      </c>
      <c r="D20" s="23" t="n">
        <v>0.000057410208</v>
      </c>
      <c r="E20" s="23" t="n">
        <v>0.000057410208</v>
      </c>
      <c r="F20" s="23" t="n">
        <v>0.000057410208</v>
      </c>
      <c r="G20" s="23" t="n">
        <v>0.0000665036244</v>
      </c>
      <c r="H20" s="23" t="n">
        <v>0.0000777568572</v>
      </c>
      <c r="I20" s="23" t="n">
        <v>0.0000911641284</v>
      </c>
      <c r="J20" s="23" t="n">
        <v>0.0000758385612</v>
      </c>
      <c r="K20" s="23" t="n">
        <v>0.0000835602804</v>
      </c>
      <c r="L20" s="23" t="n">
        <v>0.000082608066</v>
      </c>
      <c r="M20" s="23" t="n">
        <v>0.0000778192596</v>
      </c>
      <c r="N20" s="23" t="n">
        <v>0.0000881352568872</v>
      </c>
      <c r="O20" s="23" t="n">
        <v>0.0001172761388028</v>
      </c>
      <c r="P20" s="23" t="n">
        <v>0.0001390727227896</v>
      </c>
      <c r="Q20" s="23" t="n">
        <v>0.0001455283874304</v>
      </c>
      <c r="R20" s="23" t="n">
        <v>0.0001684422759888</v>
      </c>
      <c r="S20" s="23" t="n">
        <v>0.0001665196395552</v>
      </c>
      <c r="T20" s="23" t="n">
        <v>0.0001604660085189</v>
      </c>
      <c r="U20" s="23" t="n">
        <v>0.0001687148369217</v>
      </c>
      <c r="V20" s="23" t="n">
        <v>0.00017411633568999</v>
      </c>
      <c r="W20" s="23" t="n">
        <v>0.00018193582238553</v>
      </c>
      <c r="X20" s="23" t="n">
        <v>0.0001755699353037</v>
      </c>
      <c r="Y20" s="23" t="n">
        <v>0.00016306340391261</v>
      </c>
      <c r="Z20" s="23" t="n">
        <v>0.000188637081800283</v>
      </c>
      <c r="AA20" s="23" t="n">
        <v>0.000202328491609413</v>
      </c>
      <c r="AB20" s="23" t="n">
        <v>0.000208037788233674</v>
      </c>
      <c r="AC20" s="23" t="n">
        <v>0.00022317809361598</v>
      </c>
      <c r="AD20" s="23" t="n">
        <v>0.000225514334350623</v>
      </c>
      <c r="AE20" s="23" t="n">
        <v>0.000232210907622727</v>
      </c>
      <c r="AF20" s="23" t="n">
        <v>0.000240603623661003</v>
      </c>
      <c r="AG20" s="23" t="n">
        <v>0.000230477025513607</v>
      </c>
      <c r="AH20" s="23" t="n">
        <v>0.0002365967914119</v>
      </c>
      <c r="AI20" s="23" t="n">
        <v>0.000261843750435465</v>
      </c>
      <c r="AJ20" s="23" t="n">
        <v>0.000274951948968909</v>
      </c>
      <c r="AK20" s="39" t="str">
        <f>=IF(B20=0, "", AJ20 / B20 - 1)</f>
      </c>
      <c r="AL20" s="34" t="str">
        <f>=IF(B20=0, "", POWER(AJ20/B20, 1/(AJ11 - B11)) - 1)</f>
      </c>
      <c r="AM20" s="34" t="str">
        <f>=IF(AI20=0, "", AJ20 / AI20 - 1)</f>
      </c>
      <c r="AN20" s="44" t="str">
        <f>=AJ20 / AJ13</f>
      </c>
      <c r="AO20" s="29"/>
    </row>
    <row r="21" ht="14.4" customHeight="1">
      <c r="A21" s="17" t="s">
        <v>9</v>
      </c>
      <c r="B21" s="22" t="str">
        <f>=SUBTOTAL(9, B22:B23)</f>
      </c>
      <c r="C21" s="22" t="str">
        <f>=SUBTOTAL(9, C22:C23)</f>
      </c>
      <c r="D21" s="22" t="str">
        <f>=SUBTOTAL(9, D22:D23)</f>
      </c>
      <c r="E21" s="22" t="str">
        <f>=SUBTOTAL(9, E22:E23)</f>
      </c>
      <c r="F21" s="22" t="str">
        <f>=SUBTOTAL(9, F22:F23)</f>
      </c>
      <c r="G21" s="22" t="str">
        <f>=SUBTOTAL(9, G22:G23)</f>
      </c>
      <c r="H21" s="22" t="str">
        <f>=SUBTOTAL(9, H22:H23)</f>
      </c>
      <c r="I21" s="22" t="str">
        <f>=SUBTOTAL(9, I22:I23)</f>
      </c>
      <c r="J21" s="22" t="str">
        <f>=SUBTOTAL(9, J22:J23)</f>
      </c>
      <c r="K21" s="22" t="str">
        <f>=SUBTOTAL(9, K22:K23)</f>
      </c>
      <c r="L21" s="22" t="str">
        <f>=SUBTOTAL(9, L22:L23)</f>
      </c>
      <c r="M21" s="22" t="str">
        <f>=SUBTOTAL(9, M22:M23)</f>
      </c>
      <c r="N21" s="22" t="str">
        <f>=SUBTOTAL(9, N22:N23)</f>
      </c>
      <c r="O21" s="22" t="str">
        <f>=SUBTOTAL(9, O22:O23)</f>
      </c>
      <c r="P21" s="22" t="str">
        <f>=SUBTOTAL(9, P22:P23)</f>
      </c>
      <c r="Q21" s="22" t="str">
        <f>=SUBTOTAL(9, Q22:Q23)</f>
      </c>
      <c r="R21" s="22" t="str">
        <f>=SUBTOTAL(9, R22:R23)</f>
      </c>
      <c r="S21" s="22" t="str">
        <f>=SUBTOTAL(9, S22:S23)</f>
      </c>
      <c r="T21" s="22" t="str">
        <f>=SUBTOTAL(9, T22:T23)</f>
      </c>
      <c r="U21" s="22" t="str">
        <f>=SUBTOTAL(9, U22:U23)</f>
      </c>
      <c r="V21" s="22" t="str">
        <f>=SUBTOTAL(9, V22:V23)</f>
      </c>
      <c r="W21" s="22" t="str">
        <f>=SUBTOTAL(9, W22:W23)</f>
      </c>
      <c r="X21" s="22" t="str">
        <f>=SUBTOTAL(9, X22:X23)</f>
      </c>
      <c r="Y21" s="22" t="str">
        <f>=SUBTOTAL(9, Y22:Y23)</f>
      </c>
      <c r="Z21" s="22" t="str">
        <f>=SUBTOTAL(9, Z22:Z23)</f>
      </c>
      <c r="AA21" s="22" t="str">
        <f>=SUBTOTAL(9, AA22:AA23)</f>
      </c>
      <c r="AB21" s="22" t="str">
        <f>=SUBTOTAL(9, AB22:AB23)</f>
      </c>
      <c r="AC21" s="22" t="str">
        <f>=SUBTOTAL(9, AC22:AC23)</f>
      </c>
      <c r="AD21" s="22" t="str">
        <f>=SUBTOTAL(9, AD22:AD23)</f>
      </c>
      <c r="AE21" s="22" t="str">
        <f>=SUBTOTAL(9, AE22:AE23)</f>
      </c>
      <c r="AF21" s="22" t="str">
        <f>=SUBTOTAL(9, AF22:AF23)</f>
      </c>
      <c r="AG21" s="22" t="str">
        <f>=SUBTOTAL(9, AG22:AG23)</f>
      </c>
      <c r="AH21" s="22" t="str">
        <f>=SUBTOTAL(9, AH22:AH23)</f>
      </c>
      <c r="AI21" s="22" t="str">
        <f>=SUBTOTAL(9, AI22:AI23)</f>
      </c>
      <c r="AJ21" s="22" t="str">
        <f>=SUBTOTAL(9, AJ22:AJ23)</f>
      </c>
      <c r="AK21" s="38" t="str">
        <f>=IF(B21=0, "", AJ21 / B21 - 1)</f>
      </c>
      <c r="AL21" s="33" t="str">
        <f>=IF(B21=0, "", POWER(AJ21/B21, 1/(AJ11 - B11)) - 1)</f>
      </c>
      <c r="AM21" s="33" t="str">
        <f>=IF(AI21=0, "", AJ21 / AI21 - 1)</f>
      </c>
      <c r="AN21" s="43" t="str">
        <f>=AJ21 / AJ13</f>
      </c>
      <c r="AO21" s="29"/>
    </row>
    <row r="22" ht="14.4" customHeight="1" outlineLevel="1" hidden="1">
      <c r="A22" s="2" t="s">
        <v>5</v>
      </c>
      <c r="B22" s="23" t="n">
        <v>0</v>
      </c>
      <c r="C22" s="23" t="n">
        <v>0</v>
      </c>
      <c r="D22" s="23" t="n">
        <v>0</v>
      </c>
      <c r="E22" s="23" t="n">
        <v>0.0000143711772334092</v>
      </c>
      <c r="F22" s="23" t="n">
        <v>0.000124098114839494</v>
      </c>
      <c r="G22" s="23" t="n">
        <v>0.0000869573591582328</v>
      </c>
      <c r="H22" s="23" t="n">
        <v>0.0000850185978012756</v>
      </c>
      <c r="I22" s="23" t="n">
        <v>0.0000316504965022542</v>
      </c>
      <c r="J22" s="23" t="n">
        <v>0.0000086114041437942</v>
      </c>
      <c r="K22" s="23" t="n">
        <v>0.0000055250351674722</v>
      </c>
      <c r="L22" s="23" t="n">
        <v>0.0000921042054511416</v>
      </c>
      <c r="M22" s="23" t="n">
        <v>0.0000195310645219926</v>
      </c>
      <c r="N22" s="23" t="n">
        <v>0.0000435264965632566</v>
      </c>
      <c r="O22" s="23" t="n">
        <v>0.0000066552547926042</v>
      </c>
      <c r="P22" s="23" t="n">
        <v>0.000007281222584985</v>
      </c>
      <c r="Q22" s="23" t="n">
        <v>0.0000977757513947393</v>
      </c>
      <c r="R22" s="23" t="n">
        <v>0.000104140892775748</v>
      </c>
      <c r="S22" s="23" t="n">
        <v>0.000138875780125105</v>
      </c>
      <c r="T22" s="23" t="n">
        <v>0.000207946364891594</v>
      </c>
      <c r="U22" s="23" t="n">
        <v>0.000223813914766043</v>
      </c>
      <c r="V22" s="23" t="n">
        <v>0.00015865857394159</v>
      </c>
      <c r="W22" s="23" t="n">
        <v>0.000217932425716799</v>
      </c>
      <c r="X22" s="23" t="n">
        <v>0.000233003469718078</v>
      </c>
      <c r="Y22" s="23" t="n">
        <v>0.000183252071219479</v>
      </c>
      <c r="Z22" s="23" t="n">
        <v>0.000188881434352348</v>
      </c>
      <c r="AA22" s="23" t="n">
        <v>0.000183891080007535</v>
      </c>
      <c r="AB22" s="23" t="n">
        <v>0.00026774236959198</v>
      </c>
      <c r="AC22" s="23" t="n">
        <v>0.000289622486929845</v>
      </c>
      <c r="AD22" s="23" t="n">
        <v>0.00035201151875983</v>
      </c>
      <c r="AE22" s="23" t="n">
        <v>0.000364306712932796</v>
      </c>
      <c r="AF22" s="23" t="n">
        <v>0.000247816467190946</v>
      </c>
      <c r="AG22" s="23" t="n">
        <v>0.00018683281130083</v>
      </c>
      <c r="AH22" s="23" t="n">
        <v>0.0000227270039439726</v>
      </c>
      <c r="AI22" s="23" t="n">
        <v>0</v>
      </c>
      <c r="AJ22" s="23" t="n">
        <v>0</v>
      </c>
      <c r="AK22" s="39" t="str">
        <f>=IF(B22=0, "", AJ22 / B22 - 1)</f>
      </c>
      <c r="AL22" s="34" t="str">
        <f>=IF(B22=0, "", POWER(AJ22/B22, 1/(AJ11 - B11)) - 1)</f>
      </c>
      <c r="AM22" s="34" t="str">
        <f>=IF(AI22=0, "", AJ22 / AI22 - 1)</f>
      </c>
      <c r="AN22" s="44" t="str">
        <f>=AJ22 / AJ13</f>
      </c>
      <c r="AO22" s="29"/>
    </row>
    <row r="23" ht="14.4" customHeight="1" outlineLevel="1" hidden="1">
      <c r="A23" s="2" t="s">
        <v>10</v>
      </c>
      <c r="B23" s="23" t="n">
        <v>0.00249539605600157</v>
      </c>
      <c r="C23" s="23" t="n">
        <v>0.00251294160764904</v>
      </c>
      <c r="D23" s="23" t="n">
        <v>0.00253897740111117</v>
      </c>
      <c r="E23" s="23" t="n">
        <v>0.00294613030170194</v>
      </c>
      <c r="F23" s="23" t="n">
        <v>0.00222080312111486</v>
      </c>
      <c r="G23" s="23" t="n">
        <v>0.00283579214041065</v>
      </c>
      <c r="H23" s="23" t="n">
        <v>0.00240465638982023</v>
      </c>
      <c r="I23" s="23" t="n">
        <v>0.00190261414610798</v>
      </c>
      <c r="J23" s="23" t="n">
        <v>0.00225705640864978</v>
      </c>
      <c r="K23" s="23" t="n">
        <v>0.00262280284236231</v>
      </c>
      <c r="L23" s="23" t="n">
        <v>0.00221254128175315</v>
      </c>
      <c r="M23" s="23" t="n">
        <v>0.00236033670695936</v>
      </c>
      <c r="N23" s="23" t="n">
        <v>0.00233137047833107</v>
      </c>
      <c r="O23" s="23" t="n">
        <v>0.00260656945620644</v>
      </c>
      <c r="P23" s="23" t="n">
        <v>0.00242476399098331</v>
      </c>
      <c r="Q23" s="23" t="n">
        <v>0.00227837184267635</v>
      </c>
      <c r="R23" s="23" t="n">
        <v>0.00215189851522251</v>
      </c>
      <c r="S23" s="23" t="n">
        <v>0.00213023360942812</v>
      </c>
      <c r="T23" s="23" t="n">
        <v>0.00186532544707895</v>
      </c>
      <c r="U23" s="23" t="n">
        <v>0.00197413800773972</v>
      </c>
      <c r="V23" s="23" t="n">
        <v>0.00210967760665519</v>
      </c>
      <c r="W23" s="23" t="n">
        <v>0.00170299478154128</v>
      </c>
      <c r="X23" s="23" t="n">
        <v>0.00184817058966648</v>
      </c>
      <c r="Y23" s="23" t="n">
        <v>0.00155158451209505</v>
      </c>
      <c r="Z23" s="23" t="n">
        <v>0.00183948380115176</v>
      </c>
      <c r="AA23" s="23" t="n">
        <v>0.00205096566847018</v>
      </c>
      <c r="AB23" s="23" t="n">
        <v>0.00207403410316183</v>
      </c>
      <c r="AC23" s="23" t="n">
        <v>0.00167617497547448</v>
      </c>
      <c r="AD23" s="23" t="n">
        <v>0.00143752639119586</v>
      </c>
      <c r="AE23" s="23" t="n">
        <v>0.00201473397806639</v>
      </c>
      <c r="AF23" s="23" t="n">
        <v>0.00195129514974986</v>
      </c>
      <c r="AG23" s="23" t="n">
        <v>0.00214051756153388</v>
      </c>
      <c r="AH23" s="23" t="n">
        <v>0.000531294307172517</v>
      </c>
      <c r="AI23" s="23" t="n">
        <v>0</v>
      </c>
      <c r="AJ23" s="23" t="n">
        <v>0</v>
      </c>
      <c r="AK23" s="39" t="str">
        <f>=IF(B23=0, "", AJ23 / B23 - 1)</f>
      </c>
      <c r="AL23" s="34" t="str">
        <f>=IF(B23=0, "", POWER(AJ23/B23, 1/(AJ11 - B11)) - 1)</f>
      </c>
      <c r="AM23" s="34" t="str">
        <f>=IF(AI23=0, "", AJ23 / AI23 - 1)</f>
      </c>
      <c r="AN23" s="44" t="str">
        <f>=AJ23 / AJ13</f>
      </c>
      <c r="AO23" s="29"/>
    </row>
    <row r="24" ht="14.4" customHeight="1" outlineLevel="1" hidden="1">
      <c r="A24" s="17" t="s">
        <v>11</v>
      </c>
      <c r="B24" s="23" t="n">
        <v>0.00230182752331892</v>
      </c>
      <c r="C24" s="23" t="n">
        <v>0.00182835681574288</v>
      </c>
      <c r="D24" s="23" t="n">
        <v>0.00227295010179499</v>
      </c>
      <c r="E24" s="23" t="n">
        <v>0.00209732540744633</v>
      </c>
      <c r="F24" s="23" t="n">
        <v>0.00163693959263647</v>
      </c>
      <c r="G24" s="23" t="n">
        <v>0.00104295308610299</v>
      </c>
      <c r="H24" s="23" t="n">
        <v>0.0006378594635555</v>
      </c>
      <c r="I24" s="23" t="n">
        <v>0.000051373948198268</v>
      </c>
      <c r="J24" s="23" t="n">
        <v>0</v>
      </c>
      <c r="K24" s="23" t="n">
        <v>0</v>
      </c>
      <c r="L24" s="23" t="n">
        <v>0</v>
      </c>
      <c r="M24" s="23" t="n">
        <v>0</v>
      </c>
      <c r="N24" s="23" t="n">
        <v>0</v>
      </c>
      <c r="O24" s="23" t="n">
        <v>0</v>
      </c>
      <c r="P24" s="23" t="n">
        <v>0</v>
      </c>
      <c r="Q24" s="23" t="n">
        <v>0</v>
      </c>
      <c r="R24" s="23" t="n">
        <v>0</v>
      </c>
      <c r="S24" s="23" t="n">
        <v>0</v>
      </c>
      <c r="T24" s="23" t="n">
        <v>0</v>
      </c>
      <c r="U24" s="23" t="n">
        <v>0</v>
      </c>
      <c r="V24" s="23" t="n">
        <v>0</v>
      </c>
      <c r="W24" s="23" t="n">
        <v>0</v>
      </c>
      <c r="X24" s="23" t="n">
        <v>0</v>
      </c>
      <c r="Y24" s="23" t="n">
        <v>0</v>
      </c>
      <c r="Z24" s="23" t="n">
        <v>0</v>
      </c>
      <c r="AA24" s="23" t="n">
        <v>0</v>
      </c>
      <c r="AB24" s="23" t="n">
        <v>0</v>
      </c>
      <c r="AC24" s="23" t="n">
        <v>0</v>
      </c>
      <c r="AD24" s="23" t="n">
        <v>0</v>
      </c>
      <c r="AE24" s="23" t="n">
        <v>0</v>
      </c>
      <c r="AF24" s="23" t="n">
        <v>0</v>
      </c>
      <c r="AG24" s="23" t="n">
        <v>0</v>
      </c>
      <c r="AH24" s="23" t="n">
        <v>0</v>
      </c>
      <c r="AI24" s="23" t="n">
        <v>0</v>
      </c>
      <c r="AJ24" s="23" t="n">
        <v>0</v>
      </c>
      <c r="AK24" s="39" t="str">
        <f>=IF(B24=0, "", AJ24 / B24 - 1)</f>
      </c>
      <c r="AL24" s="34" t="str">
        <f>=IF(B24=0, "", POWER(AJ24/B24, 1/(AJ11 - B11)) - 1)</f>
      </c>
      <c r="AM24" s="34" t="str">
        <f>=IF(AI24=0, "", AJ24 / AI24 - 1)</f>
      </c>
      <c r="AN24" s="44" t="str">
        <f>=AJ24 / AJ13</f>
      </c>
      <c r="AO24" s="29"/>
    </row>
    <row r="25" ht="14.4" customHeight="1">
      <c r="A25" s="17" t="s">
        <v>12</v>
      </c>
      <c r="B25" s="22" t="str">
        <f>=SUBTOTAL(9, B26:B27)</f>
      </c>
      <c r="C25" s="22" t="str">
        <f>=SUBTOTAL(9, C26:C27)</f>
      </c>
      <c r="D25" s="22" t="str">
        <f>=SUBTOTAL(9, D26:D27)</f>
      </c>
      <c r="E25" s="22" t="str">
        <f>=SUBTOTAL(9, E26:E27)</f>
      </c>
      <c r="F25" s="22" t="str">
        <f>=SUBTOTAL(9, F26:F27)</f>
      </c>
      <c r="G25" s="22" t="str">
        <f>=SUBTOTAL(9, G26:G27)</f>
      </c>
      <c r="H25" s="22" t="str">
        <f>=SUBTOTAL(9, H26:H27)</f>
      </c>
      <c r="I25" s="22" t="str">
        <f>=SUBTOTAL(9, I26:I27)</f>
      </c>
      <c r="J25" s="22" t="str">
        <f>=SUBTOTAL(9, J26:J27)</f>
      </c>
      <c r="K25" s="22" t="str">
        <f>=SUBTOTAL(9, K26:K27)</f>
      </c>
      <c r="L25" s="22" t="str">
        <f>=SUBTOTAL(9, L26:L27)</f>
      </c>
      <c r="M25" s="22" t="str">
        <f>=SUBTOTAL(9, M26:M27)</f>
      </c>
      <c r="N25" s="22" t="str">
        <f>=SUBTOTAL(9, N26:N27)</f>
      </c>
      <c r="O25" s="22" t="str">
        <f>=SUBTOTAL(9, O26:O27)</f>
      </c>
      <c r="P25" s="22" t="str">
        <f>=SUBTOTAL(9, P26:P27)</f>
      </c>
      <c r="Q25" s="22" t="str">
        <f>=SUBTOTAL(9, Q26:Q27)</f>
      </c>
      <c r="R25" s="22" t="str">
        <f>=SUBTOTAL(9, R26:R27)</f>
      </c>
      <c r="S25" s="22" t="str">
        <f>=SUBTOTAL(9, S26:S27)</f>
      </c>
      <c r="T25" s="22" t="str">
        <f>=SUBTOTAL(9, T26:T27)</f>
      </c>
      <c r="U25" s="22" t="str">
        <f>=SUBTOTAL(9, U26:U27)</f>
      </c>
      <c r="V25" s="22" t="str">
        <f>=SUBTOTAL(9, V26:V27)</f>
      </c>
      <c r="W25" s="22" t="str">
        <f>=SUBTOTAL(9, W26:W27)</f>
      </c>
      <c r="X25" s="22" t="str">
        <f>=SUBTOTAL(9, X26:X27)</f>
      </c>
      <c r="Y25" s="22" t="str">
        <f>=SUBTOTAL(9, Y26:Y27)</f>
      </c>
      <c r="Z25" s="22" t="str">
        <f>=SUBTOTAL(9, Z26:Z27)</f>
      </c>
      <c r="AA25" s="22" t="str">
        <f>=SUBTOTAL(9, AA26:AA27)</f>
      </c>
      <c r="AB25" s="22" t="str">
        <f>=SUBTOTAL(9, AB26:AB27)</f>
      </c>
      <c r="AC25" s="22" t="str">
        <f>=SUBTOTAL(9, AC26:AC27)</f>
      </c>
      <c r="AD25" s="22" t="str">
        <f>=SUBTOTAL(9, AD26:AD27)</f>
      </c>
      <c r="AE25" s="22" t="str">
        <f>=SUBTOTAL(9, AE26:AE27)</f>
      </c>
      <c r="AF25" s="22" t="str">
        <f>=SUBTOTAL(9, AF26:AF27)</f>
      </c>
      <c r="AG25" s="22" t="str">
        <f>=SUBTOTAL(9, AG26:AG27)</f>
      </c>
      <c r="AH25" s="22" t="str">
        <f>=SUBTOTAL(9, AH26:AH27)</f>
      </c>
      <c r="AI25" s="22" t="str">
        <f>=SUBTOTAL(9, AI26:AI27)</f>
      </c>
      <c r="AJ25" s="22" t="str">
        <f>=SUBTOTAL(9, AJ26:AJ27)</f>
      </c>
      <c r="AK25" s="38" t="str">
        <f>=IF(B25=0, "", AJ25 / B25 - 1)</f>
      </c>
      <c r="AL25" s="33" t="str">
        <f>=IF(B25=0, "", POWER(AJ25/B25, 1/(AJ11 - B11)) - 1)</f>
      </c>
      <c r="AM25" s="33" t="str">
        <f>=IF(AI25=0, "", AJ25 / AI25 - 1)</f>
      </c>
      <c r="AN25" s="43" t="str">
        <f>=AJ25 / AJ13</f>
      </c>
      <c r="AO25" s="29"/>
    </row>
    <row r="26" ht="14.4" customHeight="1" outlineLevel="1" hidden="1">
      <c r="A26" s="2" t="s">
        <v>10</v>
      </c>
      <c r="B26" s="23" t="n">
        <v>0</v>
      </c>
      <c r="C26" s="23" t="n">
        <v>0</v>
      </c>
      <c r="D26" s="23" t="n">
        <v>0</v>
      </c>
      <c r="E26" s="23" t="n">
        <v>0</v>
      </c>
      <c r="F26" s="23" t="n">
        <v>0</v>
      </c>
      <c r="G26" s="23" t="n">
        <v>0</v>
      </c>
      <c r="H26" s="23" t="n">
        <v>0</v>
      </c>
      <c r="I26" s="23" t="n">
        <v>0</v>
      </c>
      <c r="J26" s="23" t="n">
        <v>0</v>
      </c>
      <c r="K26" s="23" t="n">
        <v>0</v>
      </c>
      <c r="L26" s="23" t="n">
        <v>0</v>
      </c>
      <c r="M26" s="23" t="n">
        <v>0</v>
      </c>
      <c r="N26" s="23" t="n">
        <v>0</v>
      </c>
      <c r="O26" s="23" t="n">
        <v>0</v>
      </c>
      <c r="P26" s="23" t="n">
        <v>0</v>
      </c>
      <c r="Q26" s="23" t="n">
        <v>0</v>
      </c>
      <c r="R26" s="23" t="n">
        <v>0</v>
      </c>
      <c r="S26" s="23" t="n">
        <v>0</v>
      </c>
      <c r="T26" s="23" t="n">
        <v>0</v>
      </c>
      <c r="U26" s="23" t="n">
        <v>0.000102941094551858</v>
      </c>
      <c r="V26" s="23" t="n">
        <v>0.000056544</v>
      </c>
      <c r="W26" s="23" t="n">
        <v>0.0000108366188519199</v>
      </c>
      <c r="X26" s="23" t="n">
        <v>0.0000224959354061975</v>
      </c>
      <c r="Y26" s="23" t="n">
        <v>0.0000641126558238568</v>
      </c>
      <c r="Z26" s="23" t="n">
        <v>0.0000763792916052477</v>
      </c>
      <c r="AA26" s="23" t="n">
        <v>0.00000741009018594367</v>
      </c>
      <c r="AB26" s="23" t="n">
        <v>0.000016188</v>
      </c>
      <c r="AC26" s="23" t="n">
        <v>0.000003762</v>
      </c>
      <c r="AD26" s="23" t="n">
        <v>0.0000005928</v>
      </c>
      <c r="AE26" s="23" t="n">
        <v>0.0000005928</v>
      </c>
      <c r="AF26" s="23" t="n">
        <v>0.0000005928</v>
      </c>
      <c r="AG26" s="23" t="n">
        <v>0.00009964227</v>
      </c>
      <c r="AH26" s="23" t="n">
        <v>0.00039115167</v>
      </c>
      <c r="AI26" s="23" t="n">
        <v>0.000317729685</v>
      </c>
      <c r="AJ26" s="23" t="n">
        <v>0.00021147399</v>
      </c>
      <c r="AK26" s="39" t="str">
        <f>=IF(B26=0, "", AJ26 / B26 - 1)</f>
      </c>
      <c r="AL26" s="34" t="str">
        <f>=IF(B26=0, "", POWER(AJ26/B26, 1/(AJ11 - B11)) - 1)</f>
      </c>
      <c r="AM26" s="34" t="str">
        <f>=IF(AI26=0, "", AJ26 / AI26 - 1)</f>
      </c>
      <c r="AN26" s="44" t="str">
        <f>=AJ26 / AJ13</f>
      </c>
      <c r="AO26" s="29"/>
    </row>
    <row r="27" ht="14.4" customHeight="1" outlineLevel="1" hidden="1">
      <c r="A27" s="2" t="s">
        <v>5</v>
      </c>
      <c r="B27" s="23" t="n">
        <v>0.000376345425916013</v>
      </c>
      <c r="C27" s="23" t="n">
        <v>0.000353230536737566</v>
      </c>
      <c r="D27" s="23" t="n">
        <v>0.000478817037547768</v>
      </c>
      <c r="E27" s="23" t="n">
        <v>0.000494876332382796</v>
      </c>
      <c r="F27" s="23" t="n">
        <v>0.000513571939953775</v>
      </c>
      <c r="G27" s="23" t="n">
        <v>0.000474152597265311</v>
      </c>
      <c r="H27" s="23" t="n">
        <v>0.00052132723998755</v>
      </c>
      <c r="I27" s="23" t="n">
        <v>0.000555724180218784</v>
      </c>
      <c r="J27" s="23" t="n">
        <v>0.000425068654504382</v>
      </c>
      <c r="K27" s="23" t="n">
        <v>0.000420551622120077</v>
      </c>
      <c r="L27" s="23" t="n">
        <v>0.000366069613416282</v>
      </c>
      <c r="M27" s="23" t="n">
        <v>0.000387667997282999</v>
      </c>
      <c r="N27" s="23" t="n">
        <v>0.00035714494641221</v>
      </c>
      <c r="O27" s="23" t="n">
        <v>0.000311389916516811</v>
      </c>
      <c r="P27" s="23" t="n">
        <v>0.000383577045308737</v>
      </c>
      <c r="Q27" s="23" t="n">
        <v>0.000377234614530345</v>
      </c>
      <c r="R27" s="23" t="n">
        <v>0.000336994024320611</v>
      </c>
      <c r="S27" s="23" t="n">
        <v>0.000272681242182567</v>
      </c>
      <c r="T27" s="23" t="n">
        <v>0.000225612058851117</v>
      </c>
      <c r="U27" s="23" t="n">
        <v>0.000322574707972035</v>
      </c>
      <c r="V27" s="23" t="n">
        <v>0.000391566370590746</v>
      </c>
      <c r="W27" s="23" t="n">
        <v>0.000546246613637275</v>
      </c>
      <c r="X27" s="23" t="n">
        <v>0.000622598062282324</v>
      </c>
      <c r="Y27" s="23" t="n">
        <v>0.000546470167047327</v>
      </c>
      <c r="Z27" s="23" t="n">
        <v>0.000579493712618532</v>
      </c>
      <c r="AA27" s="23" t="n">
        <v>0.000542007205980878</v>
      </c>
      <c r="AB27" s="23" t="n">
        <v>0.000481086227263446</v>
      </c>
      <c r="AC27" s="23" t="n">
        <v>0.000524782557223778</v>
      </c>
      <c r="AD27" s="23" t="n">
        <v>0.000633943326194278</v>
      </c>
      <c r="AE27" s="23" t="n">
        <v>0.000584629578726759</v>
      </c>
      <c r="AF27" s="23" t="n">
        <v>0.000440950425412036</v>
      </c>
      <c r="AG27" s="23" t="n">
        <v>0.00041044244524232</v>
      </c>
      <c r="AH27" s="23" t="n">
        <v>0.000334997060184685</v>
      </c>
      <c r="AI27" s="23" t="n">
        <v>0.000302192708144089</v>
      </c>
      <c r="AJ27" s="23" t="n">
        <v>0.000361992948166029</v>
      </c>
      <c r="AK27" s="39" t="str">
        <f>=IF(B27=0, "", AJ27 / B27 - 1)</f>
      </c>
      <c r="AL27" s="34" t="str">
        <f>=IF(B27=0, "", POWER(AJ27/B27, 1/(AJ11 - B11)) - 1)</f>
      </c>
      <c r="AM27" s="34" t="str">
        <f>=IF(AI27=0, "", AJ27 / AI27 - 1)</f>
      </c>
      <c r="AN27" s="44" t="str">
        <f>=AJ27 / AJ13</f>
      </c>
      <c r="AO27" s="29"/>
    </row>
    <row r="28" ht="14.4" customHeight="1">
      <c r="A28" s="16" t="s">
        <v>13</v>
      </c>
      <c r="B28" s="21" t="str">
        <f>=SUBTOTAL(9, B29:B68)</f>
      </c>
      <c r="C28" s="21" t="str">
        <f>=SUBTOTAL(9, C29:C68)</f>
      </c>
      <c r="D28" s="21" t="str">
        <f>=SUBTOTAL(9, D29:D68)</f>
      </c>
      <c r="E28" s="21" t="str">
        <f>=SUBTOTAL(9, E29:E68)</f>
      </c>
      <c r="F28" s="21" t="str">
        <f>=SUBTOTAL(9, F29:F68)</f>
      </c>
      <c r="G28" s="21" t="str">
        <f>=SUBTOTAL(9, G29:G68)</f>
      </c>
      <c r="H28" s="21" t="str">
        <f>=SUBTOTAL(9, H29:H68)</f>
      </c>
      <c r="I28" s="21" t="str">
        <f>=SUBTOTAL(9, I29:I68)</f>
      </c>
      <c r="J28" s="21" t="str">
        <f>=SUBTOTAL(9, J29:J68)</f>
      </c>
      <c r="K28" s="21" t="str">
        <f>=SUBTOTAL(9, K29:K68)</f>
      </c>
      <c r="L28" s="21" t="str">
        <f>=SUBTOTAL(9, L29:L68)</f>
      </c>
      <c r="M28" s="21" t="str">
        <f>=SUBTOTAL(9, M29:M68)</f>
      </c>
      <c r="N28" s="21" t="str">
        <f>=SUBTOTAL(9, N29:N68)</f>
      </c>
      <c r="O28" s="21" t="str">
        <f>=SUBTOTAL(9, O29:O68)</f>
      </c>
      <c r="P28" s="21" t="str">
        <f>=SUBTOTAL(9, P29:P68)</f>
      </c>
      <c r="Q28" s="21" t="str">
        <f>=SUBTOTAL(9, Q29:Q68)</f>
      </c>
      <c r="R28" s="21" t="str">
        <f>=SUBTOTAL(9, R29:R68)</f>
      </c>
      <c r="S28" s="21" t="str">
        <f>=SUBTOTAL(9, S29:S68)</f>
      </c>
      <c r="T28" s="21" t="str">
        <f>=SUBTOTAL(9, T29:T68)</f>
      </c>
      <c r="U28" s="21" t="str">
        <f>=SUBTOTAL(9, U29:U68)</f>
      </c>
      <c r="V28" s="21" t="str">
        <f>=SUBTOTAL(9, V29:V68)</f>
      </c>
      <c r="W28" s="21" t="str">
        <f>=SUBTOTAL(9, W29:W68)</f>
      </c>
      <c r="X28" s="21" t="str">
        <f>=SUBTOTAL(9, X29:X68)</f>
      </c>
      <c r="Y28" s="21" t="str">
        <f>=SUBTOTAL(9, Y29:Y68)</f>
      </c>
      <c r="Z28" s="21" t="str">
        <f>=SUBTOTAL(9, Z29:Z68)</f>
      </c>
      <c r="AA28" s="21" t="str">
        <f>=SUBTOTAL(9, AA29:AA68)</f>
      </c>
      <c r="AB28" s="21" t="str">
        <f>=SUBTOTAL(9, AB29:AB68)</f>
      </c>
      <c r="AC28" s="21" t="str">
        <f>=SUBTOTAL(9, AC29:AC68)</f>
      </c>
      <c r="AD28" s="21" t="str">
        <f>=SUBTOTAL(9, AD29:AD68)</f>
      </c>
      <c r="AE28" s="21" t="str">
        <f>=SUBTOTAL(9, AE29:AE68)</f>
      </c>
      <c r="AF28" s="21" t="str">
        <f>=SUBTOTAL(9, AF29:AF68)</f>
      </c>
      <c r="AG28" s="21" t="str">
        <f>=SUBTOTAL(9, AG29:AG68)</f>
      </c>
      <c r="AH28" s="21" t="str">
        <f>=SUBTOTAL(9, AH29:AH68)</f>
      </c>
      <c r="AI28" s="21" t="str">
        <f>=SUBTOTAL(9, AI29:AI68)</f>
      </c>
      <c r="AJ28" s="21" t="str">
        <f>=SUBTOTAL(9, AJ29:AJ68)</f>
      </c>
      <c r="AK28" s="37" t="str">
        <f>=IF(B28=0, "", AJ28 / B28 - 1)</f>
      </c>
      <c r="AL28" s="32" t="str">
        <f>=IF(B28=0, "", POWER(AJ28/B28, 1/(AJ11 - B11)) - 1)</f>
      </c>
      <c r="AM28" s="32" t="str">
        <f>=IF(AI28=0, "", AJ28 / AI28 - 1)</f>
      </c>
      <c r="AN28" s="42" t="str">
        <f>=AJ28 / AJ13</f>
      </c>
      <c r="AO28" s="29"/>
    </row>
    <row r="29" ht="14.4" customHeight="1">
      <c r="A29" s="17" t="s">
        <v>14</v>
      </c>
      <c r="B29" s="22" t="str">
        <f>=SUBTOTAL(9, B30:B32)</f>
      </c>
      <c r="C29" s="22" t="str">
        <f>=SUBTOTAL(9, C30:C32)</f>
      </c>
      <c r="D29" s="22" t="str">
        <f>=SUBTOTAL(9, D30:D32)</f>
      </c>
      <c r="E29" s="22" t="str">
        <f>=SUBTOTAL(9, E30:E32)</f>
      </c>
      <c r="F29" s="22" t="str">
        <f>=SUBTOTAL(9, F30:F32)</f>
      </c>
      <c r="G29" s="22" t="str">
        <f>=SUBTOTAL(9, G30:G32)</f>
      </c>
      <c r="H29" s="22" t="str">
        <f>=SUBTOTAL(9, H30:H32)</f>
      </c>
      <c r="I29" s="22" t="str">
        <f>=SUBTOTAL(9, I30:I32)</f>
      </c>
      <c r="J29" s="22" t="str">
        <f>=SUBTOTAL(9, J30:J32)</f>
      </c>
      <c r="K29" s="22" t="str">
        <f>=SUBTOTAL(9, K30:K32)</f>
      </c>
      <c r="L29" s="22" t="str">
        <f>=SUBTOTAL(9, L30:L32)</f>
      </c>
      <c r="M29" s="22" t="str">
        <f>=SUBTOTAL(9, M30:M32)</f>
      </c>
      <c r="N29" s="22" t="str">
        <f>=SUBTOTAL(9, N30:N32)</f>
      </c>
      <c r="O29" s="22" t="str">
        <f>=SUBTOTAL(9, O30:O32)</f>
      </c>
      <c r="P29" s="22" t="str">
        <f>=SUBTOTAL(9, P30:P32)</f>
      </c>
      <c r="Q29" s="22" t="str">
        <f>=SUBTOTAL(9, Q30:Q32)</f>
      </c>
      <c r="R29" s="22" t="str">
        <f>=SUBTOTAL(9, R30:R32)</f>
      </c>
      <c r="S29" s="22" t="str">
        <f>=SUBTOTAL(9, S30:S32)</f>
      </c>
      <c r="T29" s="22" t="str">
        <f>=SUBTOTAL(9, T30:T32)</f>
      </c>
      <c r="U29" s="22" t="str">
        <f>=SUBTOTAL(9, U30:U32)</f>
      </c>
      <c r="V29" s="22" t="str">
        <f>=SUBTOTAL(9, V30:V32)</f>
      </c>
      <c r="W29" s="22" t="str">
        <f>=SUBTOTAL(9, W30:W32)</f>
      </c>
      <c r="X29" s="22" t="str">
        <f>=SUBTOTAL(9, X30:X32)</f>
      </c>
      <c r="Y29" s="22" t="str">
        <f>=SUBTOTAL(9, Y30:Y32)</f>
      </c>
      <c r="Z29" s="22" t="str">
        <f>=SUBTOTAL(9, Z30:Z32)</f>
      </c>
      <c r="AA29" s="22" t="str">
        <f>=SUBTOTAL(9, AA30:AA32)</f>
      </c>
      <c r="AB29" s="22" t="str">
        <f>=SUBTOTAL(9, AB30:AB32)</f>
      </c>
      <c r="AC29" s="22" t="str">
        <f>=SUBTOTAL(9, AC30:AC32)</f>
      </c>
      <c r="AD29" s="22" t="str">
        <f>=SUBTOTAL(9, AD30:AD32)</f>
      </c>
      <c r="AE29" s="22" t="str">
        <f>=SUBTOTAL(9, AE30:AE32)</f>
      </c>
      <c r="AF29" s="22" t="str">
        <f>=SUBTOTAL(9, AF30:AF32)</f>
      </c>
      <c r="AG29" s="22" t="str">
        <f>=SUBTOTAL(9, AG30:AG32)</f>
      </c>
      <c r="AH29" s="22" t="str">
        <f>=SUBTOTAL(9, AH30:AH32)</f>
      </c>
      <c r="AI29" s="22" t="str">
        <f>=SUBTOTAL(9, AI30:AI32)</f>
      </c>
      <c r="AJ29" s="22" t="str">
        <f>=SUBTOTAL(9, AJ30:AJ32)</f>
      </c>
      <c r="AK29" s="38" t="str">
        <f>=IF(B29=0, "", AJ29 / B29 - 1)</f>
      </c>
      <c r="AL29" s="33" t="str">
        <f>=IF(B29=0, "", POWER(AJ29/B29, 1/(AJ11 - B11)) - 1)</f>
      </c>
      <c r="AM29" s="33" t="str">
        <f>=IF(AI29=0, "", AJ29 / AI29 - 1)</f>
      </c>
      <c r="AN29" s="43" t="str">
        <f>=AJ29 / AJ13</f>
      </c>
      <c r="AO29" s="29"/>
    </row>
    <row r="30" ht="14.4" customHeight="1" outlineLevel="1" hidden="1">
      <c r="A30" s="2" t="s">
        <v>5</v>
      </c>
      <c r="B30" s="23" t="n">
        <v>0.00001818731556</v>
      </c>
      <c r="C30" s="23" t="n">
        <v>0.00001769754384</v>
      </c>
      <c r="D30" s="23" t="n">
        <v>0.00001849437036</v>
      </c>
      <c r="E30" s="23" t="n">
        <v>0.00001905918876</v>
      </c>
      <c r="F30" s="23" t="n">
        <v>0.00001622378412</v>
      </c>
      <c r="G30" s="23" t="n">
        <v>0.00001762020396</v>
      </c>
      <c r="H30" s="23" t="n">
        <v>0.0000169190028</v>
      </c>
      <c r="I30" s="23" t="n">
        <v>0.00002107770156</v>
      </c>
      <c r="J30" s="23" t="n">
        <v>0.00001897089192</v>
      </c>
      <c r="K30" s="23" t="n">
        <v>0.00001860495048</v>
      </c>
      <c r="L30" s="23" t="n">
        <v>0.00001803545604</v>
      </c>
      <c r="M30" s="23" t="n">
        <v>0.00001985470668</v>
      </c>
      <c r="N30" s="23" t="n">
        <v>0.00002169527652</v>
      </c>
      <c r="O30" s="23" t="n">
        <v>0.000024552</v>
      </c>
      <c r="P30" s="23" t="n">
        <v>0.0000308889</v>
      </c>
      <c r="Q30" s="23" t="n">
        <v>0.0000233703</v>
      </c>
      <c r="R30" s="23" t="n">
        <v>0.0000262305</v>
      </c>
      <c r="S30" s="23" t="n">
        <v>0.0000313722</v>
      </c>
      <c r="T30" s="23" t="n">
        <v>0.0000198567</v>
      </c>
      <c r="U30" s="23" t="n">
        <v>0.00000577406556</v>
      </c>
      <c r="V30" s="23" t="n">
        <v>0.00000359653221</v>
      </c>
      <c r="W30" s="23" t="n">
        <v>0.0000038349</v>
      </c>
      <c r="X30" s="23" t="n">
        <v>0.0000051435</v>
      </c>
      <c r="Y30" s="23" t="n">
        <v>0.0000245206895511748</v>
      </c>
      <c r="Z30" s="23" t="n">
        <v>0.0000452522863206573</v>
      </c>
      <c r="AA30" s="23" t="n">
        <v>0.0000462911680379543</v>
      </c>
      <c r="AB30" s="23" t="n">
        <v>0.0000548744995318139</v>
      </c>
      <c r="AC30" s="23" t="n">
        <v>0.0000587991309160181</v>
      </c>
      <c r="AD30" s="23" t="n">
        <v>0.0000581339267591385</v>
      </c>
      <c r="AE30" s="23" t="n">
        <v>0.0000583813908544835</v>
      </c>
      <c r="AF30" s="23" t="n">
        <v>0.0000489196824849676</v>
      </c>
      <c r="AG30" s="23" t="n">
        <v>0.000046077191208</v>
      </c>
      <c r="AH30" s="23" t="n">
        <v>0.000043678424739312</v>
      </c>
      <c r="AI30" s="23" t="n">
        <v>0.000044021671696584</v>
      </c>
      <c r="AJ30" s="23" t="n">
        <v>0.000050943852738</v>
      </c>
      <c r="AK30" s="39" t="str">
        <f>=IF(B30=0, "", AJ30 / B30 - 1)</f>
      </c>
      <c r="AL30" s="34" t="str">
        <f>=IF(B30=0, "", POWER(AJ30/B30, 1/(AJ11 - B11)) - 1)</f>
      </c>
      <c r="AM30" s="34" t="str">
        <f>=IF(AI30=0, "", AJ30 / AI30 - 1)</f>
      </c>
      <c r="AN30" s="44" t="str">
        <f>=AJ30 / AJ13</f>
      </c>
      <c r="AO30" s="29"/>
    </row>
    <row r="31" ht="14.4" customHeight="1" outlineLevel="1" hidden="1">
      <c r="A31" s="2" t="s">
        <v>6</v>
      </c>
      <c r="B31" s="23" t="n">
        <v>0.000311052113922284</v>
      </c>
      <c r="C31" s="23" t="n">
        <v>0.000311052113922284</v>
      </c>
      <c r="D31" s="23" t="n">
        <v>0.000311052113922284</v>
      </c>
      <c r="E31" s="23" t="n">
        <v>0.000311052113922284</v>
      </c>
      <c r="F31" s="23" t="n">
        <v>0.000311052113922284</v>
      </c>
      <c r="G31" s="23" t="n">
        <v>0.000311052113922284</v>
      </c>
      <c r="H31" s="23" t="n">
        <v>0.000311052113922284</v>
      </c>
      <c r="I31" s="23" t="n">
        <v>0.000311052113922284</v>
      </c>
      <c r="J31" s="23" t="n">
        <v>0.000311052113922284</v>
      </c>
      <c r="K31" s="23" t="n">
        <v>0.000311052113922284</v>
      </c>
      <c r="L31" s="23" t="n">
        <v>0.000311052113922284</v>
      </c>
      <c r="M31" s="23" t="n">
        <v>0.000311052113922284</v>
      </c>
      <c r="N31" s="23" t="n">
        <v>0.000311052113922284</v>
      </c>
      <c r="O31" s="23" t="n">
        <v>0.000311052113922284</v>
      </c>
      <c r="P31" s="23" t="n">
        <v>0.000311052113922284</v>
      </c>
      <c r="Q31" s="23" t="n">
        <v>0.000311052113922284</v>
      </c>
      <c r="R31" s="23" t="n">
        <v>0.000311052113922284</v>
      </c>
      <c r="S31" s="23" t="n">
        <v>0.000311052113922284</v>
      </c>
      <c r="T31" s="23" t="n">
        <v>0.000311052113922284</v>
      </c>
      <c r="U31" s="23" t="n">
        <v>0.00020420703232486</v>
      </c>
      <c r="V31" s="23" t="n">
        <v>0.000137032182741615</v>
      </c>
      <c r="W31" s="23" t="n">
        <v>0.00003037956507592</v>
      </c>
      <c r="X31" s="23" t="n">
        <v>0.000052593810692289</v>
      </c>
      <c r="Y31" s="23" t="n">
        <v>0</v>
      </c>
      <c r="Z31" s="23" t="n">
        <v>0</v>
      </c>
      <c r="AA31" s="23" t="n">
        <v>0</v>
      </c>
      <c r="AB31" s="23" t="n">
        <v>0</v>
      </c>
      <c r="AC31" s="23" t="n">
        <v>0</v>
      </c>
      <c r="AD31" s="23" t="n">
        <v>0</v>
      </c>
      <c r="AE31" s="23" t="n">
        <v>0</v>
      </c>
      <c r="AF31" s="23" t="n">
        <v>0</v>
      </c>
      <c r="AG31" s="23" t="n">
        <v>0</v>
      </c>
      <c r="AH31" s="23" t="n">
        <v>0.00111075403966927</v>
      </c>
      <c r="AI31" s="23" t="n">
        <v>0.0000143214264349105</v>
      </c>
      <c r="AJ31" s="23" t="n">
        <v>0</v>
      </c>
      <c r="AK31" s="39" t="str">
        <f>=IF(B31=0, "", AJ31 / B31 - 1)</f>
      </c>
      <c r="AL31" s="34" t="str">
        <f>=IF(B31=0, "", POWER(AJ31/B31, 1/(AJ11 - B11)) - 1)</f>
      </c>
      <c r="AM31" s="34" t="str">
        <f>=IF(AI31=0, "", AJ31 / AI31 - 1)</f>
      </c>
      <c r="AN31" s="44" t="str">
        <f>=AJ31 / AJ13</f>
      </c>
      <c r="AO31" s="29"/>
    </row>
    <row r="32" ht="14.4" customHeight="1" outlineLevel="1" hidden="1">
      <c r="A32" s="2" t="s">
        <v>7</v>
      </c>
      <c r="B32" s="23" t="n">
        <v>0.0181585592327714</v>
      </c>
      <c r="C32" s="23" t="n">
        <v>0.0169104670343427</v>
      </c>
      <c r="D32" s="23" t="n">
        <v>0.0193774391227057</v>
      </c>
      <c r="E32" s="23" t="n">
        <v>0.0209389688385325</v>
      </c>
      <c r="F32" s="23" t="n">
        <v>0.0216473354811884</v>
      </c>
      <c r="G32" s="23" t="n">
        <v>0.0236002742939505</v>
      </c>
      <c r="H32" s="23" t="n">
        <v>0.0228639423904592</v>
      </c>
      <c r="I32" s="23" t="n">
        <v>0.0213626818462253</v>
      </c>
      <c r="J32" s="23" t="n">
        <v>0.0192475257377868</v>
      </c>
      <c r="K32" s="23" t="n">
        <v>0.019398948393012</v>
      </c>
      <c r="L32" s="23" t="n">
        <v>0.0199305267535597</v>
      </c>
      <c r="M32" s="23" t="n">
        <v>0.0207483317566962</v>
      </c>
      <c r="N32" s="23" t="n">
        <v>0.0227292044043769</v>
      </c>
      <c r="O32" s="23" t="n">
        <v>0.0250684788314717</v>
      </c>
      <c r="P32" s="23" t="n">
        <v>0.0262565297313973</v>
      </c>
      <c r="Q32" s="23" t="n">
        <v>0.0274312030037274</v>
      </c>
      <c r="R32" s="23" t="n">
        <v>0.0271837883674058</v>
      </c>
      <c r="S32" s="23" t="n">
        <v>0.0256029494729228</v>
      </c>
      <c r="T32" s="23" t="n">
        <v>0.0291998705447594</v>
      </c>
      <c r="U32" s="23" t="n">
        <v>0.0320585265637043</v>
      </c>
      <c r="V32" s="23" t="n">
        <v>0.0285362546813254</v>
      </c>
      <c r="W32" s="23" t="n">
        <v>0.0304517600679465</v>
      </c>
      <c r="X32" s="23" t="n">
        <v>0.0311349080067801</v>
      </c>
      <c r="Y32" s="23" t="n">
        <v>0.0329305922196123</v>
      </c>
      <c r="Z32" s="23" t="n">
        <v>0.0277873995299045</v>
      </c>
      <c r="AA32" s="23" t="n">
        <v>0.0291534663648619</v>
      </c>
      <c r="AB32" s="23" t="n">
        <v>0.0319735165489378</v>
      </c>
      <c r="AC32" s="23" t="n">
        <v>0.0379447817872575</v>
      </c>
      <c r="AD32" s="23" t="n">
        <v>0.0410283003896585</v>
      </c>
      <c r="AE32" s="23" t="n">
        <v>0.0484738659384025</v>
      </c>
      <c r="AF32" s="23" t="n">
        <v>0.0418128632998409</v>
      </c>
      <c r="AG32" s="23" t="n">
        <v>0.0459908443769689</v>
      </c>
      <c r="AH32" s="23" t="n">
        <v>0.0442436888353922</v>
      </c>
      <c r="AI32" s="23" t="n">
        <v>0.0442211543873227</v>
      </c>
      <c r="AJ32" s="23" t="n">
        <v>0.0373790889049471</v>
      </c>
      <c r="AK32" s="39" t="str">
        <f>=IF(B32=0, "", AJ32 / B32 - 1)</f>
      </c>
      <c r="AL32" s="34" t="str">
        <f>=IF(B32=0, "", POWER(AJ32/B32, 1/(AJ11 - B11)) - 1)</f>
      </c>
      <c r="AM32" s="34" t="str">
        <f>=IF(AI32=0, "", AJ32 / AI32 - 1)</f>
      </c>
      <c r="AN32" s="44" t="str">
        <f>=AJ32 / AJ13</f>
      </c>
      <c r="AO32" s="29"/>
    </row>
    <row r="33" ht="14.4" customHeight="1">
      <c r="A33" s="17" t="s">
        <v>15</v>
      </c>
      <c r="B33" s="22" t="str">
        <f>=SUBTOTAL(9, B34:B36)</f>
      </c>
      <c r="C33" s="22" t="str">
        <f>=SUBTOTAL(9, C34:C36)</f>
      </c>
      <c r="D33" s="22" t="str">
        <f>=SUBTOTAL(9, D34:D36)</f>
      </c>
      <c r="E33" s="22" t="str">
        <f>=SUBTOTAL(9, E34:E36)</f>
      </c>
      <c r="F33" s="22" t="str">
        <f>=SUBTOTAL(9, F34:F36)</f>
      </c>
      <c r="G33" s="22" t="str">
        <f>=SUBTOTAL(9, G34:G36)</f>
      </c>
      <c r="H33" s="22" t="str">
        <f>=SUBTOTAL(9, H34:H36)</f>
      </c>
      <c r="I33" s="22" t="str">
        <f>=SUBTOTAL(9, I34:I36)</f>
      </c>
      <c r="J33" s="22" t="str">
        <f>=SUBTOTAL(9, J34:J36)</f>
      </c>
      <c r="K33" s="22" t="str">
        <f>=SUBTOTAL(9, K34:K36)</f>
      </c>
      <c r="L33" s="22" t="str">
        <f>=SUBTOTAL(9, L34:L36)</f>
      </c>
      <c r="M33" s="22" t="str">
        <f>=SUBTOTAL(9, M34:M36)</f>
      </c>
      <c r="N33" s="22" t="str">
        <f>=SUBTOTAL(9, N34:N36)</f>
      </c>
      <c r="O33" s="22" t="str">
        <f>=SUBTOTAL(9, O34:O36)</f>
      </c>
      <c r="P33" s="22" t="str">
        <f>=SUBTOTAL(9, P34:P36)</f>
      </c>
      <c r="Q33" s="22" t="str">
        <f>=SUBTOTAL(9, Q34:Q36)</f>
      </c>
      <c r="R33" s="22" t="str">
        <f>=SUBTOTAL(9, R34:R36)</f>
      </c>
      <c r="S33" s="22" t="str">
        <f>=SUBTOTAL(9, S34:S36)</f>
      </c>
      <c r="T33" s="22" t="str">
        <f>=SUBTOTAL(9, T34:T36)</f>
      </c>
      <c r="U33" s="22" t="str">
        <f>=SUBTOTAL(9, U34:U36)</f>
      </c>
      <c r="V33" s="22" t="str">
        <f>=SUBTOTAL(9, V34:V36)</f>
      </c>
      <c r="W33" s="22" t="str">
        <f>=SUBTOTAL(9, W34:W36)</f>
      </c>
      <c r="X33" s="22" t="str">
        <f>=SUBTOTAL(9, X34:X36)</f>
      </c>
      <c r="Y33" s="22" t="str">
        <f>=SUBTOTAL(9, Y34:Y36)</f>
      </c>
      <c r="Z33" s="22" t="str">
        <f>=SUBTOTAL(9, Z34:Z36)</f>
      </c>
      <c r="AA33" s="22" t="str">
        <f>=SUBTOTAL(9, AA34:AA36)</f>
      </c>
      <c r="AB33" s="22" t="str">
        <f>=SUBTOTAL(9, AB34:AB36)</f>
      </c>
      <c r="AC33" s="22" t="str">
        <f>=SUBTOTAL(9, AC34:AC36)</f>
      </c>
      <c r="AD33" s="22" t="str">
        <f>=SUBTOTAL(9, AD34:AD36)</f>
      </c>
      <c r="AE33" s="22" t="str">
        <f>=SUBTOTAL(9, AE34:AE36)</f>
      </c>
      <c r="AF33" s="22" t="str">
        <f>=SUBTOTAL(9, AF34:AF36)</f>
      </c>
      <c r="AG33" s="22" t="str">
        <f>=SUBTOTAL(9, AG34:AG36)</f>
      </c>
      <c r="AH33" s="22" t="str">
        <f>=SUBTOTAL(9, AH34:AH36)</f>
      </c>
      <c r="AI33" s="22" t="str">
        <f>=SUBTOTAL(9, AI34:AI36)</f>
      </c>
      <c r="AJ33" s="22" t="str">
        <f>=SUBTOTAL(9, AJ34:AJ36)</f>
      </c>
      <c r="AK33" s="38" t="str">
        <f>=IF(B33=0, "", AJ33 / B33 - 1)</f>
      </c>
      <c r="AL33" s="33" t="str">
        <f>=IF(B33=0, "", POWER(AJ33/B33, 1/(AJ11 - B11)) - 1)</f>
      </c>
      <c r="AM33" s="33" t="str">
        <f>=IF(AI33=0, "", AJ33 / AI33 - 1)</f>
      </c>
      <c r="AN33" s="43" t="str">
        <f>=AJ33 / AJ13</f>
      </c>
      <c r="AO33" s="29"/>
    </row>
    <row r="34" ht="14.4" customHeight="1" outlineLevel="1" hidden="1">
      <c r="A34" s="2" t="s">
        <v>5</v>
      </c>
      <c r="B34" s="23" t="n">
        <v>0.000832578159041081</v>
      </c>
      <c r="C34" s="23" t="n">
        <v>0.00142015163537081</v>
      </c>
      <c r="D34" s="23" t="n">
        <v>0.00111843826875378</v>
      </c>
      <c r="E34" s="23" t="n">
        <v>0.00127164344181793</v>
      </c>
      <c r="F34" s="23" t="n">
        <v>0.00173152826046183</v>
      </c>
      <c r="G34" s="23" t="n">
        <v>0.0021500191425664</v>
      </c>
      <c r="H34" s="23" t="n">
        <v>0.00265597783887648</v>
      </c>
      <c r="I34" s="23" t="n">
        <v>0.00290029586914773</v>
      </c>
      <c r="J34" s="23" t="n">
        <v>0.00272278011205184</v>
      </c>
      <c r="K34" s="23" t="n">
        <v>0.00300039712221866</v>
      </c>
      <c r="L34" s="23" t="n">
        <v>0.00336685651788292</v>
      </c>
      <c r="M34" s="23" t="n">
        <v>0.00312473905210521</v>
      </c>
      <c r="N34" s="23" t="n">
        <v>0.00345866581858273</v>
      </c>
      <c r="O34" s="23" t="n">
        <v>0.00183899717268115</v>
      </c>
      <c r="P34" s="23" t="n">
        <v>0.00175161430753363</v>
      </c>
      <c r="Q34" s="23" t="n">
        <v>0.000749929079675166</v>
      </c>
      <c r="R34" s="23" t="n">
        <v>0.000848236446373655</v>
      </c>
      <c r="S34" s="23" t="n">
        <v>0.00083531420793979</v>
      </c>
      <c r="T34" s="23" t="n">
        <v>0.00102944740498022</v>
      </c>
      <c r="U34" s="23" t="n">
        <v>0.0015492306732287</v>
      </c>
      <c r="V34" s="23" t="n">
        <v>0.00151493845810029</v>
      </c>
      <c r="W34" s="23" t="n">
        <v>0.00145831584746903</v>
      </c>
      <c r="X34" s="23" t="n">
        <v>0.00178226212613219</v>
      </c>
      <c r="Y34" s="23" t="n">
        <v>0.00233031230058031</v>
      </c>
      <c r="Z34" s="23" t="n">
        <v>0.00338382560373916</v>
      </c>
      <c r="AA34" s="23" t="n">
        <v>0.00290187738844161</v>
      </c>
      <c r="AB34" s="23" t="n">
        <v>0.00328248247534023</v>
      </c>
      <c r="AC34" s="23" t="n">
        <v>0.00289826649713579</v>
      </c>
      <c r="AD34" s="23" t="n">
        <v>0.00251094427913859</v>
      </c>
      <c r="AE34" s="23" t="n">
        <v>0.00272404229836344</v>
      </c>
      <c r="AF34" s="23" t="n">
        <v>0.00256850593885011</v>
      </c>
      <c r="AG34" s="23" t="n">
        <v>0.00212730651583206</v>
      </c>
      <c r="AH34" s="23" t="n">
        <v>0.00209286852906432</v>
      </c>
      <c r="AI34" s="23" t="n">
        <v>0.0021741307430962</v>
      </c>
      <c r="AJ34" s="23" t="n">
        <v>0.00119313148542889</v>
      </c>
      <c r="AK34" s="39" t="str">
        <f>=IF(B34=0, "", AJ34 / B34 - 1)</f>
      </c>
      <c r="AL34" s="34" t="str">
        <f>=IF(B34=0, "", POWER(AJ34/B34, 1/(AJ11 - B11)) - 1)</f>
      </c>
      <c r="AM34" s="34" t="str">
        <f>=IF(AI34=0, "", AJ34 / AI34 - 1)</f>
      </c>
      <c r="AN34" s="44" t="str">
        <f>=AJ34 / AJ13</f>
      </c>
      <c r="AO34" s="29"/>
    </row>
    <row r="35" ht="14.4" customHeight="1" outlineLevel="1" hidden="1">
      <c r="A35" s="2" t="s">
        <v>6</v>
      </c>
      <c r="B35" s="23" t="n">
        <v>0</v>
      </c>
      <c r="C35" s="23" t="n">
        <v>0</v>
      </c>
      <c r="D35" s="23" t="n">
        <v>0</v>
      </c>
      <c r="E35" s="23" t="n">
        <v>0</v>
      </c>
      <c r="F35" s="23" t="n">
        <v>0</v>
      </c>
      <c r="G35" s="23" t="n">
        <v>0</v>
      </c>
      <c r="H35" s="23" t="n">
        <v>0</v>
      </c>
      <c r="I35" s="23" t="n">
        <v>0</v>
      </c>
      <c r="J35" s="23" t="n">
        <v>0</v>
      </c>
      <c r="K35" s="23" t="n">
        <v>0</v>
      </c>
      <c r="L35" s="23" t="n">
        <v>0</v>
      </c>
      <c r="M35" s="23" t="n">
        <v>0</v>
      </c>
      <c r="N35" s="23" t="n">
        <v>0</v>
      </c>
      <c r="O35" s="23" t="n">
        <v>0</v>
      </c>
      <c r="P35" s="23" t="n">
        <v>0</v>
      </c>
      <c r="Q35" s="23" t="n">
        <v>0</v>
      </c>
      <c r="R35" s="23" t="n">
        <v>0</v>
      </c>
      <c r="S35" s="23" t="n">
        <v>0</v>
      </c>
      <c r="T35" s="23" t="n">
        <v>0</v>
      </c>
      <c r="U35" s="23" t="n">
        <v>0</v>
      </c>
      <c r="V35" s="23" t="n">
        <v>0</v>
      </c>
      <c r="W35" s="23" t="n">
        <v>0</v>
      </c>
      <c r="X35" s="23" t="n">
        <v>0</v>
      </c>
      <c r="Y35" s="23" t="n">
        <v>0.00000539657790045476</v>
      </c>
      <c r="Z35" s="23" t="n">
        <v>0.00000362400308246457</v>
      </c>
      <c r="AA35" s="23" t="n">
        <v>0.00000302185492662989</v>
      </c>
      <c r="AB35" s="23" t="n">
        <v>0.00000217836173832825</v>
      </c>
      <c r="AC35" s="23" t="n">
        <v>0.00000174681747143298</v>
      </c>
      <c r="AD35" s="23" t="n">
        <v>0.0000399383828011011</v>
      </c>
      <c r="AE35" s="23" t="n">
        <v>0.0000208464208012594</v>
      </c>
      <c r="AF35" s="23" t="n">
        <v>0.0000265582838544322</v>
      </c>
      <c r="AG35" s="23" t="n">
        <v>0.0000110974732931424</v>
      </c>
      <c r="AH35" s="23" t="n">
        <v>0.0000066168492984244</v>
      </c>
      <c r="AI35" s="23" t="n">
        <v>0.00000648299215896643</v>
      </c>
      <c r="AJ35" s="23" t="n">
        <v>0.00000742194432802867</v>
      </c>
      <c r="AK35" s="39" t="str">
        <f>=IF(B35=0, "", AJ35 / B35 - 1)</f>
      </c>
      <c r="AL35" s="34" t="str">
        <f>=IF(B35=0, "", POWER(AJ35/B35, 1/(AJ11 - B11)) - 1)</f>
      </c>
      <c r="AM35" s="34" t="str">
        <f>=IF(AI35=0, "", AJ35 / AI35 - 1)</f>
      </c>
      <c r="AN35" s="44" t="str">
        <f>=AJ35 / AJ13</f>
      </c>
      <c r="AO35" s="29"/>
    </row>
    <row r="36" ht="14.4" customHeight="1" outlineLevel="1" hidden="1">
      <c r="A36" s="2" t="s">
        <v>7</v>
      </c>
      <c r="B36" s="23" t="n">
        <v>0.000171474778526601</v>
      </c>
      <c r="C36" s="23" t="n">
        <v>0.000147523992537693</v>
      </c>
      <c r="D36" s="23" t="n">
        <v>0.000288254678412033</v>
      </c>
      <c r="E36" s="23" t="n">
        <v>0.000123129559199767</v>
      </c>
      <c r="F36" s="23" t="n">
        <v>0.000110903617073276</v>
      </c>
      <c r="G36" s="23" t="n">
        <v>0.000100867571305569</v>
      </c>
      <c r="H36" s="23" t="n">
        <v>0.000137682428527678</v>
      </c>
      <c r="I36" s="23" t="n">
        <v>0.000115127852359178</v>
      </c>
      <c r="J36" s="23" t="n">
        <v>0.0000992164698400692</v>
      </c>
      <c r="K36" s="23" t="n">
        <v>0.000074144774815587</v>
      </c>
      <c r="L36" s="23" t="n">
        <v>0.000119286819573464</v>
      </c>
      <c r="M36" s="23" t="n">
        <v>0.000112064152416117</v>
      </c>
      <c r="N36" s="23" t="n">
        <v>0.00010512417587082</v>
      </c>
      <c r="O36" s="23" t="n">
        <v>0.0000922255580884147</v>
      </c>
      <c r="P36" s="23" t="n">
        <v>0.000156376031126519</v>
      </c>
      <c r="Q36" s="23" t="n">
        <v>0.000169602738988219</v>
      </c>
      <c r="R36" s="23" t="n">
        <v>0.000171810882767381</v>
      </c>
      <c r="S36" s="23" t="n">
        <v>0.000183391061372741</v>
      </c>
      <c r="T36" s="23" t="n">
        <v>0.000143240510002572</v>
      </c>
      <c r="U36" s="23" t="n">
        <v>0.000100300912534827</v>
      </c>
      <c r="V36" s="23" t="n">
        <v>0.0000663122202465636</v>
      </c>
      <c r="W36" s="23" t="n">
        <v>0.0000902640667360153</v>
      </c>
      <c r="X36" s="23" t="n">
        <v>0.000078270960632059</v>
      </c>
      <c r="Y36" s="23" t="n">
        <v>0.000112249658940872</v>
      </c>
      <c r="Z36" s="23" t="n">
        <v>0.00013450819867338</v>
      </c>
      <c r="AA36" s="23" t="n">
        <v>0.000170133456916534</v>
      </c>
      <c r="AB36" s="23" t="n">
        <v>0.000184261782492498</v>
      </c>
      <c r="AC36" s="23" t="n">
        <v>0.000125673648550266</v>
      </c>
      <c r="AD36" s="23" t="n">
        <v>0.0000909058428507364</v>
      </c>
      <c r="AE36" s="23" t="n">
        <v>0.000102900415662954</v>
      </c>
      <c r="AF36" s="23" t="n">
        <v>0.0000783558237441639</v>
      </c>
      <c r="AG36" s="23" t="n">
        <v>0.0000891977626604756</v>
      </c>
      <c r="AH36" s="23" t="n">
        <v>0.0000704618466637863</v>
      </c>
      <c r="AI36" s="23" t="n">
        <v>0.0000495722405540399</v>
      </c>
      <c r="AJ36" s="23" t="n">
        <v>0.0000213964771720958</v>
      </c>
      <c r="AK36" s="39" t="str">
        <f>=IF(B36=0, "", AJ36 / B36 - 1)</f>
      </c>
      <c r="AL36" s="34" t="str">
        <f>=IF(B36=0, "", POWER(AJ36/B36, 1/(AJ11 - B11)) - 1)</f>
      </c>
      <c r="AM36" s="34" t="str">
        <f>=IF(AI36=0, "", AJ36 / AI36 - 1)</f>
      </c>
      <c r="AN36" s="44" t="str">
        <f>=AJ36 / AJ13</f>
      </c>
      <c r="AO36" s="29"/>
    </row>
    <row r="37" ht="14.4" customHeight="1">
      <c r="A37" s="17" t="s">
        <v>16</v>
      </c>
      <c r="B37" s="22" t="str">
        <f>=SUBTOTAL(9, B38:B41)</f>
      </c>
      <c r="C37" s="22" t="str">
        <f>=SUBTOTAL(9, C38:C41)</f>
      </c>
      <c r="D37" s="22" t="str">
        <f>=SUBTOTAL(9, D38:D41)</f>
      </c>
      <c r="E37" s="22" t="str">
        <f>=SUBTOTAL(9, E38:E41)</f>
      </c>
      <c r="F37" s="22" t="str">
        <f>=SUBTOTAL(9, F38:F41)</f>
      </c>
      <c r="G37" s="22" t="str">
        <f>=SUBTOTAL(9, G38:G41)</f>
      </c>
      <c r="H37" s="22" t="str">
        <f>=SUBTOTAL(9, H38:H41)</f>
      </c>
      <c r="I37" s="22" t="str">
        <f>=SUBTOTAL(9, I38:I41)</f>
      </c>
      <c r="J37" s="22" t="str">
        <f>=SUBTOTAL(9, J38:J41)</f>
      </c>
      <c r="K37" s="22" t="str">
        <f>=SUBTOTAL(9, K38:K41)</f>
      </c>
      <c r="L37" s="22" t="str">
        <f>=SUBTOTAL(9, L38:L41)</f>
      </c>
      <c r="M37" s="22" t="str">
        <f>=SUBTOTAL(9, M38:M41)</f>
      </c>
      <c r="N37" s="22" t="str">
        <f>=SUBTOTAL(9, N38:N41)</f>
      </c>
      <c r="O37" s="22" t="str">
        <f>=SUBTOTAL(9, O38:O41)</f>
      </c>
      <c r="P37" s="22" t="str">
        <f>=SUBTOTAL(9, P38:P41)</f>
      </c>
      <c r="Q37" s="22" t="str">
        <f>=SUBTOTAL(9, Q38:Q41)</f>
      </c>
      <c r="R37" s="22" t="str">
        <f>=SUBTOTAL(9, R38:R41)</f>
      </c>
      <c r="S37" s="22" t="str">
        <f>=SUBTOTAL(9, S38:S41)</f>
      </c>
      <c r="T37" s="22" t="str">
        <f>=SUBTOTAL(9, T38:T41)</f>
      </c>
      <c r="U37" s="22" t="str">
        <f>=SUBTOTAL(9, U38:U41)</f>
      </c>
      <c r="V37" s="22" t="str">
        <f>=SUBTOTAL(9, V38:V41)</f>
      </c>
      <c r="W37" s="22" t="str">
        <f>=SUBTOTAL(9, W38:W41)</f>
      </c>
      <c r="X37" s="22" t="str">
        <f>=SUBTOTAL(9, X38:X41)</f>
      </c>
      <c r="Y37" s="22" t="str">
        <f>=SUBTOTAL(9, Y38:Y41)</f>
      </c>
      <c r="Z37" s="22" t="str">
        <f>=SUBTOTAL(9, Z38:Z41)</f>
      </c>
      <c r="AA37" s="22" t="str">
        <f>=SUBTOTAL(9, AA38:AA41)</f>
      </c>
      <c r="AB37" s="22" t="str">
        <f>=SUBTOTAL(9, AB38:AB41)</f>
      </c>
      <c r="AC37" s="22" t="str">
        <f>=SUBTOTAL(9, AC38:AC41)</f>
      </c>
      <c r="AD37" s="22" t="str">
        <f>=SUBTOTAL(9, AD38:AD41)</f>
      </c>
      <c r="AE37" s="22" t="str">
        <f>=SUBTOTAL(9, AE38:AE41)</f>
      </c>
      <c r="AF37" s="22" t="str">
        <f>=SUBTOTAL(9, AF38:AF41)</f>
      </c>
      <c r="AG37" s="22" t="str">
        <f>=SUBTOTAL(9, AG38:AG41)</f>
      </c>
      <c r="AH37" s="22" t="str">
        <f>=SUBTOTAL(9, AH38:AH41)</f>
      </c>
      <c r="AI37" s="22" t="str">
        <f>=SUBTOTAL(9, AI38:AI41)</f>
      </c>
      <c r="AJ37" s="22" t="str">
        <f>=SUBTOTAL(9, AJ38:AJ41)</f>
      </c>
      <c r="AK37" s="38" t="str">
        <f>=IF(B37=0, "", AJ37 / B37 - 1)</f>
      </c>
      <c r="AL37" s="33" t="str">
        <f>=IF(B37=0, "", POWER(AJ37/B37, 1/(AJ11 - B11)) - 1)</f>
      </c>
      <c r="AM37" s="33" t="str">
        <f>=IF(AI37=0, "", AJ37 / AI37 - 1)</f>
      </c>
      <c r="AN37" s="43" t="str">
        <f>=AJ37 / AJ13</f>
      </c>
      <c r="AO37" s="29"/>
    </row>
    <row r="38" ht="14.4" customHeight="1" outlineLevel="1" hidden="1">
      <c r="A38" s="2" t="s">
        <v>5</v>
      </c>
      <c r="B38" s="23" t="n">
        <v>0.000590847876465762</v>
      </c>
      <c r="C38" s="23" t="n">
        <v>0.000592043555532102</v>
      </c>
      <c r="D38" s="23" t="n">
        <v>0.000574833299738289</v>
      </c>
      <c r="E38" s="23" t="n">
        <v>0.000608956217436206</v>
      </c>
      <c r="F38" s="23" t="n">
        <v>0.00067894330184672</v>
      </c>
      <c r="G38" s="23" t="n">
        <v>0.000739685104710171</v>
      </c>
      <c r="H38" s="23" t="n">
        <v>0.000734977500630171</v>
      </c>
      <c r="I38" s="23" t="n">
        <v>0.000736585367190171</v>
      </c>
      <c r="J38" s="23" t="n">
        <v>0.000785359793685756</v>
      </c>
      <c r="K38" s="23" t="n">
        <v>0.000839580047379714</v>
      </c>
      <c r="L38" s="23" t="n">
        <v>0.00087377421029685</v>
      </c>
      <c r="M38" s="23" t="n">
        <v>0.000847548213490374</v>
      </c>
      <c r="N38" s="23" t="n">
        <v>0.00072647176416</v>
      </c>
      <c r="O38" s="23" t="n">
        <v>0.00063332714124</v>
      </c>
      <c r="P38" s="23" t="n">
        <v>0.0007642201716</v>
      </c>
      <c r="Q38" s="23" t="n">
        <v>0.00070262692668</v>
      </c>
      <c r="R38" s="23" t="n">
        <v>0.000636354</v>
      </c>
      <c r="S38" s="23" t="n">
        <v>0.0005862951</v>
      </c>
      <c r="T38" s="23" t="n">
        <v>0.0005402187</v>
      </c>
      <c r="U38" s="23" t="n">
        <v>0.000528818418</v>
      </c>
      <c r="V38" s="23" t="n">
        <v>0.0005312757276</v>
      </c>
      <c r="W38" s="23" t="n">
        <v>0.00052373286</v>
      </c>
      <c r="X38" s="23" t="n">
        <v>0.00059008441302</v>
      </c>
      <c r="Y38" s="23" t="n">
        <v>0.000458049674687716</v>
      </c>
      <c r="Z38" s="23" t="n">
        <v>0.000457130682322344</v>
      </c>
      <c r="AA38" s="23" t="n">
        <v>0.000451969047168111</v>
      </c>
      <c r="AB38" s="23" t="n">
        <v>0.000415392745850256</v>
      </c>
      <c r="AC38" s="23" t="n">
        <v>0.000546448568676553</v>
      </c>
      <c r="AD38" s="23" t="n">
        <v>0.000534253564786762</v>
      </c>
      <c r="AE38" s="23" t="n">
        <v>0.000525381267704374</v>
      </c>
      <c r="AF38" s="23" t="n">
        <v>0.000511514186007735</v>
      </c>
      <c r="AG38" s="23" t="n">
        <v>0.000434430225767141</v>
      </c>
      <c r="AH38" s="23" t="n">
        <v>0.000398052471114</v>
      </c>
      <c r="AI38" s="23" t="n">
        <v>0.000399605854788</v>
      </c>
      <c r="AJ38" s="23" t="n">
        <v>0.00037018723644</v>
      </c>
      <c r="AK38" s="39" t="str">
        <f>=IF(B38=0, "", AJ38 / B38 - 1)</f>
      </c>
      <c r="AL38" s="34" t="str">
        <f>=IF(B38=0, "", POWER(AJ38/B38, 1/(AJ11 - B11)) - 1)</f>
      </c>
      <c r="AM38" s="34" t="str">
        <f>=IF(AI38=0, "", AJ38 / AI38 - 1)</f>
      </c>
      <c r="AN38" s="44" t="str">
        <f>=AJ38 / AJ13</f>
      </c>
      <c r="AO38" s="29"/>
    </row>
    <row r="39" ht="14.4" customHeight="1" outlineLevel="1" hidden="1">
      <c r="A39" s="2" t="s">
        <v>6</v>
      </c>
      <c r="B39" s="23" t="n">
        <v>0.00171024420600624</v>
      </c>
      <c r="C39" s="23" t="n">
        <v>0.00151475394698104</v>
      </c>
      <c r="D39" s="23" t="n">
        <v>0.00131926368795585</v>
      </c>
      <c r="E39" s="23" t="n">
        <v>0.00112377342893066</v>
      </c>
      <c r="F39" s="23" t="n">
        <v>0.00092828316990547</v>
      </c>
      <c r="G39" s="23" t="n">
        <v>0.000744576515477349</v>
      </c>
      <c r="H39" s="23" t="n">
        <v>0.000739180411714686</v>
      </c>
      <c r="I39" s="23" t="n">
        <v>0.000747375280664637</v>
      </c>
      <c r="J39" s="23" t="n">
        <v>0.000123454971520743</v>
      </c>
      <c r="K39" s="23" t="n">
        <v>0.000389270920475192</v>
      </c>
      <c r="L39" s="23" t="n">
        <v>0.00038138501775113</v>
      </c>
      <c r="M39" s="23" t="n">
        <v>0.000401611837758007</v>
      </c>
      <c r="N39" s="23" t="n">
        <v>0.000410432261881253</v>
      </c>
      <c r="O39" s="23" t="n">
        <v>0.00043487463216524</v>
      </c>
      <c r="P39" s="23" t="n">
        <v>0.000641210259161433</v>
      </c>
      <c r="Q39" s="23" t="n">
        <v>0.000916714161429058</v>
      </c>
      <c r="R39" s="23" t="n">
        <v>0.00146931778321231</v>
      </c>
      <c r="S39" s="23" t="n">
        <v>0.00165362699137976</v>
      </c>
      <c r="T39" s="23" t="n">
        <v>0.00161604917689777</v>
      </c>
      <c r="U39" s="23" t="n">
        <v>0.00113029951133159</v>
      </c>
      <c r="V39" s="23" t="n">
        <v>0.000959290504369613</v>
      </c>
      <c r="W39" s="23" t="n">
        <v>0.0011494444573749</v>
      </c>
      <c r="X39" s="23" t="n">
        <v>0.00107205438690267</v>
      </c>
      <c r="Y39" s="23" t="n">
        <v>0.00105722677417156</v>
      </c>
      <c r="Z39" s="23" t="n">
        <v>0.000780254761008431</v>
      </c>
      <c r="AA39" s="23" t="n">
        <v>0.000606718260585753</v>
      </c>
      <c r="AB39" s="23" t="n">
        <v>0.000820151854139052</v>
      </c>
      <c r="AC39" s="23" t="n">
        <v>0.000816065537228074</v>
      </c>
      <c r="AD39" s="23" t="n">
        <v>0.000638950447166652</v>
      </c>
      <c r="AE39" s="23" t="n">
        <v>0.000638972236252046</v>
      </c>
      <c r="AF39" s="23" t="n">
        <v>0.000319953322683596</v>
      </c>
      <c r="AG39" s="23" t="n">
        <v>0.000386578559201869</v>
      </c>
      <c r="AH39" s="23" t="n">
        <v>0.000279847368132434</v>
      </c>
      <c r="AI39" s="23" t="n">
        <v>0.000181464715559815</v>
      </c>
      <c r="AJ39" s="23" t="n">
        <v>0.000185599274104474</v>
      </c>
      <c r="AK39" s="39" t="str">
        <f>=IF(B39=0, "", AJ39 / B39 - 1)</f>
      </c>
      <c r="AL39" s="34" t="str">
        <f>=IF(B39=0, "", POWER(AJ39/B39, 1/(AJ11 - B11)) - 1)</f>
      </c>
      <c r="AM39" s="34" t="str">
        <f>=IF(AI39=0, "", AJ39 / AI39 - 1)</f>
      </c>
      <c r="AN39" s="44" t="str">
        <f>=AJ39 / AJ13</f>
      </c>
      <c r="AO39" s="29"/>
    </row>
    <row r="40" ht="14.4" customHeight="1" outlineLevel="1" hidden="1">
      <c r="A40" s="2" t="s">
        <v>7</v>
      </c>
      <c r="B40" s="23" t="n">
        <v>0.000846632065441787</v>
      </c>
      <c r="C40" s="23" t="n">
        <v>0.000762615939129717</v>
      </c>
      <c r="D40" s="23" t="n">
        <v>0.00152251259709409</v>
      </c>
      <c r="E40" s="23" t="n">
        <v>0.000598028306485157</v>
      </c>
      <c r="F40" s="23" t="n">
        <v>0.000540932248410175</v>
      </c>
      <c r="G40" s="23" t="n">
        <v>0.000503827661261112</v>
      </c>
      <c r="H40" s="23" t="n">
        <v>0.000721625483322982</v>
      </c>
      <c r="I40" s="23" t="n">
        <v>0.000568016432183329</v>
      </c>
      <c r="J40" s="23" t="n">
        <v>0.000451853548240398</v>
      </c>
      <c r="K40" s="23" t="n">
        <v>0.000371672672370303</v>
      </c>
      <c r="L40" s="23" t="n">
        <v>0.000580432798662305</v>
      </c>
      <c r="M40" s="23" t="n">
        <v>0.000531316405430207</v>
      </c>
      <c r="N40" s="23" t="n">
        <v>0.000518031991877329</v>
      </c>
      <c r="O40" s="23" t="n">
        <v>0.000476606247119017</v>
      </c>
      <c r="P40" s="23" t="n">
        <v>0.000811916563671862</v>
      </c>
      <c r="Q40" s="23" t="n">
        <v>0.000872808060185676</v>
      </c>
      <c r="R40" s="23" t="n">
        <v>0.000951289576955447</v>
      </c>
      <c r="S40" s="23" t="n">
        <v>0.00100508569602303</v>
      </c>
      <c r="T40" s="23" t="n">
        <v>0.000786400486009707</v>
      </c>
      <c r="U40" s="23" t="n">
        <v>0.000637082843609338</v>
      </c>
      <c r="V40" s="23" t="n">
        <v>0.000477980960641025</v>
      </c>
      <c r="W40" s="23" t="n">
        <v>0.00059920397777185</v>
      </c>
      <c r="X40" s="23" t="n">
        <v>0.000513728147265447</v>
      </c>
      <c r="Y40" s="23" t="n">
        <v>0.000675279656973813</v>
      </c>
      <c r="Z40" s="23" t="n">
        <v>0.000785102104292167</v>
      </c>
      <c r="AA40" s="23" t="n">
        <v>0.000981891467417918</v>
      </c>
      <c r="AB40" s="23" t="n">
        <v>0.00111397539670228</v>
      </c>
      <c r="AC40" s="23" t="n">
        <v>0.000835247641319869</v>
      </c>
      <c r="AD40" s="23" t="n">
        <v>0.00073142443232371</v>
      </c>
      <c r="AE40" s="23" t="n">
        <v>0.000720761244514387</v>
      </c>
      <c r="AF40" s="23" t="n">
        <v>0.00060822373386447</v>
      </c>
      <c r="AG40" s="23" t="n">
        <v>0.000683076514600345</v>
      </c>
      <c r="AH40" s="23" t="n">
        <v>0.000747390684874547</v>
      </c>
      <c r="AI40" s="23" t="n">
        <v>0.000725634529017286</v>
      </c>
      <c r="AJ40" s="23" t="n">
        <v>0.000512176371774201</v>
      </c>
      <c r="AK40" s="39" t="str">
        <f>=IF(B40=0, "", AJ40 / B40 - 1)</f>
      </c>
      <c r="AL40" s="34" t="str">
        <f>=IF(B40=0, "", POWER(AJ40/B40, 1/(AJ11 - B11)) - 1)</f>
      </c>
      <c r="AM40" s="34" t="str">
        <f>=IF(AI40=0, "", AJ40 / AI40 - 1)</f>
      </c>
      <c r="AN40" s="44" t="str">
        <f>=AJ40 / AJ13</f>
      </c>
      <c r="AO40" s="29"/>
    </row>
    <row r="41" ht="14.4" customHeight="1" outlineLevel="1" hidden="1">
      <c r="A41" s="2" t="s">
        <v>8</v>
      </c>
      <c r="B41" s="23" t="n">
        <v>0.0836936781758349</v>
      </c>
      <c r="C41" s="23" t="n">
        <v>0.0841079800203668</v>
      </c>
      <c r="D41" s="23" t="n">
        <v>0.0860144913491152</v>
      </c>
      <c r="E41" s="23" t="n">
        <v>0.0928231435820114</v>
      </c>
      <c r="F41" s="23" t="n">
        <v>0.097995162786058</v>
      </c>
      <c r="G41" s="23" t="n">
        <v>0.101825164972555</v>
      </c>
      <c r="H41" s="23" t="n">
        <v>0.100636311843963</v>
      </c>
      <c r="I41" s="23" t="n">
        <v>0.104717103071168</v>
      </c>
      <c r="J41" s="23" t="n">
        <v>0.10315340231031</v>
      </c>
      <c r="K41" s="23" t="n">
        <v>0.116653397290141</v>
      </c>
      <c r="L41" s="23" t="n">
        <v>0.123603867194702</v>
      </c>
      <c r="M41" s="23" t="n">
        <v>0.123108345948837</v>
      </c>
      <c r="N41" s="23" t="n">
        <v>0.132292695601071</v>
      </c>
      <c r="O41" s="23" t="n">
        <v>0.129552849355109</v>
      </c>
      <c r="P41" s="23" t="n">
        <v>0.141703300511574</v>
      </c>
      <c r="Q41" s="23" t="n">
        <v>0.140874236388243</v>
      </c>
      <c r="R41" s="23" t="n">
        <v>0.140493339690109</v>
      </c>
      <c r="S41" s="23" t="n">
        <v>0.139903226541859</v>
      </c>
      <c r="T41" s="23" t="n">
        <v>0.128730323651502</v>
      </c>
      <c r="U41" s="23" t="n">
        <v>0.118643363129781</v>
      </c>
      <c r="V41" s="23" t="n">
        <v>0.131512142843197</v>
      </c>
      <c r="W41" s="23" t="n">
        <v>0.13129714375132</v>
      </c>
      <c r="X41" s="23" t="n">
        <v>0.132148395939084</v>
      </c>
      <c r="Y41" s="23" t="n">
        <v>0.127100495831772</v>
      </c>
      <c r="Z41" s="23" t="n">
        <v>0.126766798219113</v>
      </c>
      <c r="AA41" s="23" t="n">
        <v>0.130615937737765</v>
      </c>
      <c r="AB41" s="23" t="n">
        <v>0.132396574505693</v>
      </c>
      <c r="AC41" s="23" t="n">
        <v>0.12826480299131</v>
      </c>
      <c r="AD41" s="23" t="n">
        <v>0.125696445263983</v>
      </c>
      <c r="AE41" s="23" t="n">
        <v>0.120937759356937</v>
      </c>
      <c r="AF41" s="23" t="n">
        <v>0.107492112354696</v>
      </c>
      <c r="AG41" s="23" t="n">
        <v>0.118444021027454</v>
      </c>
      <c r="AH41" s="23" t="n">
        <v>0.116394875152092</v>
      </c>
      <c r="AI41" s="23" t="n">
        <v>0.0951416926670009</v>
      </c>
      <c r="AJ41" s="23" t="n">
        <v>0.101176627158348</v>
      </c>
      <c r="AK41" s="39" t="str">
        <f>=IF(B41=0, "", AJ41 / B41 - 1)</f>
      </c>
      <c r="AL41" s="34" t="str">
        <f>=IF(B41=0, "", POWER(AJ41/B41, 1/(AJ11 - B11)) - 1)</f>
      </c>
      <c r="AM41" s="34" t="str">
        <f>=IF(AI41=0, "", AJ41 / AI41 - 1)</f>
      </c>
      <c r="AN41" s="44" t="str">
        <f>=AJ41 / AJ13</f>
      </c>
      <c r="AO41" s="29"/>
    </row>
    <row r="42" ht="14.4" customHeight="1">
      <c r="A42" s="17" t="s">
        <v>17</v>
      </c>
      <c r="B42" s="22" t="str">
        <f>=SUBTOTAL(9, B43:B46)</f>
      </c>
      <c r="C42" s="22" t="str">
        <f>=SUBTOTAL(9, C43:C46)</f>
      </c>
      <c r="D42" s="22" t="str">
        <f>=SUBTOTAL(9, D43:D46)</f>
      </c>
      <c r="E42" s="22" t="str">
        <f>=SUBTOTAL(9, E43:E46)</f>
      </c>
      <c r="F42" s="22" t="str">
        <f>=SUBTOTAL(9, F43:F46)</f>
      </c>
      <c r="G42" s="22" t="str">
        <f>=SUBTOTAL(9, G43:G46)</f>
      </c>
      <c r="H42" s="22" t="str">
        <f>=SUBTOTAL(9, H43:H46)</f>
      </c>
      <c r="I42" s="22" t="str">
        <f>=SUBTOTAL(9, I43:I46)</f>
      </c>
      <c r="J42" s="22" t="str">
        <f>=SUBTOTAL(9, J43:J46)</f>
      </c>
      <c r="K42" s="22" t="str">
        <f>=SUBTOTAL(9, K43:K46)</f>
      </c>
      <c r="L42" s="22" t="str">
        <f>=SUBTOTAL(9, L43:L46)</f>
      </c>
      <c r="M42" s="22" t="str">
        <f>=SUBTOTAL(9, M43:M46)</f>
      </c>
      <c r="N42" s="22" t="str">
        <f>=SUBTOTAL(9, N43:N46)</f>
      </c>
      <c r="O42" s="22" t="str">
        <f>=SUBTOTAL(9, O43:O46)</f>
      </c>
      <c r="P42" s="22" t="str">
        <f>=SUBTOTAL(9, P43:P46)</f>
      </c>
      <c r="Q42" s="22" t="str">
        <f>=SUBTOTAL(9, Q43:Q46)</f>
      </c>
      <c r="R42" s="22" t="str">
        <f>=SUBTOTAL(9, R43:R46)</f>
      </c>
      <c r="S42" s="22" t="str">
        <f>=SUBTOTAL(9, S43:S46)</f>
      </c>
      <c r="T42" s="22" t="str">
        <f>=SUBTOTAL(9, T43:T46)</f>
      </c>
      <c r="U42" s="22" t="str">
        <f>=SUBTOTAL(9, U43:U46)</f>
      </c>
      <c r="V42" s="22" t="str">
        <f>=SUBTOTAL(9, V43:V46)</f>
      </c>
      <c r="W42" s="22" t="str">
        <f>=SUBTOTAL(9, W43:W46)</f>
      </c>
      <c r="X42" s="22" t="str">
        <f>=SUBTOTAL(9, X43:X46)</f>
      </c>
      <c r="Y42" s="22" t="str">
        <f>=SUBTOTAL(9, Y43:Y46)</f>
      </c>
      <c r="Z42" s="22" t="str">
        <f>=SUBTOTAL(9, Z43:Z46)</f>
      </c>
      <c r="AA42" s="22" t="str">
        <f>=SUBTOTAL(9, AA43:AA46)</f>
      </c>
      <c r="AB42" s="22" t="str">
        <f>=SUBTOTAL(9, AB43:AB46)</f>
      </c>
      <c r="AC42" s="22" t="str">
        <f>=SUBTOTAL(9, AC43:AC46)</f>
      </c>
      <c r="AD42" s="22" t="str">
        <f>=SUBTOTAL(9, AD43:AD46)</f>
      </c>
      <c r="AE42" s="22" t="str">
        <f>=SUBTOTAL(9, AE43:AE46)</f>
      </c>
      <c r="AF42" s="22" t="str">
        <f>=SUBTOTAL(9, AF43:AF46)</f>
      </c>
      <c r="AG42" s="22" t="str">
        <f>=SUBTOTAL(9, AG43:AG46)</f>
      </c>
      <c r="AH42" s="22" t="str">
        <f>=SUBTOTAL(9, AH43:AH46)</f>
      </c>
      <c r="AI42" s="22" t="str">
        <f>=SUBTOTAL(9, AI43:AI46)</f>
      </c>
      <c r="AJ42" s="22" t="str">
        <f>=SUBTOTAL(9, AJ43:AJ46)</f>
      </c>
      <c r="AK42" s="38" t="str">
        <f>=IF(B42=0, "", AJ42 / B42 - 1)</f>
      </c>
      <c r="AL42" s="33" t="str">
        <f>=IF(B42=0, "", POWER(AJ42/B42, 1/(AJ11 - B11)) - 1)</f>
      </c>
      <c r="AM42" s="33" t="str">
        <f>=IF(AI42=0, "", AJ42 / AI42 - 1)</f>
      </c>
      <c r="AN42" s="43" t="str">
        <f>=AJ42 / AJ13</f>
      </c>
      <c r="AO42" s="29"/>
    </row>
    <row r="43" ht="14.4" customHeight="1" outlineLevel="1" hidden="1">
      <c r="A43" s="2" t="s">
        <v>5</v>
      </c>
      <c r="B43" s="23" t="n">
        <v>0.000753704950838249</v>
      </c>
      <c r="C43" s="23" t="n">
        <v>0.000775535066830068</v>
      </c>
      <c r="D43" s="23" t="n">
        <v>0.000782201003117712</v>
      </c>
      <c r="E43" s="23" t="n">
        <v>0.000815397870673482</v>
      </c>
      <c r="F43" s="23" t="n">
        <v>0.000861595379603476</v>
      </c>
      <c r="G43" s="23" t="n">
        <v>0.000914737958200548</v>
      </c>
      <c r="H43" s="23" t="n">
        <v>0.000937370383840548</v>
      </c>
      <c r="I43" s="23" t="n">
        <v>0.000991949372560548</v>
      </c>
      <c r="J43" s="23" t="n">
        <v>0.000991715141529539</v>
      </c>
      <c r="K43" s="23" t="n">
        <v>0.00097656064321823</v>
      </c>
      <c r="L43" s="23" t="n">
        <v>0.00103693320273373</v>
      </c>
      <c r="M43" s="23" t="n">
        <v>0.00107675611984968</v>
      </c>
      <c r="N43" s="23" t="n">
        <v>0.00106022514492</v>
      </c>
      <c r="O43" s="23" t="n">
        <v>0.00102710327292</v>
      </c>
      <c r="P43" s="23" t="n">
        <v>0.00105885009864</v>
      </c>
      <c r="Q43" s="23" t="n">
        <v>0.00102765750192</v>
      </c>
      <c r="R43" s="23" t="n">
        <v>0.0008893422</v>
      </c>
      <c r="S43" s="23" t="n">
        <v>0.0010720386</v>
      </c>
      <c r="T43" s="23" t="n">
        <v>0.0008630118</v>
      </c>
      <c r="U43" s="23" t="n">
        <v>0.00101208689811</v>
      </c>
      <c r="V43" s="23" t="n">
        <v>0.00141136806888</v>
      </c>
      <c r="W43" s="23" t="n">
        <v>0.0014145457032</v>
      </c>
      <c r="X43" s="23" t="n">
        <v>0.00154688581557</v>
      </c>
      <c r="Y43" s="23" t="n">
        <v>0.00141654345544235</v>
      </c>
      <c r="Z43" s="23" t="n">
        <v>0.00147455556848574</v>
      </c>
      <c r="AA43" s="23" t="n">
        <v>0.00158069092976062</v>
      </c>
      <c r="AB43" s="23" t="n">
        <v>0.00131477416095879</v>
      </c>
      <c r="AC43" s="23" t="n">
        <v>0.00158979831194144</v>
      </c>
      <c r="AD43" s="23" t="n">
        <v>0.00168519631027835</v>
      </c>
      <c r="AE43" s="23" t="n">
        <v>0.00199292494076971</v>
      </c>
      <c r="AF43" s="23" t="n">
        <v>0.00181236743551713</v>
      </c>
      <c r="AG43" s="23" t="n">
        <v>0.001778512239</v>
      </c>
      <c r="AH43" s="23" t="n">
        <v>0.00157977347508</v>
      </c>
      <c r="AI43" s="23" t="n">
        <v>0.00185918253382858</v>
      </c>
      <c r="AJ43" s="23" t="n">
        <v>0.0018926814210954</v>
      </c>
      <c r="AK43" s="39" t="str">
        <f>=IF(B43=0, "", AJ43 / B43 - 1)</f>
      </c>
      <c r="AL43" s="34" t="str">
        <f>=IF(B43=0, "", POWER(AJ43/B43, 1/(AJ11 - B11)) - 1)</f>
      </c>
      <c r="AM43" s="34" t="str">
        <f>=IF(AI43=0, "", AJ43 / AI43 - 1)</f>
      </c>
      <c r="AN43" s="44" t="str">
        <f>=AJ43 / AJ13</f>
      </c>
      <c r="AO43" s="29"/>
    </row>
    <row r="44" ht="14.4" customHeight="1" outlineLevel="1" hidden="1">
      <c r="A44" s="2" t="s">
        <v>6</v>
      </c>
      <c r="B44" s="23" t="n">
        <v>0.0145264587551157</v>
      </c>
      <c r="C44" s="23" t="n">
        <v>0.0146852752267231</v>
      </c>
      <c r="D44" s="23" t="n">
        <v>0.0145915826630845</v>
      </c>
      <c r="E44" s="23" t="n">
        <v>0.0148095615273482</v>
      </c>
      <c r="F44" s="23" t="n">
        <v>0.0153594725987251</v>
      </c>
      <c r="G44" s="23" t="n">
        <v>0.0153171110820983</v>
      </c>
      <c r="H44" s="23" t="n">
        <v>0.0147219704896032</v>
      </c>
      <c r="I44" s="23" t="n">
        <v>0.0147327573534576</v>
      </c>
      <c r="J44" s="23" t="n">
        <v>0.0151149852131723</v>
      </c>
      <c r="K44" s="23" t="n">
        <v>0.013066400540038</v>
      </c>
      <c r="L44" s="23" t="n">
        <v>0.0116127023069611</v>
      </c>
      <c r="M44" s="23" t="n">
        <v>0.0121356907994428</v>
      </c>
      <c r="N44" s="23" t="n">
        <v>0.0134531470705257</v>
      </c>
      <c r="O44" s="23" t="n">
        <v>0.0145224713900486</v>
      </c>
      <c r="P44" s="23" t="n">
        <v>0.015179662260299</v>
      </c>
      <c r="Q44" s="23" t="n">
        <v>0.0153910033590597</v>
      </c>
      <c r="R44" s="23" t="n">
        <v>0.0158302269745062</v>
      </c>
      <c r="S44" s="23" t="n">
        <v>0.0164278945614558</v>
      </c>
      <c r="T44" s="23" t="n">
        <v>0.0174092450081273</v>
      </c>
      <c r="U44" s="23" t="n">
        <v>0.0164896202490694</v>
      </c>
      <c r="V44" s="23" t="n">
        <v>0.0202658193307787</v>
      </c>
      <c r="W44" s="23" t="n">
        <v>0.018857466552778</v>
      </c>
      <c r="X44" s="23" t="n">
        <v>0.0206165134166641</v>
      </c>
      <c r="Y44" s="23" t="n">
        <v>0.0186574755368084</v>
      </c>
      <c r="Z44" s="23" t="n">
        <v>0.0213992850148662</v>
      </c>
      <c r="AA44" s="23" t="n">
        <v>0.0248078352199483</v>
      </c>
      <c r="AB44" s="23" t="n">
        <v>0.0230440130509879</v>
      </c>
      <c r="AC44" s="23" t="n">
        <v>0.0218489886954302</v>
      </c>
      <c r="AD44" s="23" t="n">
        <v>0.0265665883675707</v>
      </c>
      <c r="AE44" s="23" t="n">
        <v>0.0242248297056318</v>
      </c>
      <c r="AF44" s="23" t="n">
        <v>0.0236372257252703</v>
      </c>
      <c r="AG44" s="23" t="n">
        <v>0.0223408869480316</v>
      </c>
      <c r="AH44" s="23" t="n">
        <v>0.0210920231628103</v>
      </c>
      <c r="AI44" s="23" t="n">
        <v>0.0194270949963183</v>
      </c>
      <c r="AJ44" s="23" t="n">
        <v>0.0170410588636239</v>
      </c>
      <c r="AK44" s="39" t="str">
        <f>=IF(B44=0, "", AJ44 / B44 - 1)</f>
      </c>
      <c r="AL44" s="34" t="str">
        <f>=IF(B44=0, "", POWER(AJ44/B44, 1/(AJ11 - B11)) - 1)</f>
      </c>
      <c r="AM44" s="34" t="str">
        <f>=IF(AI44=0, "", AJ44 / AI44 - 1)</f>
      </c>
      <c r="AN44" s="44" t="str">
        <f>=AJ44 / AJ13</f>
      </c>
      <c r="AO44" s="29"/>
    </row>
    <row r="45" ht="14.4" customHeight="1" outlineLevel="1" hidden="1">
      <c r="A45" s="2" t="s">
        <v>7</v>
      </c>
      <c r="B45" s="23" t="n">
        <v>0.00331166868722307</v>
      </c>
      <c r="C45" s="23" t="n">
        <v>0.00315930780874162</v>
      </c>
      <c r="D45" s="23" t="n">
        <v>0.00567853927849692</v>
      </c>
      <c r="E45" s="23" t="n">
        <v>0.00247816572776236</v>
      </c>
      <c r="F45" s="23" t="n">
        <v>0.00244479306581528</v>
      </c>
      <c r="G45" s="23" t="n">
        <v>0.00235217285984561</v>
      </c>
      <c r="H45" s="23" t="n">
        <v>0.00311804229255326</v>
      </c>
      <c r="I45" s="23" t="n">
        <v>0.00275208513202717</v>
      </c>
      <c r="J45" s="23" t="n">
        <v>0.00232058466542113</v>
      </c>
      <c r="K45" s="23" t="n">
        <v>0.00175868721221478</v>
      </c>
      <c r="L45" s="23" t="n">
        <v>0.00283158438263073</v>
      </c>
      <c r="M45" s="23" t="n">
        <v>0.00256074369190956</v>
      </c>
      <c r="N45" s="23" t="n">
        <v>0.00267538388194049</v>
      </c>
      <c r="O45" s="23" t="n">
        <v>0.00261983832315476</v>
      </c>
      <c r="P45" s="23" t="n">
        <v>0.00370513777853016</v>
      </c>
      <c r="Q45" s="23" t="n">
        <v>0.00401160703203958</v>
      </c>
      <c r="R45" s="23" t="n">
        <v>0.00420409364310345</v>
      </c>
      <c r="S45" s="23" t="n">
        <v>0.00464497038195082</v>
      </c>
      <c r="T45" s="23" t="n">
        <v>0.00401712824130529</v>
      </c>
      <c r="U45" s="23" t="n">
        <v>0.0027876497001812</v>
      </c>
      <c r="V45" s="23" t="n">
        <v>0.00194361837452806</v>
      </c>
      <c r="W45" s="23" t="n">
        <v>0.00253485998792194</v>
      </c>
      <c r="X45" s="23" t="n">
        <v>0.00235871788412381</v>
      </c>
      <c r="Y45" s="23" t="n">
        <v>0.00309852366396399</v>
      </c>
      <c r="Z45" s="23" t="n">
        <v>0.00371000818687542</v>
      </c>
      <c r="AA45" s="23" t="n">
        <v>0.00441591533197058</v>
      </c>
      <c r="AB45" s="23" t="n">
        <v>0.0045367290090887</v>
      </c>
      <c r="AC45" s="23" t="n">
        <v>0.00345426877747697</v>
      </c>
      <c r="AD45" s="23" t="n">
        <v>0.00253725178360418</v>
      </c>
      <c r="AE45" s="23" t="n">
        <v>0.00284845474347384</v>
      </c>
      <c r="AF45" s="23" t="n">
        <v>0.0022875526352525</v>
      </c>
      <c r="AG45" s="23" t="n">
        <v>0.00252785643769171</v>
      </c>
      <c r="AH45" s="23" t="n">
        <v>0.00309302832733194</v>
      </c>
      <c r="AI45" s="23" t="n">
        <v>0.0028452696404891</v>
      </c>
      <c r="AJ45" s="23" t="n">
        <v>0.00158411381666619</v>
      </c>
      <c r="AK45" s="39" t="str">
        <f>=IF(B45=0, "", AJ45 / B45 - 1)</f>
      </c>
      <c r="AL45" s="34" t="str">
        <f>=IF(B45=0, "", POWER(AJ45/B45, 1/(AJ11 - B11)) - 1)</f>
      </c>
      <c r="AM45" s="34" t="str">
        <f>=IF(AI45=0, "", AJ45 / AI45 - 1)</f>
      </c>
      <c r="AN45" s="44" t="str">
        <f>=AJ45 / AJ13</f>
      </c>
      <c r="AO45" s="29"/>
    </row>
    <row r="46" ht="14.4" customHeight="1" outlineLevel="1" hidden="1">
      <c r="A46" s="2" t="s">
        <v>8</v>
      </c>
      <c r="B46" s="23" t="n">
        <v>0.000019434512372302</v>
      </c>
      <c r="C46" s="23" t="n">
        <v>0.0000199933517470952</v>
      </c>
      <c r="D46" s="23" t="n">
        <v>0.0000224807366604537</v>
      </c>
      <c r="E46" s="23" t="n">
        <v>0.0000248305153298553</v>
      </c>
      <c r="F46" s="23" t="n">
        <v>0.0000275317846168267</v>
      </c>
      <c r="G46" s="23" t="n">
        <v>0.0000293598699737992</v>
      </c>
      <c r="H46" s="23" t="n">
        <v>0.0000305828200300104</v>
      </c>
      <c r="I46" s="23" t="n">
        <v>0.0000325916500758869</v>
      </c>
      <c r="J46" s="23" t="n">
        <v>0.000030806165843079</v>
      </c>
      <c r="K46" s="23" t="n">
        <v>0.0000380924134598122</v>
      </c>
      <c r="L46" s="23" t="n">
        <v>0.0000396755776030003</v>
      </c>
      <c r="M46" s="23" t="n">
        <v>0.0000443441946365226</v>
      </c>
      <c r="N46" s="23" t="n">
        <v>0.000053746266164993</v>
      </c>
      <c r="O46" s="23" t="n">
        <v>0.0000551601405678212</v>
      </c>
      <c r="P46" s="23" t="n">
        <v>0.0000582193674594678</v>
      </c>
      <c r="Q46" s="23" t="n">
        <v>0.0000567389509488687</v>
      </c>
      <c r="R46" s="23" t="n">
        <v>0.0000556094909495939</v>
      </c>
      <c r="S46" s="23" t="n">
        <v>0.0000546132205136256</v>
      </c>
      <c r="T46" s="23" t="n">
        <v>0.0000487279941357787</v>
      </c>
      <c r="U46" s="23" t="n">
        <v>0.0000424814514611963</v>
      </c>
      <c r="V46" s="23" t="n">
        <v>0.0000487766749582333</v>
      </c>
      <c r="W46" s="23" t="n">
        <v>0.0000482973398437856</v>
      </c>
      <c r="X46" s="23" t="n">
        <v>0.000048903250618488</v>
      </c>
      <c r="Y46" s="23" t="n">
        <v>0.0000460833584992276</v>
      </c>
      <c r="Z46" s="23" t="n">
        <v>0.0000465508668265895</v>
      </c>
      <c r="AA46" s="23" t="n">
        <v>0.0000488476246186892</v>
      </c>
      <c r="AB46" s="23" t="n">
        <v>0.000050397877205636</v>
      </c>
      <c r="AC46" s="23" t="n">
        <v>0.0000493912378255521</v>
      </c>
      <c r="AD46" s="23" t="n">
        <v>0.0000477683579345314</v>
      </c>
      <c r="AE46" s="23" t="n">
        <v>0.0000464937162263602</v>
      </c>
      <c r="AF46" s="23" t="n">
        <v>0.0000391741983281346</v>
      </c>
      <c r="AG46" s="23" t="n">
        <v>0.0000454682816571676</v>
      </c>
      <c r="AH46" s="23" t="n">
        <v>0.0000455668598991456</v>
      </c>
      <c r="AI46" s="23" t="n">
        <v>0.0000342328688505098</v>
      </c>
      <c r="AJ46" s="23" t="n">
        <v>0.0000367184742569533</v>
      </c>
      <c r="AK46" s="39" t="str">
        <f>=IF(B46=0, "", AJ46 / B46 - 1)</f>
      </c>
      <c r="AL46" s="34" t="str">
        <f>=IF(B46=0, "", POWER(AJ46/B46, 1/(AJ11 - B11)) - 1)</f>
      </c>
      <c r="AM46" s="34" t="str">
        <f>=IF(AI46=0, "", AJ46 / AI46 - 1)</f>
      </c>
      <c r="AN46" s="44" t="str">
        <f>=AJ46 / AJ13</f>
      </c>
      <c r="AO46" s="29"/>
    </row>
    <row r="47" ht="14.4" customHeight="1">
      <c r="A47" s="17" t="s">
        <v>18</v>
      </c>
      <c r="B47" s="22" t="str">
        <f>=SUBTOTAL(9, B48:B50)</f>
      </c>
      <c r="C47" s="22" t="str">
        <f>=SUBTOTAL(9, C48:C50)</f>
      </c>
      <c r="D47" s="22" t="str">
        <f>=SUBTOTAL(9, D48:D50)</f>
      </c>
      <c r="E47" s="22" t="str">
        <f>=SUBTOTAL(9, E48:E50)</f>
      </c>
      <c r="F47" s="22" t="str">
        <f>=SUBTOTAL(9, F48:F50)</f>
      </c>
      <c r="G47" s="22" t="str">
        <f>=SUBTOTAL(9, G48:G50)</f>
      </c>
      <c r="H47" s="22" t="str">
        <f>=SUBTOTAL(9, H48:H50)</f>
      </c>
      <c r="I47" s="22" t="str">
        <f>=SUBTOTAL(9, I48:I50)</f>
      </c>
      <c r="J47" s="22" t="str">
        <f>=SUBTOTAL(9, J48:J50)</f>
      </c>
      <c r="K47" s="22" t="str">
        <f>=SUBTOTAL(9, K48:K50)</f>
      </c>
      <c r="L47" s="22" t="str">
        <f>=SUBTOTAL(9, L48:L50)</f>
      </c>
      <c r="M47" s="22" t="str">
        <f>=SUBTOTAL(9, M48:M50)</f>
      </c>
      <c r="N47" s="22" t="str">
        <f>=SUBTOTAL(9, N48:N50)</f>
      </c>
      <c r="O47" s="22" t="str">
        <f>=SUBTOTAL(9, O48:O50)</f>
      </c>
      <c r="P47" s="22" t="str">
        <f>=SUBTOTAL(9, P48:P50)</f>
      </c>
      <c r="Q47" s="22" t="str">
        <f>=SUBTOTAL(9, Q48:Q50)</f>
      </c>
      <c r="R47" s="22" t="str">
        <f>=SUBTOTAL(9, R48:R50)</f>
      </c>
      <c r="S47" s="22" t="str">
        <f>=SUBTOTAL(9, S48:S50)</f>
      </c>
      <c r="T47" s="22" t="str">
        <f>=SUBTOTAL(9, T48:T50)</f>
      </c>
      <c r="U47" s="22" t="str">
        <f>=SUBTOTAL(9, U48:U50)</f>
      </c>
      <c r="V47" s="22" t="str">
        <f>=SUBTOTAL(9, V48:V50)</f>
      </c>
      <c r="W47" s="22" t="str">
        <f>=SUBTOTAL(9, W48:W50)</f>
      </c>
      <c r="X47" s="22" t="str">
        <f>=SUBTOTAL(9, X48:X50)</f>
      </c>
      <c r="Y47" s="22" t="str">
        <f>=SUBTOTAL(9, Y48:Y50)</f>
      </c>
      <c r="Z47" s="22" t="str">
        <f>=SUBTOTAL(9, Z48:Z50)</f>
      </c>
      <c r="AA47" s="22" t="str">
        <f>=SUBTOTAL(9, AA48:AA50)</f>
      </c>
      <c r="AB47" s="22" t="str">
        <f>=SUBTOTAL(9, AB48:AB50)</f>
      </c>
      <c r="AC47" s="22" t="str">
        <f>=SUBTOTAL(9, AC48:AC50)</f>
      </c>
      <c r="AD47" s="22" t="str">
        <f>=SUBTOTAL(9, AD48:AD50)</f>
      </c>
      <c r="AE47" s="22" t="str">
        <f>=SUBTOTAL(9, AE48:AE50)</f>
      </c>
      <c r="AF47" s="22" t="str">
        <f>=SUBTOTAL(9, AF48:AF50)</f>
      </c>
      <c r="AG47" s="22" t="str">
        <f>=SUBTOTAL(9, AG48:AG50)</f>
      </c>
      <c r="AH47" s="22" t="str">
        <f>=SUBTOTAL(9, AH48:AH50)</f>
      </c>
      <c r="AI47" s="22" t="str">
        <f>=SUBTOTAL(9, AI48:AI50)</f>
      </c>
      <c r="AJ47" s="22" t="str">
        <f>=SUBTOTAL(9, AJ48:AJ50)</f>
      </c>
      <c r="AK47" s="38" t="str">
        <f>=IF(B47=0, "", AJ47 / B47 - 1)</f>
      </c>
      <c r="AL47" s="33" t="str">
        <f>=IF(B47=0, "", POWER(AJ47/B47, 1/(AJ11 - B11)) - 1)</f>
      </c>
      <c r="AM47" s="33" t="str">
        <f>=IF(AI47=0, "", AJ47 / AI47 - 1)</f>
      </c>
      <c r="AN47" s="43" t="str">
        <f>=AJ47 / AJ13</f>
      </c>
      <c r="AO47" s="29"/>
    </row>
    <row r="48" ht="14.4" customHeight="1" outlineLevel="1" hidden="1">
      <c r="A48" s="2" t="s">
        <v>5</v>
      </c>
      <c r="B48" s="23" t="n">
        <v>0.00007097415372</v>
      </c>
      <c r="C48" s="23" t="n">
        <v>0.00006349403484</v>
      </c>
      <c r="D48" s="23" t="n">
        <v>0.00006460735464</v>
      </c>
      <c r="E48" s="23" t="n">
        <v>0.00006801689736</v>
      </c>
      <c r="F48" s="23" t="n">
        <v>0.00007400099268</v>
      </c>
      <c r="G48" s="23" t="n">
        <v>0.00007848906444</v>
      </c>
      <c r="H48" s="23" t="n">
        <v>0.00008141152932</v>
      </c>
      <c r="I48" s="23" t="n">
        <v>0.00007772365692</v>
      </c>
      <c r="J48" s="23" t="n">
        <v>0.0000768886668</v>
      </c>
      <c r="K48" s="23" t="n">
        <v>0.00007803677808</v>
      </c>
      <c r="L48" s="23" t="n">
        <v>0.0000833598396</v>
      </c>
      <c r="M48" s="23" t="n">
        <v>0.00008819582364</v>
      </c>
      <c r="N48" s="23" t="n">
        <v>0.00008913518748</v>
      </c>
      <c r="O48" s="23" t="n">
        <v>0.000056736</v>
      </c>
      <c r="P48" s="23" t="n">
        <v>0.000050265</v>
      </c>
      <c r="Q48" s="23" t="n">
        <v>0.0000529236</v>
      </c>
      <c r="R48" s="23" t="n">
        <v>0.0000766809</v>
      </c>
      <c r="S48" s="23" t="n">
        <v>0.0000612117</v>
      </c>
      <c r="T48" s="23" t="n">
        <v>0.0000544674879</v>
      </c>
      <c r="U48" s="23" t="n">
        <v>0.000040267746</v>
      </c>
      <c r="V48" s="23" t="n">
        <v>0.00012482174205</v>
      </c>
      <c r="W48" s="23" t="n">
        <v>0.0001391121</v>
      </c>
      <c r="X48" s="23" t="n">
        <v>0.00014576972076</v>
      </c>
      <c r="Y48" s="23" t="n">
        <v>0.000149967663117962</v>
      </c>
      <c r="Z48" s="23" t="n">
        <v>0.0000666739580646091</v>
      </c>
      <c r="AA48" s="23" t="n">
        <v>0.0000239012900330428</v>
      </c>
      <c r="AB48" s="23" t="n">
        <v>0.0000239675896926375</v>
      </c>
      <c r="AC48" s="23" t="n">
        <v>0.0000233660819704134</v>
      </c>
      <c r="AD48" s="23" t="n">
        <v>0.0000233445988615424</v>
      </c>
      <c r="AE48" s="23" t="n">
        <v>0.0000224377208573743</v>
      </c>
      <c r="AF48" s="23" t="n">
        <v>0.0000244214163096302</v>
      </c>
      <c r="AG48" s="23" t="n">
        <v>0.000019631665872</v>
      </c>
      <c r="AH48" s="23" t="n">
        <v>0.000022691950542</v>
      </c>
      <c r="AI48" s="23" t="n">
        <v>0.00002111616047988</v>
      </c>
      <c r="AJ48" s="23" t="n">
        <v>0.000025220762856</v>
      </c>
      <c r="AK48" s="39" t="str">
        <f>=IF(B48=0, "", AJ48 / B48 - 1)</f>
      </c>
      <c r="AL48" s="34" t="str">
        <f>=IF(B48=0, "", POWER(AJ48/B48, 1/(AJ11 - B11)) - 1)</f>
      </c>
      <c r="AM48" s="34" t="str">
        <f>=IF(AI48=0, "", AJ48 / AI48 - 1)</f>
      </c>
      <c r="AN48" s="44" t="str">
        <f>=AJ48 / AJ13</f>
      </c>
      <c r="AO48" s="29"/>
    </row>
    <row r="49" ht="14.4" customHeight="1" outlineLevel="1" hidden="1">
      <c r="A49" s="2" t="s">
        <v>6</v>
      </c>
      <c r="B49" s="23" t="n">
        <v>0.0000285</v>
      </c>
      <c r="C49" s="23" t="n">
        <v>0.0000285</v>
      </c>
      <c r="D49" s="23" t="n">
        <v>0.0000285</v>
      </c>
      <c r="E49" s="23" t="n">
        <v>0.0000285</v>
      </c>
      <c r="F49" s="23" t="n">
        <v>0.0000285</v>
      </c>
      <c r="G49" s="23" t="n">
        <v>0.0000285</v>
      </c>
      <c r="H49" s="23" t="n">
        <v>0.0000285</v>
      </c>
      <c r="I49" s="23" t="n">
        <v>0.0000285</v>
      </c>
      <c r="J49" s="23" t="n">
        <v>0.0000285</v>
      </c>
      <c r="K49" s="23" t="n">
        <v>0.0000285</v>
      </c>
      <c r="L49" s="23" t="n">
        <v>0.0000285</v>
      </c>
      <c r="M49" s="23" t="n">
        <v>0.0000285</v>
      </c>
      <c r="N49" s="23" t="n">
        <v>0.0000285</v>
      </c>
      <c r="O49" s="23" t="n">
        <v>0.0000285</v>
      </c>
      <c r="P49" s="23" t="n">
        <v>0.0000285</v>
      </c>
      <c r="Q49" s="23" t="n">
        <v>0.0000285</v>
      </c>
      <c r="R49" s="23" t="n">
        <v>0.0000285</v>
      </c>
      <c r="S49" s="23" t="n">
        <v>0.0000285</v>
      </c>
      <c r="T49" s="23" t="n">
        <v>0.0000285</v>
      </c>
      <c r="U49" s="23" t="n">
        <v>0.0000177010104821631</v>
      </c>
      <c r="V49" s="23" t="n">
        <v>0.0000294747910102614</v>
      </c>
      <c r="W49" s="23" t="n">
        <v>0.000037683464342257</v>
      </c>
      <c r="X49" s="23" t="n">
        <v>0.0000387656642563922</v>
      </c>
      <c r="Y49" s="23" t="n">
        <v>0.0000770380932355822</v>
      </c>
      <c r="Z49" s="23" t="n">
        <v>0.00000233010788206875</v>
      </c>
      <c r="AA49" s="23" t="n">
        <v>0.00000277766462952848</v>
      </c>
      <c r="AB49" s="23" t="n">
        <v>0.00000202708661761101</v>
      </c>
      <c r="AC49" s="23" t="n">
        <v>0.0000268678161685941</v>
      </c>
      <c r="AD49" s="23" t="n">
        <v>0.000000163816172276871</v>
      </c>
      <c r="AE49" s="23" t="n">
        <v>0</v>
      </c>
      <c r="AF49" s="23" t="n">
        <v>0</v>
      </c>
      <c r="AG49" s="23" t="n">
        <v>0</v>
      </c>
      <c r="AH49" s="23" t="n">
        <v>0</v>
      </c>
      <c r="AI49" s="23" t="n">
        <v>0</v>
      </c>
      <c r="AJ49" s="23" t="n">
        <v>0</v>
      </c>
      <c r="AK49" s="39" t="str">
        <f>=IF(B49=0, "", AJ49 / B49 - 1)</f>
      </c>
      <c r="AL49" s="34" t="str">
        <f>=IF(B49=0, "", POWER(AJ49/B49, 1/(AJ11 - B11)) - 1)</f>
      </c>
      <c r="AM49" s="34" t="str">
        <f>=IF(AI49=0, "", AJ49 / AI49 - 1)</f>
      </c>
      <c r="AN49" s="44" t="str">
        <f>=AJ49 / AJ13</f>
      </c>
      <c r="AO49" s="29"/>
    </row>
    <row r="50" ht="14.4" customHeight="1" outlineLevel="1" hidden="1">
      <c r="A50" s="2" t="s">
        <v>7</v>
      </c>
      <c r="B50" s="23" t="n">
        <v>0.00157528973397698</v>
      </c>
      <c r="C50" s="23" t="n">
        <v>0.00122811150035038</v>
      </c>
      <c r="D50" s="23" t="n">
        <v>0.0032190505991734</v>
      </c>
      <c r="E50" s="23" t="n">
        <v>0.000970760667365575</v>
      </c>
      <c r="F50" s="23" t="n">
        <v>0.000712163918707733</v>
      </c>
      <c r="G50" s="23" t="n">
        <v>0.000589339566463876</v>
      </c>
      <c r="H50" s="23" t="n">
        <v>0.00120161529519666</v>
      </c>
      <c r="I50" s="23" t="n">
        <v>0.000602659367518791</v>
      </c>
      <c r="J50" s="23" t="n">
        <v>0.000414249487631731</v>
      </c>
      <c r="K50" s="23" t="n">
        <v>0.00033016687740335</v>
      </c>
      <c r="L50" s="23" t="n">
        <v>0.000475911308210433</v>
      </c>
      <c r="M50" s="23" t="n">
        <v>0.000427177328501782</v>
      </c>
      <c r="N50" s="23" t="n">
        <v>0.000408270509661124</v>
      </c>
      <c r="O50" s="23" t="n">
        <v>0.000398401399060337</v>
      </c>
      <c r="P50" s="23" t="n">
        <v>0.001059220740839</v>
      </c>
      <c r="Q50" s="23" t="n">
        <v>0.00127669160754294</v>
      </c>
      <c r="R50" s="23" t="n">
        <v>0.00129570929673076</v>
      </c>
      <c r="S50" s="23" t="n">
        <v>0.00121750045105328</v>
      </c>
      <c r="T50" s="23" t="n">
        <v>0.000939564865587503</v>
      </c>
      <c r="U50" s="23" t="n">
        <v>0.000685534549023785</v>
      </c>
      <c r="V50" s="23" t="n">
        <v>0.000252902008330024</v>
      </c>
      <c r="W50" s="23" t="n">
        <v>0.000629932354886302</v>
      </c>
      <c r="X50" s="23" t="n">
        <v>0.000248064433683717</v>
      </c>
      <c r="Y50" s="23" t="n">
        <v>0.00039967401812377</v>
      </c>
      <c r="Z50" s="23" t="n">
        <v>0.000444378284845488</v>
      </c>
      <c r="AA50" s="23" t="n">
        <v>0.0011586315754207</v>
      </c>
      <c r="AB50" s="23" t="n">
        <v>0.00118407185193856</v>
      </c>
      <c r="AC50" s="23" t="n">
        <v>0.000517103545124437</v>
      </c>
      <c r="AD50" s="23" t="n">
        <v>0.000244032893989935</v>
      </c>
      <c r="AE50" s="23" t="n">
        <v>0.000281899046787261</v>
      </c>
      <c r="AF50" s="23" t="n">
        <v>0.000311124711736919</v>
      </c>
      <c r="AG50" s="23" t="n">
        <v>0.000308626695358514</v>
      </c>
      <c r="AH50" s="23" t="n">
        <v>0.000298449284634933</v>
      </c>
      <c r="AI50" s="23" t="n">
        <v>0.000448903134254494</v>
      </c>
      <c r="AJ50" s="23" t="n">
        <v>0.0000873772534603433</v>
      </c>
      <c r="AK50" s="39" t="str">
        <f>=IF(B50=0, "", AJ50 / B50 - 1)</f>
      </c>
      <c r="AL50" s="34" t="str">
        <f>=IF(B50=0, "", POWER(AJ50/B50, 1/(AJ11 - B11)) - 1)</f>
      </c>
      <c r="AM50" s="34" t="str">
        <f>=IF(AI50=0, "", AJ50 / AI50 - 1)</f>
      </c>
      <c r="AN50" s="44" t="str">
        <f>=AJ50 / AJ13</f>
      </c>
      <c r="AO50" s="29"/>
    </row>
    <row r="51" ht="14.4" customHeight="1">
      <c r="A51" s="17" t="s">
        <v>19</v>
      </c>
      <c r="B51" s="22" t="str">
        <f>=SUBTOTAL(9, B52:B54)</f>
      </c>
      <c r="C51" s="22" t="str">
        <f>=SUBTOTAL(9, C52:C54)</f>
      </c>
      <c r="D51" s="22" t="str">
        <f>=SUBTOTAL(9, D52:D54)</f>
      </c>
      <c r="E51" s="22" t="str">
        <f>=SUBTOTAL(9, E52:E54)</f>
      </c>
      <c r="F51" s="22" t="str">
        <f>=SUBTOTAL(9, F52:F54)</f>
      </c>
      <c r="G51" s="22" t="str">
        <f>=SUBTOTAL(9, G52:G54)</f>
      </c>
      <c r="H51" s="22" t="str">
        <f>=SUBTOTAL(9, H52:H54)</f>
      </c>
      <c r="I51" s="22" t="str">
        <f>=SUBTOTAL(9, I52:I54)</f>
      </c>
      <c r="J51" s="22" t="str">
        <f>=SUBTOTAL(9, J52:J54)</f>
      </c>
      <c r="K51" s="22" t="str">
        <f>=SUBTOTAL(9, K52:K54)</f>
      </c>
      <c r="L51" s="22" t="str">
        <f>=SUBTOTAL(9, L52:L54)</f>
      </c>
      <c r="M51" s="22" t="str">
        <f>=SUBTOTAL(9, M52:M54)</f>
      </c>
      <c r="N51" s="22" t="str">
        <f>=SUBTOTAL(9, N52:N54)</f>
      </c>
      <c r="O51" s="22" t="str">
        <f>=SUBTOTAL(9, O52:O54)</f>
      </c>
      <c r="P51" s="22" t="str">
        <f>=SUBTOTAL(9, P52:P54)</f>
      </c>
      <c r="Q51" s="22" t="str">
        <f>=SUBTOTAL(9, Q52:Q54)</f>
      </c>
      <c r="R51" s="22" t="str">
        <f>=SUBTOTAL(9, R52:R54)</f>
      </c>
      <c r="S51" s="22" t="str">
        <f>=SUBTOTAL(9, S52:S54)</f>
      </c>
      <c r="T51" s="22" t="str">
        <f>=SUBTOTAL(9, T52:T54)</f>
      </c>
      <c r="U51" s="22" t="str">
        <f>=SUBTOTAL(9, U52:U54)</f>
      </c>
      <c r="V51" s="22" t="str">
        <f>=SUBTOTAL(9, V52:V54)</f>
      </c>
      <c r="W51" s="22" t="str">
        <f>=SUBTOTAL(9, W52:W54)</f>
      </c>
      <c r="X51" s="22" t="str">
        <f>=SUBTOTAL(9, X52:X54)</f>
      </c>
      <c r="Y51" s="22" t="str">
        <f>=SUBTOTAL(9, Y52:Y54)</f>
      </c>
      <c r="Z51" s="22" t="str">
        <f>=SUBTOTAL(9, Z52:Z54)</f>
      </c>
      <c r="AA51" s="22" t="str">
        <f>=SUBTOTAL(9, AA52:AA54)</f>
      </c>
      <c r="AB51" s="22" t="str">
        <f>=SUBTOTAL(9, AB52:AB54)</f>
      </c>
      <c r="AC51" s="22" t="str">
        <f>=SUBTOTAL(9, AC52:AC54)</f>
      </c>
      <c r="AD51" s="22" t="str">
        <f>=SUBTOTAL(9, AD52:AD54)</f>
      </c>
      <c r="AE51" s="22" t="str">
        <f>=SUBTOTAL(9, AE52:AE54)</f>
      </c>
      <c r="AF51" s="22" t="str">
        <f>=SUBTOTAL(9, AF52:AF54)</f>
      </c>
      <c r="AG51" s="22" t="str">
        <f>=SUBTOTAL(9, AG52:AG54)</f>
      </c>
      <c r="AH51" s="22" t="str">
        <f>=SUBTOTAL(9, AH52:AH54)</f>
      </c>
      <c r="AI51" s="22" t="str">
        <f>=SUBTOTAL(9, AI52:AI54)</f>
      </c>
      <c r="AJ51" s="22" t="str">
        <f>=SUBTOTAL(9, AJ52:AJ54)</f>
      </c>
      <c r="AK51" s="38" t="str">
        <f>=IF(B51=0, "", AJ51 / B51 - 1)</f>
      </c>
      <c r="AL51" s="33" t="str">
        <f>=IF(B51=0, "", POWER(AJ51/B51, 1/(AJ11 - B11)) - 1)</f>
      </c>
      <c r="AM51" s="33" t="str">
        <f>=IF(AI51=0, "", AJ51 / AI51 - 1)</f>
      </c>
      <c r="AN51" s="43" t="str">
        <f>=AJ51 / AJ13</f>
      </c>
      <c r="AO51" s="29"/>
    </row>
    <row r="52" ht="14.4" customHeight="1" outlineLevel="1" hidden="1">
      <c r="A52" s="2" t="s">
        <v>5</v>
      </c>
      <c r="B52" s="23" t="n">
        <v>0.00010017715176</v>
      </c>
      <c r="C52" s="23" t="n">
        <v>0.00010692424296</v>
      </c>
      <c r="D52" s="23" t="n">
        <v>0.0001036078758</v>
      </c>
      <c r="E52" s="23" t="n">
        <v>0.00010886832</v>
      </c>
      <c r="F52" s="23" t="n">
        <v>0.00011344261932</v>
      </c>
      <c r="G52" s="23" t="n">
        <v>0.00010852524756</v>
      </c>
      <c r="H52" s="23" t="n">
        <v>0.00011584412604</v>
      </c>
      <c r="I52" s="23" t="n">
        <v>0.00011126982708</v>
      </c>
      <c r="J52" s="23" t="n">
        <v>0.00010280737368</v>
      </c>
      <c r="K52" s="23" t="n">
        <v>0.00010978317972</v>
      </c>
      <c r="L52" s="23" t="n">
        <v>0.00010154944152</v>
      </c>
      <c r="M52" s="23" t="n">
        <v>0.00009331570296</v>
      </c>
      <c r="N52" s="23" t="n">
        <v>0.00009377313264</v>
      </c>
      <c r="O52" s="23" t="n">
        <v>0.00009063</v>
      </c>
      <c r="P52" s="23" t="n">
        <v>0.000091404</v>
      </c>
      <c r="Q52" s="23" t="n">
        <v>0.0000803259</v>
      </c>
      <c r="R52" s="23" t="n">
        <v>0.0000722979</v>
      </c>
      <c r="S52" s="23" t="n">
        <v>0.0000680427</v>
      </c>
      <c r="T52" s="23" t="n">
        <v>0.0000623698659</v>
      </c>
      <c r="U52" s="23" t="n">
        <v>0.000036998361</v>
      </c>
      <c r="V52" s="23" t="n">
        <v>0.00003428693037</v>
      </c>
      <c r="W52" s="23" t="n">
        <v>0.00003258733248</v>
      </c>
      <c r="X52" s="23" t="n">
        <v>0.00003457638</v>
      </c>
      <c r="Y52" s="23" t="n">
        <v>0.0000390904006972679</v>
      </c>
      <c r="Z52" s="23" t="n">
        <v>0.0000501507631797558</v>
      </c>
      <c r="AA52" s="23" t="n">
        <v>0.0000451956750735198</v>
      </c>
      <c r="AB52" s="23" t="n">
        <v>0.0000446821197111413</v>
      </c>
      <c r="AC52" s="23" t="n">
        <v>0.0000430230107005801</v>
      </c>
      <c r="AD52" s="23" t="n">
        <v>0.0000458923627981625</v>
      </c>
      <c r="AE52" s="23" t="n">
        <v>0.0000616544647373892</v>
      </c>
      <c r="AF52" s="23" t="n">
        <v>0.0000368018887196977</v>
      </c>
      <c r="AG52" s="23" t="n">
        <v>0.000035153563554</v>
      </c>
      <c r="AH52" s="23" t="n">
        <v>0.000034022386026</v>
      </c>
      <c r="AI52" s="23" t="n">
        <v>0.000023641048044</v>
      </c>
      <c r="AJ52" s="23" t="n">
        <v>0.00002729850084</v>
      </c>
      <c r="AK52" s="39" t="str">
        <f>=IF(B52=0, "", AJ52 / B52 - 1)</f>
      </c>
      <c r="AL52" s="34" t="str">
        <f>=IF(B52=0, "", POWER(AJ52/B52, 1/(AJ11 - B11)) - 1)</f>
      </c>
      <c r="AM52" s="34" t="str">
        <f>=IF(AI52=0, "", AJ52 / AI52 - 1)</f>
      </c>
      <c r="AN52" s="44" t="str">
        <f>=AJ52 / AJ13</f>
      </c>
      <c r="AO52" s="29"/>
    </row>
    <row r="53" ht="14.4" customHeight="1" outlineLevel="1" hidden="1">
      <c r="A53" s="2" t="s">
        <v>6</v>
      </c>
      <c r="B53" s="23" t="n">
        <v>0.000358595060551674</v>
      </c>
      <c r="C53" s="23" t="n">
        <v>0.000358595060551674</v>
      </c>
      <c r="D53" s="23" t="n">
        <v>0.000358595060551674</v>
      </c>
      <c r="E53" s="23" t="n">
        <v>0.000364041729403797</v>
      </c>
      <c r="F53" s="23" t="n">
        <v>0.000364041729403797</v>
      </c>
      <c r="G53" s="23" t="n">
        <v>0.000369488398255921</v>
      </c>
      <c r="H53" s="23" t="n">
        <v>0.000369488398255921</v>
      </c>
      <c r="I53" s="23" t="n">
        <v>0.000369488398255921</v>
      </c>
      <c r="J53" s="23" t="n">
        <v>0.000369488398255921</v>
      </c>
      <c r="K53" s="23" t="n">
        <v>0.000369488398255921</v>
      </c>
      <c r="L53" s="23" t="n">
        <v>0.000370982487605419</v>
      </c>
      <c r="M53" s="23" t="n">
        <v>0.000390928937858862</v>
      </c>
      <c r="N53" s="23" t="n">
        <v>0.00041538177469131</v>
      </c>
      <c r="O53" s="23" t="n">
        <v>0.000458727054760535</v>
      </c>
      <c r="P53" s="23" t="n">
        <v>0.000591821284632876</v>
      </c>
      <c r="Q53" s="23" t="n">
        <v>0.000563396821977661</v>
      </c>
      <c r="R53" s="23" t="n">
        <v>0.000375384800257248</v>
      </c>
      <c r="S53" s="23" t="n">
        <v>0.000349092033751535</v>
      </c>
      <c r="T53" s="23" t="n">
        <v>0.000362002403481567</v>
      </c>
      <c r="U53" s="23" t="n">
        <v>0.000164450083470809</v>
      </c>
      <c r="V53" s="23" t="n">
        <v>0.000217417921494823</v>
      </c>
      <c r="W53" s="23" t="n">
        <v>0.000141858601288419</v>
      </c>
      <c r="X53" s="23" t="n">
        <v>0.000121123858226457</v>
      </c>
      <c r="Y53" s="23" t="n">
        <v>0.000134343875982115</v>
      </c>
      <c r="Z53" s="23" t="n">
        <v>0.0000876668824335982</v>
      </c>
      <c r="AA53" s="23" t="n">
        <v>0.000147882514232308</v>
      </c>
      <c r="AB53" s="23" t="n">
        <v>0.0000809624446078666</v>
      </c>
      <c r="AC53" s="23" t="n">
        <v>0.0000244855621426727</v>
      </c>
      <c r="AD53" s="23" t="n">
        <v>0.000231646689704055</v>
      </c>
      <c r="AE53" s="23" t="n">
        <v>0.000297426771668901</v>
      </c>
      <c r="AF53" s="23" t="n">
        <v>0.000212714352646705</v>
      </c>
      <c r="AG53" s="23" t="n">
        <v>0.00026761438422775</v>
      </c>
      <c r="AH53" s="23" t="n">
        <v>0.000278994076967274</v>
      </c>
      <c r="AI53" s="23" t="n">
        <v>0.000118855192956898</v>
      </c>
      <c r="AJ53" s="23" t="n">
        <v>0.0000212758240258773</v>
      </c>
      <c r="AK53" s="39" t="str">
        <f>=IF(B53=0, "", AJ53 / B53 - 1)</f>
      </c>
      <c r="AL53" s="34" t="str">
        <f>=IF(B53=0, "", POWER(AJ53/B53, 1/(AJ11 - B11)) - 1)</f>
      </c>
      <c r="AM53" s="34" t="str">
        <f>=IF(AI53=0, "", AJ53 / AI53 - 1)</f>
      </c>
      <c r="AN53" s="44" t="str">
        <f>=AJ53 / AJ13</f>
      </c>
      <c r="AO53" s="29"/>
    </row>
    <row r="54" ht="14.4" customHeight="1" outlineLevel="1" hidden="1">
      <c r="A54" s="2" t="s">
        <v>7</v>
      </c>
      <c r="B54" s="23" t="n">
        <v>0.000314631427669455</v>
      </c>
      <c r="C54" s="23" t="n">
        <v>0.000314175544493591</v>
      </c>
      <c r="D54" s="23" t="n">
        <v>0.000683585150925206</v>
      </c>
      <c r="E54" s="23" t="n">
        <v>0.000236484752020169</v>
      </c>
      <c r="F54" s="23" t="n">
        <v>0.000231581201453863</v>
      </c>
      <c r="G54" s="23" t="n">
        <v>0.000188051815842427</v>
      </c>
      <c r="H54" s="23" t="n">
        <v>0.000295048288623312</v>
      </c>
      <c r="I54" s="23" t="n">
        <v>0.000202868738183102</v>
      </c>
      <c r="J54" s="23" t="n">
        <v>0.000129876565212521</v>
      </c>
      <c r="K54" s="23" t="n">
        <v>0.000104185023915513</v>
      </c>
      <c r="L54" s="23" t="n">
        <v>0.000150547775155041</v>
      </c>
      <c r="M54" s="23" t="n">
        <v>0.000110857348395496</v>
      </c>
      <c r="N54" s="23" t="n">
        <v>0.000105662240712266</v>
      </c>
      <c r="O54" s="23" t="n">
        <v>0.0000784724149641317</v>
      </c>
      <c r="P54" s="23" t="n">
        <v>0.000105595256503292</v>
      </c>
      <c r="Q54" s="23" t="n">
        <v>0.000120404693855386</v>
      </c>
      <c r="R54" s="23" t="n">
        <v>0.00013043014637571</v>
      </c>
      <c r="S54" s="23" t="n">
        <v>0.00011858315246357</v>
      </c>
      <c r="T54" s="23" t="n">
        <v>0.000124748587616939</v>
      </c>
      <c r="U54" s="23" t="n">
        <v>0.0000766830287269601</v>
      </c>
      <c r="V54" s="23" t="n">
        <v>0.0000440346541613047</v>
      </c>
      <c r="W54" s="23" t="n">
        <v>0.0000669905185311945</v>
      </c>
      <c r="X54" s="23" t="n">
        <v>0.0000405360304438095</v>
      </c>
      <c r="Y54" s="23" t="n">
        <v>0.0000499394732399088</v>
      </c>
      <c r="Z54" s="23" t="n">
        <v>0.0000576353296161411</v>
      </c>
      <c r="AA54" s="23" t="n">
        <v>0.000101294366913011</v>
      </c>
      <c r="AB54" s="23" t="n">
        <v>0.000087378370976128</v>
      </c>
      <c r="AC54" s="23" t="n">
        <v>0.0000581687013684106</v>
      </c>
      <c r="AD54" s="23" t="n">
        <v>0.0000339462653277507</v>
      </c>
      <c r="AE54" s="23" t="n">
        <v>0.0000380301185196316</v>
      </c>
      <c r="AF54" s="23" t="n">
        <v>0.0000262976305767932</v>
      </c>
      <c r="AG54" s="23" t="n">
        <v>0.0000181147044308393</v>
      </c>
      <c r="AH54" s="23" t="n">
        <v>0.0000288599328620153</v>
      </c>
      <c r="AI54" s="23" t="n">
        <v>0.0000396182166619603</v>
      </c>
      <c r="AJ54" s="23" t="n">
        <v>0.0000214130816943057</v>
      </c>
      <c r="AK54" s="39" t="str">
        <f>=IF(B54=0, "", AJ54 / B54 - 1)</f>
      </c>
      <c r="AL54" s="34" t="str">
        <f>=IF(B54=0, "", POWER(AJ54/B54, 1/(AJ11 - B11)) - 1)</f>
      </c>
      <c r="AM54" s="34" t="str">
        <f>=IF(AI54=0, "", AJ54 / AI54 - 1)</f>
      </c>
      <c r="AN54" s="44" t="str">
        <f>=AJ54 / AJ13</f>
      </c>
      <c r="AO54" s="29"/>
    </row>
    <row r="55" ht="14.4" customHeight="1">
      <c r="A55" s="17" t="s">
        <v>20</v>
      </c>
      <c r="B55" s="22" t="str">
        <f>=SUBTOTAL(9, B56:B58)</f>
      </c>
      <c r="C55" s="22" t="str">
        <f>=SUBTOTAL(9, C56:C58)</f>
      </c>
      <c r="D55" s="22" t="str">
        <f>=SUBTOTAL(9, D56:D58)</f>
      </c>
      <c r="E55" s="22" t="str">
        <f>=SUBTOTAL(9, E56:E58)</f>
      </c>
      <c r="F55" s="22" t="str">
        <f>=SUBTOTAL(9, F56:F58)</f>
      </c>
      <c r="G55" s="22" t="str">
        <f>=SUBTOTAL(9, G56:G58)</f>
      </c>
      <c r="H55" s="22" t="str">
        <f>=SUBTOTAL(9, H56:H58)</f>
      </c>
      <c r="I55" s="22" t="str">
        <f>=SUBTOTAL(9, I56:I58)</f>
      </c>
      <c r="J55" s="22" t="str">
        <f>=SUBTOTAL(9, J56:J58)</f>
      </c>
      <c r="K55" s="22" t="str">
        <f>=SUBTOTAL(9, K56:K58)</f>
      </c>
      <c r="L55" s="22" t="str">
        <f>=SUBTOTAL(9, L56:L58)</f>
      </c>
      <c r="M55" s="22" t="str">
        <f>=SUBTOTAL(9, M56:M58)</f>
      </c>
      <c r="N55" s="22" t="str">
        <f>=SUBTOTAL(9, N56:N58)</f>
      </c>
      <c r="O55" s="22" t="str">
        <f>=SUBTOTAL(9, O56:O58)</f>
      </c>
      <c r="P55" s="22" t="str">
        <f>=SUBTOTAL(9, P56:P58)</f>
      </c>
      <c r="Q55" s="22" t="str">
        <f>=SUBTOTAL(9, Q56:Q58)</f>
      </c>
      <c r="R55" s="22" t="str">
        <f>=SUBTOTAL(9, R56:R58)</f>
      </c>
      <c r="S55" s="22" t="str">
        <f>=SUBTOTAL(9, S56:S58)</f>
      </c>
      <c r="T55" s="22" t="str">
        <f>=SUBTOTAL(9, T56:T58)</f>
      </c>
      <c r="U55" s="22" t="str">
        <f>=SUBTOTAL(9, U56:U58)</f>
      </c>
      <c r="V55" s="22" t="str">
        <f>=SUBTOTAL(9, V56:V58)</f>
      </c>
      <c r="W55" s="22" t="str">
        <f>=SUBTOTAL(9, W56:W58)</f>
      </c>
      <c r="X55" s="22" t="str">
        <f>=SUBTOTAL(9, X56:X58)</f>
      </c>
      <c r="Y55" s="22" t="str">
        <f>=SUBTOTAL(9, Y56:Y58)</f>
      </c>
      <c r="Z55" s="22" t="str">
        <f>=SUBTOTAL(9, Z56:Z58)</f>
      </c>
      <c r="AA55" s="22" t="str">
        <f>=SUBTOTAL(9, AA56:AA58)</f>
      </c>
      <c r="AB55" s="22" t="str">
        <f>=SUBTOTAL(9, AB56:AB58)</f>
      </c>
      <c r="AC55" s="22" t="str">
        <f>=SUBTOTAL(9, AC56:AC58)</f>
      </c>
      <c r="AD55" s="22" t="str">
        <f>=SUBTOTAL(9, AD56:AD58)</f>
      </c>
      <c r="AE55" s="22" t="str">
        <f>=SUBTOTAL(9, AE56:AE58)</f>
      </c>
      <c r="AF55" s="22" t="str">
        <f>=SUBTOTAL(9, AF56:AF58)</f>
      </c>
      <c r="AG55" s="22" t="str">
        <f>=SUBTOTAL(9, AG56:AG58)</f>
      </c>
      <c r="AH55" s="22" t="str">
        <f>=SUBTOTAL(9, AH56:AH58)</f>
      </c>
      <c r="AI55" s="22" t="str">
        <f>=SUBTOTAL(9, AI56:AI58)</f>
      </c>
      <c r="AJ55" s="22" t="str">
        <f>=SUBTOTAL(9, AJ56:AJ58)</f>
      </c>
      <c r="AK55" s="38" t="str">
        <f>=IF(B55=0, "", AJ55 / B55 - 1)</f>
      </c>
      <c r="AL55" s="33" t="str">
        <f>=IF(B55=0, "", POWER(AJ55/B55, 1/(AJ11 - B11)) - 1)</f>
      </c>
      <c r="AM55" s="33" t="str">
        <f>=IF(AI55=0, "", AJ55 / AI55 - 1)</f>
      </c>
      <c r="AN55" s="43" t="str">
        <f>=AJ55 / AJ13</f>
      </c>
      <c r="AO55" s="29"/>
    </row>
    <row r="56" ht="14.4" customHeight="1" outlineLevel="1" hidden="1">
      <c r="A56" s="2" t="s">
        <v>5</v>
      </c>
      <c r="B56" s="23" t="n">
        <v>0.000229580783355237</v>
      </c>
      <c r="C56" s="23" t="n">
        <v>0.000280867244154982</v>
      </c>
      <c r="D56" s="23" t="n">
        <v>0.000252904410166761</v>
      </c>
      <c r="E56" s="23" t="n">
        <v>0.000257445364102268</v>
      </c>
      <c r="F56" s="23" t="n">
        <v>0.000271957160325366</v>
      </c>
      <c r="G56" s="23" t="n">
        <v>0.000241026589775552</v>
      </c>
      <c r="H56" s="23" t="n">
        <v>0.000294017111721102</v>
      </c>
      <c r="I56" s="23" t="n">
        <v>0.000268168577729898</v>
      </c>
      <c r="J56" s="23" t="n">
        <v>0.000270233980200351</v>
      </c>
      <c r="K56" s="23" t="n">
        <v>0.00027981127679104</v>
      </c>
      <c r="L56" s="23" t="n">
        <v>0.000243635946549853</v>
      </c>
      <c r="M56" s="23" t="n">
        <v>0.00030134111666031</v>
      </c>
      <c r="N56" s="23" t="n">
        <v>0.000265282596469319</v>
      </c>
      <c r="O56" s="23" t="n">
        <v>0.000301851043592019</v>
      </c>
      <c r="P56" s="23" t="n">
        <v>0.000318939442711282</v>
      </c>
      <c r="Q56" s="23" t="n">
        <v>0.000283955326344719</v>
      </c>
      <c r="R56" s="23" t="n">
        <v>0.000275001636307311</v>
      </c>
      <c r="S56" s="23" t="n">
        <v>0.000259120746932736</v>
      </c>
      <c r="T56" s="23" t="n">
        <v>0.00026971347524055</v>
      </c>
      <c r="U56" s="23" t="n">
        <v>0.000249708510805901</v>
      </c>
      <c r="V56" s="23" t="n">
        <v>0.000261746783843119</v>
      </c>
      <c r="W56" s="23" t="n">
        <v>0.000255671980649441</v>
      </c>
      <c r="X56" s="23" t="n">
        <v>0.000267575538318291</v>
      </c>
      <c r="Y56" s="23" t="n">
        <v>0.000395413381309934</v>
      </c>
      <c r="Z56" s="23" t="n">
        <v>0.000312015387035839</v>
      </c>
      <c r="AA56" s="23" t="n">
        <v>0.000213554773809143</v>
      </c>
      <c r="AB56" s="23" t="n">
        <v>0.000210994666620571</v>
      </c>
      <c r="AC56" s="23" t="n">
        <v>0.000224804591342419</v>
      </c>
      <c r="AD56" s="23" t="n">
        <v>0.000226378718962449</v>
      </c>
      <c r="AE56" s="23" t="n">
        <v>0.000263410993508159</v>
      </c>
      <c r="AF56" s="23" t="n">
        <v>0.000236997078168627</v>
      </c>
      <c r="AG56" s="23" t="n">
        <v>0.000200810699522298</v>
      </c>
      <c r="AH56" s="23" t="n">
        <v>0.000222834938857633</v>
      </c>
      <c r="AI56" s="23" t="n">
        <v>0.000203415442221454</v>
      </c>
      <c r="AJ56" s="23" t="n">
        <v>0.00022901468000865</v>
      </c>
      <c r="AK56" s="39" t="str">
        <f>=IF(B56=0, "", AJ56 / B56 - 1)</f>
      </c>
      <c r="AL56" s="34" t="str">
        <f>=IF(B56=0, "", POWER(AJ56/B56, 1/(AJ11 - B11)) - 1)</f>
      </c>
      <c r="AM56" s="34" t="str">
        <f>=IF(AI56=0, "", AJ56 / AI56 - 1)</f>
      </c>
      <c r="AN56" s="44" t="str">
        <f>=AJ56 / AJ13</f>
      </c>
      <c r="AO56" s="29"/>
    </row>
    <row r="57" ht="14.4" customHeight="1" outlineLevel="1" hidden="1">
      <c r="A57" s="2" t="s">
        <v>6</v>
      </c>
      <c r="B57" s="23" t="n">
        <v>0</v>
      </c>
      <c r="C57" s="23" t="n">
        <v>0</v>
      </c>
      <c r="D57" s="23" t="n">
        <v>0</v>
      </c>
      <c r="E57" s="23" t="n">
        <v>0</v>
      </c>
      <c r="F57" s="23" t="n">
        <v>0</v>
      </c>
      <c r="G57" s="23" t="n">
        <v>0</v>
      </c>
      <c r="H57" s="23" t="n">
        <v>0</v>
      </c>
      <c r="I57" s="23" t="n">
        <v>0</v>
      </c>
      <c r="J57" s="23" t="n">
        <v>0</v>
      </c>
      <c r="K57" s="23" t="n">
        <v>0</v>
      </c>
      <c r="L57" s="23" t="n">
        <v>0</v>
      </c>
      <c r="M57" s="23" t="n">
        <v>0</v>
      </c>
      <c r="N57" s="23" t="n">
        <v>0</v>
      </c>
      <c r="O57" s="23" t="n">
        <v>0</v>
      </c>
      <c r="P57" s="23" t="n">
        <v>0</v>
      </c>
      <c r="Q57" s="23" t="n">
        <v>0</v>
      </c>
      <c r="R57" s="23" t="n">
        <v>0</v>
      </c>
      <c r="S57" s="23" t="n">
        <v>0</v>
      </c>
      <c r="T57" s="23" t="n">
        <v>0</v>
      </c>
      <c r="U57" s="23" t="n">
        <v>0.00000957393784339605</v>
      </c>
      <c r="V57" s="23" t="n">
        <v>0</v>
      </c>
      <c r="W57" s="23" t="n">
        <v>0</v>
      </c>
      <c r="X57" s="23" t="n">
        <v>0.000036095281867792</v>
      </c>
      <c r="Y57" s="23" t="n">
        <v>0.0000346614489149209</v>
      </c>
      <c r="Z57" s="23" t="n">
        <v>0</v>
      </c>
      <c r="AA57" s="23" t="n">
        <v>0.000100911640277156</v>
      </c>
      <c r="AB57" s="23" t="n">
        <v>0.0000157023575304495</v>
      </c>
      <c r="AC57" s="23" t="n">
        <v>0.000281792826419086</v>
      </c>
      <c r="AD57" s="23" t="n">
        <v>0.00000201888837261869</v>
      </c>
      <c r="AE57" s="23" t="n">
        <v>0</v>
      </c>
      <c r="AF57" s="23" t="n">
        <v>0</v>
      </c>
      <c r="AG57" s="23" t="n">
        <v>0</v>
      </c>
      <c r="AH57" s="23" t="n">
        <v>0.000336900526593143</v>
      </c>
      <c r="AI57" s="23" t="n">
        <v>0</v>
      </c>
      <c r="AJ57" s="23" t="n">
        <v>0.000352878103360911</v>
      </c>
      <c r="AK57" s="39" t="str">
        <f>=IF(B57=0, "", AJ57 / B57 - 1)</f>
      </c>
      <c r="AL57" s="34" t="str">
        <f>=IF(B57=0, "", POWER(AJ57/B57, 1/(AJ11 - B11)) - 1)</f>
      </c>
      <c r="AM57" s="34" t="str">
        <f>=IF(AI57=0, "", AJ57 / AI57 - 1)</f>
      </c>
      <c r="AN57" s="44" t="str">
        <f>=AJ57 / AJ13</f>
      </c>
      <c r="AO57" s="29"/>
    </row>
    <row r="58" ht="14.4" customHeight="1" outlineLevel="1" hidden="1">
      <c r="A58" s="2" t="s">
        <v>7</v>
      </c>
      <c r="B58" s="23" t="n">
        <v>0.000597580469929871</v>
      </c>
      <c r="C58" s="23" t="n">
        <v>0.000476201917778417</v>
      </c>
      <c r="D58" s="23" t="n">
        <v>0.00114533185890396</v>
      </c>
      <c r="E58" s="23" t="n">
        <v>0.000411011258449961</v>
      </c>
      <c r="F58" s="23" t="n">
        <v>0.000325151630273906</v>
      </c>
      <c r="G58" s="23" t="n">
        <v>0.000288709598894325</v>
      </c>
      <c r="H58" s="23" t="n">
        <v>0.00047033058399568</v>
      </c>
      <c r="I58" s="23" t="n">
        <v>0.000317270183186845</v>
      </c>
      <c r="J58" s="23" t="n">
        <v>0.000250402352188648</v>
      </c>
      <c r="K58" s="23" t="n">
        <v>0.000211390398266934</v>
      </c>
      <c r="L58" s="23" t="n">
        <v>0.000313548523926154</v>
      </c>
      <c r="M58" s="23" t="n">
        <v>0.000289183429460274</v>
      </c>
      <c r="N58" s="23" t="n">
        <v>0.000298570879189282</v>
      </c>
      <c r="O58" s="23" t="n">
        <v>0.000309478024819386</v>
      </c>
      <c r="P58" s="23" t="n">
        <v>0.000622112138642436</v>
      </c>
      <c r="Q58" s="23" t="n">
        <v>0.000690684438341022</v>
      </c>
      <c r="R58" s="23" t="n">
        <v>0.000707320942375382</v>
      </c>
      <c r="S58" s="23" t="n">
        <v>0.000664380424476655</v>
      </c>
      <c r="T58" s="23" t="n">
        <v>0.000477190913962651</v>
      </c>
      <c r="U58" s="23" t="n">
        <v>0.000315998765628483</v>
      </c>
      <c r="V58" s="23" t="n">
        <v>0.000158669834204409</v>
      </c>
      <c r="W58" s="23" t="n">
        <v>0.000263962942351091</v>
      </c>
      <c r="X58" s="23" t="n">
        <v>0.000169728268294012</v>
      </c>
      <c r="Y58" s="23" t="n">
        <v>0.000245755418617175</v>
      </c>
      <c r="Z58" s="23" t="n">
        <v>0.000299049421008739</v>
      </c>
      <c r="AA58" s="23" t="n">
        <v>0.000519274559594405</v>
      </c>
      <c r="AB58" s="23" t="n">
        <v>0.000528941879759238</v>
      </c>
      <c r="AC58" s="23" t="n">
        <v>0.000287070062233798</v>
      </c>
      <c r="AD58" s="23" t="n">
        <v>0.00018094270169682</v>
      </c>
      <c r="AE58" s="23" t="n">
        <v>0.000208133399247902</v>
      </c>
      <c r="AF58" s="23" t="n">
        <v>0.000177844801967954</v>
      </c>
      <c r="AG58" s="23" t="n">
        <v>0.000205682669219086</v>
      </c>
      <c r="AH58" s="23" t="n">
        <v>0.000230877145672901</v>
      </c>
      <c r="AI58" s="23" t="n">
        <v>0.000224967301679114</v>
      </c>
      <c r="AJ58" s="23" t="n">
        <v>0.0000775630915514429</v>
      </c>
      <c r="AK58" s="39" t="str">
        <f>=IF(B58=0, "", AJ58 / B58 - 1)</f>
      </c>
      <c r="AL58" s="34" t="str">
        <f>=IF(B58=0, "", POWER(AJ58/B58, 1/(AJ11 - B11)) - 1)</f>
      </c>
      <c r="AM58" s="34" t="str">
        <f>=IF(AI58=0, "", AJ58 / AI58 - 1)</f>
      </c>
      <c r="AN58" s="44" t="str">
        <f>=AJ58 / AJ13</f>
      </c>
      <c r="AO58" s="29"/>
    </row>
    <row r="59" ht="14.4" customHeight="1">
      <c r="A59" s="17" t="s">
        <v>21</v>
      </c>
      <c r="B59" s="22" t="str">
        <f>=SUBTOTAL(9, B60:B63)</f>
      </c>
      <c r="C59" s="22" t="str">
        <f>=SUBTOTAL(9, C60:C63)</f>
      </c>
      <c r="D59" s="22" t="str">
        <f>=SUBTOTAL(9, D60:D63)</f>
      </c>
      <c r="E59" s="22" t="str">
        <f>=SUBTOTAL(9, E60:E63)</f>
      </c>
      <c r="F59" s="22" t="str">
        <f>=SUBTOTAL(9, F60:F63)</f>
      </c>
      <c r="G59" s="22" t="str">
        <f>=SUBTOTAL(9, G60:G63)</f>
      </c>
      <c r="H59" s="22" t="str">
        <f>=SUBTOTAL(9, H60:H63)</f>
      </c>
      <c r="I59" s="22" t="str">
        <f>=SUBTOTAL(9, I60:I63)</f>
      </c>
      <c r="J59" s="22" t="str">
        <f>=SUBTOTAL(9, J60:J63)</f>
      </c>
      <c r="K59" s="22" t="str">
        <f>=SUBTOTAL(9, K60:K63)</f>
      </c>
      <c r="L59" s="22" t="str">
        <f>=SUBTOTAL(9, L60:L63)</f>
      </c>
      <c r="M59" s="22" t="str">
        <f>=SUBTOTAL(9, M60:M63)</f>
      </c>
      <c r="N59" s="22" t="str">
        <f>=SUBTOTAL(9, N60:N63)</f>
      </c>
      <c r="O59" s="22" t="str">
        <f>=SUBTOTAL(9, O60:O63)</f>
      </c>
      <c r="P59" s="22" t="str">
        <f>=SUBTOTAL(9, P60:P63)</f>
      </c>
      <c r="Q59" s="22" t="str">
        <f>=SUBTOTAL(9, Q60:Q63)</f>
      </c>
      <c r="R59" s="22" t="str">
        <f>=SUBTOTAL(9, R60:R63)</f>
      </c>
      <c r="S59" s="22" t="str">
        <f>=SUBTOTAL(9, S60:S63)</f>
      </c>
      <c r="T59" s="22" t="str">
        <f>=SUBTOTAL(9, T60:T63)</f>
      </c>
      <c r="U59" s="22" t="str">
        <f>=SUBTOTAL(9, U60:U63)</f>
      </c>
      <c r="V59" s="22" t="str">
        <f>=SUBTOTAL(9, V60:V63)</f>
      </c>
      <c r="W59" s="22" t="str">
        <f>=SUBTOTAL(9, W60:W63)</f>
      </c>
      <c r="X59" s="22" t="str">
        <f>=SUBTOTAL(9, X60:X63)</f>
      </c>
      <c r="Y59" s="22" t="str">
        <f>=SUBTOTAL(9, Y60:Y63)</f>
      </c>
      <c r="Z59" s="22" t="str">
        <f>=SUBTOTAL(9, Z60:Z63)</f>
      </c>
      <c r="AA59" s="22" t="str">
        <f>=SUBTOTAL(9, AA60:AA63)</f>
      </c>
      <c r="AB59" s="22" t="str">
        <f>=SUBTOTAL(9, AB60:AB63)</f>
      </c>
      <c r="AC59" s="22" t="str">
        <f>=SUBTOTAL(9, AC60:AC63)</f>
      </c>
      <c r="AD59" s="22" t="str">
        <f>=SUBTOTAL(9, AD60:AD63)</f>
      </c>
      <c r="AE59" s="22" t="str">
        <f>=SUBTOTAL(9, AE60:AE63)</f>
      </c>
      <c r="AF59" s="22" t="str">
        <f>=SUBTOTAL(9, AF60:AF63)</f>
      </c>
      <c r="AG59" s="22" t="str">
        <f>=SUBTOTAL(9, AG60:AG63)</f>
      </c>
      <c r="AH59" s="22" t="str">
        <f>=SUBTOTAL(9, AH60:AH63)</f>
      </c>
      <c r="AI59" s="22" t="str">
        <f>=SUBTOTAL(9, AI60:AI63)</f>
      </c>
      <c r="AJ59" s="22" t="str">
        <f>=SUBTOTAL(9, AJ60:AJ63)</f>
      </c>
      <c r="AK59" s="38" t="str">
        <f>=IF(B59=0, "", AJ59 / B59 - 1)</f>
      </c>
      <c r="AL59" s="33" t="str">
        <f>=IF(B59=0, "", POWER(AJ59/B59, 1/(AJ11 - B11)) - 1)</f>
      </c>
      <c r="AM59" s="33" t="str">
        <f>=IF(AI59=0, "", AJ59 / AI59 - 1)</f>
      </c>
      <c r="AN59" s="43" t="str">
        <f>=AJ59 / AJ13</f>
      </c>
      <c r="AO59" s="29"/>
    </row>
    <row r="60" ht="14.4" customHeight="1" outlineLevel="1" hidden="1">
      <c r="A60" s="2" t="s">
        <v>5</v>
      </c>
      <c r="B60" s="23" t="n">
        <v>0.00010895424768</v>
      </c>
      <c r="C60" s="23" t="n">
        <v>0.0000970407612</v>
      </c>
      <c r="D60" s="23" t="n">
        <v>0.00010418885316</v>
      </c>
      <c r="E60" s="23" t="n">
        <v>0.00011393625096</v>
      </c>
      <c r="F60" s="23" t="n">
        <v>0.00012130095168</v>
      </c>
      <c r="G60" s="23" t="n">
        <v>0.00013364765568</v>
      </c>
      <c r="H60" s="23" t="n">
        <v>0.00013451409108</v>
      </c>
      <c r="I60" s="23" t="n">
        <v>0.00013538052648</v>
      </c>
      <c r="J60" s="23" t="n">
        <v>0.00013018191408</v>
      </c>
      <c r="K60" s="23" t="n">
        <v>0.00013429748196</v>
      </c>
      <c r="L60" s="23" t="n">
        <v>0.00014144557392</v>
      </c>
      <c r="M60" s="23" t="n">
        <v>0.00013776322356</v>
      </c>
      <c r="N60" s="23" t="n">
        <v>0.00014707740384</v>
      </c>
      <c r="O60" s="23" t="n">
        <v>0.000162720207</v>
      </c>
      <c r="P60" s="23" t="n">
        <v>0.00017724756636</v>
      </c>
      <c r="Q60" s="23" t="n">
        <v>0.0001577691</v>
      </c>
      <c r="R60" s="23" t="n">
        <v>0.0001544238</v>
      </c>
      <c r="S60" s="23" t="n">
        <v>0.0001578078</v>
      </c>
      <c r="T60" s="23" t="n">
        <v>0.0001442818152</v>
      </c>
      <c r="U60" s="23" t="n">
        <v>0.00014370228585</v>
      </c>
      <c r="V60" s="23" t="n">
        <v>0.00007447410846</v>
      </c>
      <c r="W60" s="23" t="n">
        <v>0.0000670428</v>
      </c>
      <c r="X60" s="23" t="n">
        <v>0.0000629676</v>
      </c>
      <c r="Y60" s="23" t="n">
        <v>0.0000635089575345992</v>
      </c>
      <c r="Z60" s="23" t="n">
        <v>0.00014986552246044</v>
      </c>
      <c r="AA60" s="23" t="n">
        <v>0.000150329013518386</v>
      </c>
      <c r="AB60" s="23" t="n">
        <v>0.000136630123215994</v>
      </c>
      <c r="AC60" s="23" t="n">
        <v>0.000194979339066479</v>
      </c>
      <c r="AD60" s="23" t="n">
        <v>0.000198089599000505</v>
      </c>
      <c r="AE60" s="23" t="n">
        <v>0.000191685908287561</v>
      </c>
      <c r="AF60" s="23" t="n">
        <v>0.0000781917200701118</v>
      </c>
      <c r="AG60" s="23" t="n">
        <v>0.000190742218182</v>
      </c>
      <c r="AH60" s="23" t="n">
        <v>0.00020622037851</v>
      </c>
      <c r="AI60" s="23" t="n">
        <v>0.000170391806694</v>
      </c>
      <c r="AJ60" s="23" t="n">
        <v>0.000176491260072</v>
      </c>
      <c r="AK60" s="39" t="str">
        <f>=IF(B60=0, "", AJ60 / B60 - 1)</f>
      </c>
      <c r="AL60" s="34" t="str">
        <f>=IF(B60=0, "", POWER(AJ60/B60, 1/(AJ11 - B11)) - 1)</f>
      </c>
      <c r="AM60" s="34" t="str">
        <f>=IF(AI60=0, "", AJ60 / AI60 - 1)</f>
      </c>
      <c r="AN60" s="44" t="str">
        <f>=AJ60 / AJ13</f>
      </c>
      <c r="AO60" s="29"/>
    </row>
    <row r="61" ht="14.4" customHeight="1" outlineLevel="1" hidden="1">
      <c r="A61" s="2" t="s">
        <v>6</v>
      </c>
      <c r="B61" s="23" t="n">
        <v>0.0061447506123312</v>
      </c>
      <c r="C61" s="23" t="n">
        <v>0.0047189832485487</v>
      </c>
      <c r="D61" s="23" t="n">
        <v>0.0025450441080696</v>
      </c>
      <c r="E61" s="23" t="n">
        <v>0.005614081018764</v>
      </c>
      <c r="F61" s="23" t="n">
        <v>0.0063101214963</v>
      </c>
      <c r="G61" s="23" t="n">
        <v>0.007519811878944</v>
      </c>
      <c r="H61" s="23" t="n">
        <v>0.006494252542353</v>
      </c>
      <c r="I61" s="23" t="n">
        <v>0.00694643402805</v>
      </c>
      <c r="J61" s="23" t="n">
        <v>0.00637492454835</v>
      </c>
      <c r="K61" s="23" t="n">
        <v>0.00663296615480735</v>
      </c>
      <c r="L61" s="23" t="n">
        <v>0.00632098365</v>
      </c>
      <c r="M61" s="23" t="n">
        <v>0.006262109775</v>
      </c>
      <c r="N61" s="23" t="n">
        <v>0.006288525</v>
      </c>
      <c r="O61" s="23" t="n">
        <v>0.00625606581598388</v>
      </c>
      <c r="P61" s="23" t="n">
        <v>0.00611684246563408</v>
      </c>
      <c r="Q61" s="23" t="n">
        <v>0.00689945541744407</v>
      </c>
      <c r="R61" s="23" t="n">
        <v>0.00629978375503323</v>
      </c>
      <c r="S61" s="23" t="n">
        <v>0.00792738981785679</v>
      </c>
      <c r="T61" s="23" t="n">
        <v>0.00707261532505335</v>
      </c>
      <c r="U61" s="23" t="n">
        <v>0.00484821085947326</v>
      </c>
      <c r="V61" s="23" t="n">
        <v>0.00592731289881728</v>
      </c>
      <c r="W61" s="23" t="n">
        <v>0.0054655594134769</v>
      </c>
      <c r="X61" s="23" t="n">
        <v>0.00566114637704365</v>
      </c>
      <c r="Y61" s="23" t="n">
        <v>0.00958710834018219</v>
      </c>
      <c r="Z61" s="23" t="n">
        <v>0.00705858717972149</v>
      </c>
      <c r="AA61" s="23" t="n">
        <v>0.00642921844890561</v>
      </c>
      <c r="AB61" s="23" t="n">
        <v>0.00416960159192889</v>
      </c>
      <c r="AC61" s="23" t="n">
        <v>0.00387764822301712</v>
      </c>
      <c r="AD61" s="23" t="n">
        <v>0.0042883115300173</v>
      </c>
      <c r="AE61" s="23" t="n">
        <v>0.00592927948361339</v>
      </c>
      <c r="AF61" s="23" t="n">
        <v>0.00266906496135263</v>
      </c>
      <c r="AG61" s="23" t="n">
        <v>0.00295797951047076</v>
      </c>
      <c r="AH61" s="23" t="n">
        <v>0.00295065168901983</v>
      </c>
      <c r="AI61" s="23" t="n">
        <v>0.00279739300991818</v>
      </c>
      <c r="AJ61" s="23" t="n">
        <v>0.0040819104897177</v>
      </c>
      <c r="AK61" s="39" t="str">
        <f>=IF(B61=0, "", AJ61 / B61 - 1)</f>
      </c>
      <c r="AL61" s="34" t="str">
        <f>=IF(B61=0, "", POWER(AJ61/B61, 1/(AJ11 - B11)) - 1)</f>
      </c>
      <c r="AM61" s="34" t="str">
        <f>=IF(AI61=0, "", AJ61 / AI61 - 1)</f>
      </c>
      <c r="AN61" s="44" t="str">
        <f>=AJ61 / AJ13</f>
      </c>
      <c r="AO61" s="29"/>
    </row>
    <row r="62" ht="14.4" customHeight="1" outlineLevel="1" hidden="1">
      <c r="A62" s="2" t="s">
        <v>7</v>
      </c>
      <c r="B62" s="23" t="n">
        <v>0.000450238155443726</v>
      </c>
      <c r="C62" s="23" t="n">
        <v>0.00039301586453932</v>
      </c>
      <c r="D62" s="23" t="n">
        <v>0.000641433896844352</v>
      </c>
      <c r="E62" s="23" t="n">
        <v>0.000328362638541771</v>
      </c>
      <c r="F62" s="23" t="n">
        <v>0.000377171429698978</v>
      </c>
      <c r="G62" s="23" t="n">
        <v>0.000435880940880414</v>
      </c>
      <c r="H62" s="23" t="n">
        <v>0.000571006136676446</v>
      </c>
      <c r="I62" s="23" t="n">
        <v>0.000596427927302624</v>
      </c>
      <c r="J62" s="23" t="n">
        <v>0.000617992764333499</v>
      </c>
      <c r="K62" s="23" t="n">
        <v>0.000590045508577816</v>
      </c>
      <c r="L62" s="23" t="n">
        <v>0.00078161006076652</v>
      </c>
      <c r="M62" s="23" t="n">
        <v>0.000737879286894854</v>
      </c>
      <c r="N62" s="23" t="n">
        <v>0.000770412774372443</v>
      </c>
      <c r="O62" s="23" t="n">
        <v>0.000810923078066924</v>
      </c>
      <c r="P62" s="23" t="n">
        <v>0.000952124858695679</v>
      </c>
      <c r="Q62" s="23" t="n">
        <v>0.00101026626012624</v>
      </c>
      <c r="R62" s="23" t="n">
        <v>0.00101797200333192</v>
      </c>
      <c r="S62" s="23" t="n">
        <v>0.00118095301708441</v>
      </c>
      <c r="T62" s="23" t="n">
        <v>0.00102121896861984</v>
      </c>
      <c r="U62" s="23" t="n">
        <v>0.000661104078243159</v>
      </c>
      <c r="V62" s="23" t="n">
        <v>0.00049670469283747</v>
      </c>
      <c r="W62" s="23" t="n">
        <v>0.000527441152726206</v>
      </c>
      <c r="X62" s="23" t="n">
        <v>0.000445948167888156</v>
      </c>
      <c r="Y62" s="23" t="n">
        <v>0.000587424047378437</v>
      </c>
      <c r="Z62" s="23" t="n">
        <v>0.000760958392101512</v>
      </c>
      <c r="AA62" s="23" t="n">
        <v>0.000806233834875069</v>
      </c>
      <c r="AB62" s="23" t="n">
        <v>0.000825296574726257</v>
      </c>
      <c r="AC62" s="23" t="n">
        <v>0.000671126694079763</v>
      </c>
      <c r="AD62" s="23" t="n">
        <v>0.000538712854297412</v>
      </c>
      <c r="AE62" s="23" t="n">
        <v>0.000664860641873284</v>
      </c>
      <c r="AF62" s="23" t="n">
        <v>0.000501766831883024</v>
      </c>
      <c r="AG62" s="23" t="n">
        <v>0.000481710711128081</v>
      </c>
      <c r="AH62" s="23" t="n">
        <v>0.000642703497379452</v>
      </c>
      <c r="AI62" s="23" t="n">
        <v>0.000490756265152461</v>
      </c>
      <c r="AJ62" s="23" t="n">
        <v>0.000282420924837439</v>
      </c>
      <c r="AK62" s="39" t="str">
        <f>=IF(B62=0, "", AJ62 / B62 - 1)</f>
      </c>
      <c r="AL62" s="34" t="str">
        <f>=IF(B62=0, "", POWER(AJ62/B62, 1/(AJ11 - B11)) - 1)</f>
      </c>
      <c r="AM62" s="34" t="str">
        <f>=IF(AI62=0, "", AJ62 / AI62 - 1)</f>
      </c>
      <c r="AN62" s="44" t="str">
        <f>=AJ62 / AJ13</f>
      </c>
      <c r="AO62" s="29"/>
    </row>
    <row r="63" ht="14.4" customHeight="1" outlineLevel="1" hidden="1">
      <c r="A63" s="2" t="s">
        <v>48</v>
      </c>
      <c r="B63" s="23" t="n">
        <v>0</v>
      </c>
      <c r="C63" s="23" t="n">
        <v>0</v>
      </c>
      <c r="D63" s="23" t="n">
        <v>0</v>
      </c>
      <c r="E63" s="23" t="n">
        <v>0</v>
      </c>
      <c r="F63" s="23" t="n">
        <v>0</v>
      </c>
      <c r="G63" s="23" t="n">
        <v>0</v>
      </c>
      <c r="H63" s="23" t="n">
        <v>0</v>
      </c>
      <c r="I63" s="23" t="n">
        <v>0</v>
      </c>
      <c r="J63" s="23" t="n">
        <v>0</v>
      </c>
      <c r="K63" s="23" t="n">
        <v>0</v>
      </c>
      <c r="L63" s="23" t="n">
        <v>0</v>
      </c>
      <c r="M63" s="23" t="n">
        <v>0</v>
      </c>
      <c r="N63" s="23" t="n">
        <v>0</v>
      </c>
      <c r="O63" s="23" t="n">
        <v>0</v>
      </c>
      <c r="P63" s="23" t="n">
        <v>0</v>
      </c>
      <c r="Q63" s="23" t="n">
        <v>0</v>
      </c>
      <c r="R63" s="23" t="n">
        <v>0</v>
      </c>
      <c r="S63" s="23" t="n">
        <v>0</v>
      </c>
      <c r="T63" s="23" t="n">
        <v>0</v>
      </c>
      <c r="U63" s="23" t="n">
        <v>0</v>
      </c>
      <c r="V63" s="23" t="n">
        <v>0</v>
      </c>
      <c r="W63" s="23" t="n">
        <v>0</v>
      </c>
      <c r="X63" s="23" t="n">
        <v>0</v>
      </c>
      <c r="Y63" s="23" t="n">
        <v>0</v>
      </c>
      <c r="Z63" s="23" t="n">
        <v>0</v>
      </c>
      <c r="AA63" s="23" t="n">
        <v>0</v>
      </c>
      <c r="AB63" s="23" t="n">
        <v>0</v>
      </c>
      <c r="AC63" s="23" t="n">
        <v>0</v>
      </c>
      <c r="AD63" s="23" t="n">
        <v>0</v>
      </c>
      <c r="AE63" s="23" t="n">
        <v>0</v>
      </c>
      <c r="AF63" s="23" t="n">
        <v>0</v>
      </c>
      <c r="AG63" s="23" t="n">
        <v>0</v>
      </c>
      <c r="AH63" s="23" t="n">
        <v>0</v>
      </c>
      <c r="AI63" s="23" t="n">
        <v>0</v>
      </c>
      <c r="AJ63" s="23" t="n">
        <v>0</v>
      </c>
      <c r="AK63" s="39" t="str">
        <f>=IF(B63=0, "", AJ63 / B63 - 1)</f>
      </c>
      <c r="AL63" s="34" t="str">
        <f>=IF(B63=0, "", POWER(AJ63/B63, 1/(AJ11 - B11)) - 1)</f>
      </c>
      <c r="AM63" s="34" t="str">
        <f>=IF(AI63=0, "", AJ63 / AI63 - 1)</f>
      </c>
      <c r="AN63" s="44" t="str">
        <f>=AJ63 / AJ13</f>
      </c>
      <c r="AO63" s="29"/>
    </row>
    <row r="64" ht="14.4" customHeight="1">
      <c r="A64" s="17" t="s">
        <v>22</v>
      </c>
      <c r="B64" s="22" t="str">
        <f>=SUBTOTAL(9, B65:B68)</f>
      </c>
      <c r="C64" s="22" t="str">
        <f>=SUBTOTAL(9, C65:C68)</f>
      </c>
      <c r="D64" s="22" t="str">
        <f>=SUBTOTAL(9, D65:D68)</f>
      </c>
      <c r="E64" s="22" t="str">
        <f>=SUBTOTAL(9, E65:E68)</f>
      </c>
      <c r="F64" s="22" t="str">
        <f>=SUBTOTAL(9, F65:F68)</f>
      </c>
      <c r="G64" s="22" t="str">
        <f>=SUBTOTAL(9, G65:G68)</f>
      </c>
      <c r="H64" s="22" t="str">
        <f>=SUBTOTAL(9, H65:H68)</f>
      </c>
      <c r="I64" s="22" t="str">
        <f>=SUBTOTAL(9, I65:I68)</f>
      </c>
      <c r="J64" s="22" t="str">
        <f>=SUBTOTAL(9, J65:J68)</f>
      </c>
      <c r="K64" s="22" t="str">
        <f>=SUBTOTAL(9, K65:K68)</f>
      </c>
      <c r="L64" s="22" t="str">
        <f>=SUBTOTAL(9, L65:L68)</f>
      </c>
      <c r="M64" s="22" t="str">
        <f>=SUBTOTAL(9, M65:M68)</f>
      </c>
      <c r="N64" s="22" t="str">
        <f>=SUBTOTAL(9, N65:N68)</f>
      </c>
      <c r="O64" s="22" t="str">
        <f>=SUBTOTAL(9, O65:O68)</f>
      </c>
      <c r="P64" s="22" t="str">
        <f>=SUBTOTAL(9, P65:P68)</f>
      </c>
      <c r="Q64" s="22" t="str">
        <f>=SUBTOTAL(9, Q65:Q68)</f>
      </c>
      <c r="R64" s="22" t="str">
        <f>=SUBTOTAL(9, R65:R68)</f>
      </c>
      <c r="S64" s="22" t="str">
        <f>=SUBTOTAL(9, S65:S68)</f>
      </c>
      <c r="T64" s="22" t="str">
        <f>=SUBTOTAL(9, T65:T68)</f>
      </c>
      <c r="U64" s="22" t="str">
        <f>=SUBTOTAL(9, U65:U68)</f>
      </c>
      <c r="V64" s="22" t="str">
        <f>=SUBTOTAL(9, V65:V68)</f>
      </c>
      <c r="W64" s="22" t="str">
        <f>=SUBTOTAL(9, W65:W68)</f>
      </c>
      <c r="X64" s="22" t="str">
        <f>=SUBTOTAL(9, X65:X68)</f>
      </c>
      <c r="Y64" s="22" t="str">
        <f>=SUBTOTAL(9, Y65:Y68)</f>
      </c>
      <c r="Z64" s="22" t="str">
        <f>=SUBTOTAL(9, Z65:Z68)</f>
      </c>
      <c r="AA64" s="22" t="str">
        <f>=SUBTOTAL(9, AA65:AA68)</f>
      </c>
      <c r="AB64" s="22" t="str">
        <f>=SUBTOTAL(9, AB65:AB68)</f>
      </c>
      <c r="AC64" s="22" t="str">
        <f>=SUBTOTAL(9, AC65:AC68)</f>
      </c>
      <c r="AD64" s="22" t="str">
        <f>=SUBTOTAL(9, AD65:AD68)</f>
      </c>
      <c r="AE64" s="22" t="str">
        <f>=SUBTOTAL(9, AE65:AE68)</f>
      </c>
      <c r="AF64" s="22" t="str">
        <f>=SUBTOTAL(9, AF65:AF68)</f>
      </c>
      <c r="AG64" s="22" t="str">
        <f>=SUBTOTAL(9, AG65:AG68)</f>
      </c>
      <c r="AH64" s="22" t="str">
        <f>=SUBTOTAL(9, AH65:AH68)</f>
      </c>
      <c r="AI64" s="22" t="str">
        <f>=SUBTOTAL(9, AI65:AI68)</f>
      </c>
      <c r="AJ64" s="22" t="str">
        <f>=SUBTOTAL(9, AJ65:AJ68)</f>
      </c>
      <c r="AK64" s="38" t="str">
        <f>=IF(B64=0, "", AJ64 / B64 - 1)</f>
      </c>
      <c r="AL64" s="33" t="str">
        <f>=IF(B64=0, "", POWER(AJ64/B64, 1/(AJ11 - B11)) - 1)</f>
      </c>
      <c r="AM64" s="33" t="str">
        <f>=IF(AI64=0, "", AJ64 / AI64 - 1)</f>
      </c>
      <c r="AN64" s="43" t="str">
        <f>=AJ64 / AJ13</f>
      </c>
      <c r="AO64" s="29"/>
    </row>
    <row r="65" ht="14.4" customHeight="1" outlineLevel="1" hidden="1">
      <c r="A65" s="2" t="s">
        <v>5</v>
      </c>
      <c r="B65" s="23" t="n">
        <v>0.0000241017264</v>
      </c>
      <c r="C65" s="23" t="n">
        <v>0.00002373333516</v>
      </c>
      <c r="D65" s="23" t="n">
        <v>0.00002284026516</v>
      </c>
      <c r="E65" s="23" t="n">
        <v>0.00002434732056</v>
      </c>
      <c r="F65" s="23" t="n">
        <v>0.00002528504424</v>
      </c>
      <c r="G65" s="23" t="n">
        <v>0.00002620044072</v>
      </c>
      <c r="H65" s="23" t="n">
        <v>0.00002530737072</v>
      </c>
      <c r="I65" s="23" t="n">
        <v>0.00002468222172</v>
      </c>
      <c r="J65" s="23" t="n">
        <v>0.00002657999556</v>
      </c>
      <c r="K65" s="23" t="n">
        <v>0.00002557529172</v>
      </c>
      <c r="L65" s="23" t="n">
        <v>0.0000256980888</v>
      </c>
      <c r="M65" s="23" t="n">
        <v>0.00002450360772</v>
      </c>
      <c r="N65" s="23" t="n">
        <v>0.00002670279264</v>
      </c>
      <c r="O65" s="23" t="n">
        <v>0.00004207407912</v>
      </c>
      <c r="P65" s="23" t="n">
        <v>0.00003728733912</v>
      </c>
      <c r="Q65" s="23" t="n">
        <v>0.00002774697912</v>
      </c>
      <c r="R65" s="23" t="n">
        <v>0.00002923467912</v>
      </c>
      <c r="S65" s="23" t="n">
        <v>0.00003681987912</v>
      </c>
      <c r="T65" s="23" t="n">
        <v>0.00004056477912</v>
      </c>
      <c r="U65" s="23" t="n">
        <v>0.00004369095612</v>
      </c>
      <c r="V65" s="23" t="n">
        <v>0.00012927683088</v>
      </c>
      <c r="W65" s="23" t="n">
        <v>0.00001768407912</v>
      </c>
      <c r="X65" s="23" t="n">
        <v>0.00000975957912</v>
      </c>
      <c r="Y65" s="23" t="n">
        <v>0.00000719567229712037</v>
      </c>
      <c r="Z65" s="23" t="n">
        <v>0.0000141906785696066</v>
      </c>
      <c r="AA65" s="23" t="n">
        <v>0.0000142292116875488</v>
      </c>
      <c r="AB65" s="23" t="n">
        <v>0.000010834041981407</v>
      </c>
      <c r="AC65" s="23" t="n">
        <v>0.0000109570804394534</v>
      </c>
      <c r="AD65" s="23" t="n">
        <v>0.00000951670302068575</v>
      </c>
      <c r="AE65" s="23" t="n">
        <v>0.0000101656247697563</v>
      </c>
      <c r="AF65" s="23" t="n">
        <v>0.0000148368675603722</v>
      </c>
      <c r="AG65" s="23" t="n">
        <v>0.000008454051072</v>
      </c>
      <c r="AH65" s="23" t="n">
        <v>0.000008019600012</v>
      </c>
      <c r="AI65" s="23" t="n">
        <v>0.00000834542415</v>
      </c>
      <c r="AJ65" s="23" t="n">
        <v>0.000009401990274</v>
      </c>
      <c r="AK65" s="39" t="str">
        <f>=IF(B65=0, "", AJ65 / B65 - 1)</f>
      </c>
      <c r="AL65" s="34" t="str">
        <f>=IF(B65=0, "", POWER(AJ65/B65, 1/(AJ11 - B11)) - 1)</f>
      </c>
      <c r="AM65" s="34" t="str">
        <f>=IF(AI65=0, "", AJ65 / AI65 - 1)</f>
      </c>
      <c r="AN65" s="44" t="str">
        <f>=AJ65 / AJ13</f>
      </c>
      <c r="AO65" s="29"/>
    </row>
    <row r="66" ht="14.4" customHeight="1" outlineLevel="1" hidden="1">
      <c r="A66" s="2" t="s">
        <v>6</v>
      </c>
      <c r="B66" s="23" t="n">
        <v>0.0114486854742194</v>
      </c>
      <c r="C66" s="23" t="n">
        <v>0.0141373185970622</v>
      </c>
      <c r="D66" s="23" t="n">
        <v>0.013511317913977</v>
      </c>
      <c r="E66" s="23" t="n">
        <v>0.0163380189606493</v>
      </c>
      <c r="F66" s="23" t="n">
        <v>0.0133533103831872</v>
      </c>
      <c r="G66" s="23" t="n">
        <v>0.00854444859047905</v>
      </c>
      <c r="H66" s="23" t="n">
        <v>0.00897155290488499</v>
      </c>
      <c r="I66" s="23" t="n">
        <v>0.00759164410824445</v>
      </c>
      <c r="J66" s="23" t="n">
        <v>0.00712895327521811</v>
      </c>
      <c r="K66" s="23" t="n">
        <v>0.00484097414389525</v>
      </c>
      <c r="L66" s="23" t="n">
        <v>0.00683875949921076</v>
      </c>
      <c r="M66" s="23" t="n">
        <v>0.0137311641914597</v>
      </c>
      <c r="N66" s="23" t="n">
        <v>0.0129285668074168</v>
      </c>
      <c r="O66" s="23" t="n">
        <v>0.0192218579417631</v>
      </c>
      <c r="P66" s="23" t="n">
        <v>0.00837851701801364</v>
      </c>
      <c r="Q66" s="23" t="n">
        <v>0.00462826444667903</v>
      </c>
      <c r="R66" s="23" t="n">
        <v>0.00570952227861911</v>
      </c>
      <c r="S66" s="23" t="n">
        <v>0.00704336938501756</v>
      </c>
      <c r="T66" s="23" t="n">
        <v>0.00827442651390616</v>
      </c>
      <c r="U66" s="23" t="n">
        <v>0.00529949118551879</v>
      </c>
      <c r="V66" s="23" t="n">
        <v>0.00256287354586001</v>
      </c>
      <c r="W66" s="23" t="n">
        <v>0.00149758245986498</v>
      </c>
      <c r="X66" s="23" t="n">
        <v>0.000250923573624798</v>
      </c>
      <c r="Y66" s="23" t="n">
        <v>0.00224581168997866</v>
      </c>
      <c r="Z66" s="23" t="n">
        <v>0.00238488794854341</v>
      </c>
      <c r="AA66" s="23" t="n">
        <v>0.000248840677400297</v>
      </c>
      <c r="AB66" s="23" t="n">
        <v>0.00142506554821255</v>
      </c>
      <c r="AC66" s="23" t="n">
        <v>0.00188965060906557</v>
      </c>
      <c r="AD66" s="23" t="n">
        <v>0.00167099845979758</v>
      </c>
      <c r="AE66" s="23" t="n">
        <v>0.000126577089509237</v>
      </c>
      <c r="AF66" s="23" t="n">
        <v>0.000564927532974921</v>
      </c>
      <c r="AG66" s="23" t="n">
        <v>0.00167033152635762</v>
      </c>
      <c r="AH66" s="23" t="n">
        <v>0.000523854122166866</v>
      </c>
      <c r="AI66" s="23" t="n">
        <v>0.000843377196604169</v>
      </c>
      <c r="AJ66" s="23" t="n">
        <v>0.000143797197922836</v>
      </c>
      <c r="AK66" s="39" t="str">
        <f>=IF(B66=0, "", AJ66 / B66 - 1)</f>
      </c>
      <c r="AL66" s="34" t="str">
        <f>=IF(B66=0, "", POWER(AJ66/B66, 1/(AJ11 - B11)) - 1)</f>
      </c>
      <c r="AM66" s="34" t="str">
        <f>=IF(AI66=0, "", AJ66 / AI66 - 1)</f>
      </c>
      <c r="AN66" s="44" t="str">
        <f>=AJ66 / AJ13</f>
      </c>
      <c r="AO66" s="29"/>
    </row>
    <row r="67" ht="14.4" customHeight="1" outlineLevel="1" hidden="1">
      <c r="A67" s="2" t="s">
        <v>7</v>
      </c>
      <c r="B67" s="23" t="n">
        <v>0.000166222324758513</v>
      </c>
      <c r="C67" s="23" t="n">
        <v>0.000167790222949264</v>
      </c>
      <c r="D67" s="23" t="n">
        <v>0.000291044522700049</v>
      </c>
      <c r="E67" s="23" t="n">
        <v>0.000161971450855239</v>
      </c>
      <c r="F67" s="23" t="n">
        <v>0.000155770594956793</v>
      </c>
      <c r="G67" s="23" t="n">
        <v>0.000134445698176665</v>
      </c>
      <c r="H67" s="23" t="n">
        <v>0.00016195718546677</v>
      </c>
      <c r="I67" s="23" t="n">
        <v>0.000112297208734534</v>
      </c>
      <c r="J67" s="23" t="n">
        <v>0.000105156517840372</v>
      </c>
      <c r="K67" s="23" t="n">
        <v>0.000110552699056872</v>
      </c>
      <c r="L67" s="23" t="n">
        <v>0.000153020530779299</v>
      </c>
      <c r="M67" s="23" t="n">
        <v>0.000204697465748442</v>
      </c>
      <c r="N67" s="23" t="n">
        <v>0.000230603935845766</v>
      </c>
      <c r="O67" s="23" t="n">
        <v>0.000251344818263907</v>
      </c>
      <c r="P67" s="23" t="n">
        <v>0.000318842855813296</v>
      </c>
      <c r="Q67" s="23" t="n">
        <v>0.000338565733301067</v>
      </c>
      <c r="R67" s="23" t="n">
        <v>0.000356353654621551</v>
      </c>
      <c r="S67" s="23" t="n">
        <v>0.000373095444337822</v>
      </c>
      <c r="T67" s="23" t="n">
        <v>0.000343534131612397</v>
      </c>
      <c r="U67" s="23" t="n">
        <v>0.000330979859261453</v>
      </c>
      <c r="V67" s="23" t="n">
        <v>0.00026050067781477</v>
      </c>
      <c r="W67" s="23" t="n">
        <v>0.00026282289534409</v>
      </c>
      <c r="X67" s="23" t="n">
        <v>0.000282930256921676</v>
      </c>
      <c r="Y67" s="23" t="n">
        <v>0.00030389268861204</v>
      </c>
      <c r="Z67" s="23" t="n">
        <v>0.000318621632001154</v>
      </c>
      <c r="AA67" s="23" t="n">
        <v>0.000356188609523277</v>
      </c>
      <c r="AB67" s="23" t="n">
        <v>0.000365057509783296</v>
      </c>
      <c r="AC67" s="23" t="n">
        <v>0.000342803570577216</v>
      </c>
      <c r="AD67" s="23" t="n">
        <v>0.000346195062220131</v>
      </c>
      <c r="AE67" s="23" t="n">
        <v>0.000359435145668356</v>
      </c>
      <c r="AF67" s="23" t="n">
        <v>0.000351603828549607</v>
      </c>
      <c r="AG67" s="23" t="n">
        <v>0.00036433387571641</v>
      </c>
      <c r="AH67" s="23" t="n">
        <v>0.000365356546224989</v>
      </c>
      <c r="AI67" s="23" t="n">
        <v>0.000375732371252935</v>
      </c>
      <c r="AJ67" s="23" t="n">
        <v>0.000368325294698674</v>
      </c>
      <c r="AK67" s="39" t="str">
        <f>=IF(B67=0, "", AJ67 / B67 - 1)</f>
      </c>
      <c r="AL67" s="34" t="str">
        <f>=IF(B67=0, "", POWER(AJ67/B67, 1/(AJ11 - B11)) - 1)</f>
      </c>
      <c r="AM67" s="34" t="str">
        <f>=IF(AI67=0, "", AJ67 / AI67 - 1)</f>
      </c>
      <c r="AN67" s="44" t="str">
        <f>=AJ67 / AJ13</f>
      </c>
      <c r="AO67" s="29"/>
    </row>
    <row r="68" ht="14.4" customHeight="1" outlineLevel="1" hidden="1">
      <c r="A68" s="2" t="s">
        <v>8</v>
      </c>
      <c r="B68" s="23" t="n">
        <v>0.00000146365066412596</v>
      </c>
      <c r="C68" s="23" t="n">
        <v>0.00000151850596269766</v>
      </c>
      <c r="D68" s="23" t="n">
        <v>0.00000176266599908649</v>
      </c>
      <c r="E68" s="23" t="n">
        <v>0.00000199331869877348</v>
      </c>
      <c r="F68" s="23" t="n">
        <v>0.00000225847348196</v>
      </c>
      <c r="G68" s="23" t="n">
        <v>0.00000243791711566671</v>
      </c>
      <c r="H68" s="23" t="n">
        <v>0.00000255796107372991</v>
      </c>
      <c r="I68" s="23" t="n">
        <v>0.00000275514648498899</v>
      </c>
      <c r="J68" s="23" t="n">
        <v>0.0000025798845490848</v>
      </c>
      <c r="K68" s="23" t="n">
        <v>0.00000329509773289301</v>
      </c>
      <c r="L68" s="23" t="n">
        <v>0.00000345050006436748</v>
      </c>
      <c r="M68" s="23" t="n">
        <v>0.00000390876838410704</v>
      </c>
      <c r="N68" s="23" t="n">
        <v>0.00000483166942535451</v>
      </c>
      <c r="O68" s="23" t="n">
        <v>0.00000497045438935016</v>
      </c>
      <c r="P68" s="23" t="n">
        <v>0.00000527074605115717</v>
      </c>
      <c r="Q68" s="23" t="n">
        <v>0.00000512542935845019</v>
      </c>
      <c r="R68" s="23" t="n">
        <v>0.00000501456232173156</v>
      </c>
      <c r="S68" s="23" t="n">
        <v>0.00000491676908330161</v>
      </c>
      <c r="T68" s="23" t="n">
        <v>0.00000433907920552894</v>
      </c>
      <c r="U68" s="23" t="n">
        <v>0.00000372592276217367</v>
      </c>
      <c r="V68" s="23" t="n">
        <v>0.00000434385768244183</v>
      </c>
      <c r="W68" s="23" t="n">
        <v>0.00000429680646879272</v>
      </c>
      <c r="X68" s="23" t="n">
        <v>0.00000435628226443868</v>
      </c>
      <c r="Y68" s="23" t="n">
        <v>0.00000407948354351953</v>
      </c>
      <c r="Z68" s="23" t="n">
        <v>0.000004125373847673</v>
      </c>
      <c r="AA68" s="23" t="n">
        <v>0.00000435082205357139</v>
      </c>
      <c r="AB68" s="23" t="n">
        <v>0.00000450299380873804</v>
      </c>
      <c r="AC68" s="23" t="n">
        <v>0.00000440418276170155</v>
      </c>
      <c r="AD68" s="23" t="n">
        <v>0.00000424488195903193</v>
      </c>
      <c r="AE68" s="23" t="n">
        <v>0.00000411976398304903</v>
      </c>
      <c r="AF68" s="23" t="n">
        <v>0.00000340128501070273</v>
      </c>
      <c r="AG68" s="23" t="n">
        <v>0.00000401910801284361</v>
      </c>
      <c r="AH68" s="23" t="n">
        <v>0.00000402878438702246</v>
      </c>
      <c r="AI68" s="23" t="n">
        <v>0.00000291624742018478</v>
      </c>
      <c r="AJ68" s="23" t="n">
        <v>0.00000316023278136723</v>
      </c>
      <c r="AK68" s="39" t="str">
        <f>=IF(B68=0, "", AJ68 / B68 - 1)</f>
      </c>
      <c r="AL68" s="34" t="str">
        <f>=IF(B68=0, "", POWER(AJ68/B68, 1/(AJ11 - B11)) - 1)</f>
      </c>
      <c r="AM68" s="34" t="str">
        <f>=IF(AI68=0, "", AJ68 / AI68 - 1)</f>
      </c>
      <c r="AN68" s="44" t="str">
        <f>=AJ68 / AJ13</f>
      </c>
      <c r="AO68" s="29"/>
    </row>
    <row r="69" ht="14.4" customHeight="1">
      <c r="A69" s="16" t="s">
        <v>23</v>
      </c>
      <c r="B69" s="21" t="str">
        <f>=SUBTOTAL(9, B70:B87)</f>
      </c>
      <c r="C69" s="21" t="str">
        <f>=SUBTOTAL(9, C70:C87)</f>
      </c>
      <c r="D69" s="21" t="str">
        <f>=SUBTOTAL(9, D70:D87)</f>
      </c>
      <c r="E69" s="21" t="str">
        <f>=SUBTOTAL(9, E70:E87)</f>
      </c>
      <c r="F69" s="21" t="str">
        <f>=SUBTOTAL(9, F70:F87)</f>
      </c>
      <c r="G69" s="21" t="str">
        <f>=SUBTOTAL(9, G70:G87)</f>
      </c>
      <c r="H69" s="21" t="str">
        <f>=SUBTOTAL(9, H70:H87)</f>
      </c>
      <c r="I69" s="21" t="str">
        <f>=SUBTOTAL(9, I70:I87)</f>
      </c>
      <c r="J69" s="21" t="str">
        <f>=SUBTOTAL(9, J70:J87)</f>
      </c>
      <c r="K69" s="21" t="str">
        <f>=SUBTOTAL(9, K70:K87)</f>
      </c>
      <c r="L69" s="21" t="str">
        <f>=SUBTOTAL(9, L70:L87)</f>
      </c>
      <c r="M69" s="21" t="str">
        <f>=SUBTOTAL(9, M70:M87)</f>
      </c>
      <c r="N69" s="21" t="str">
        <f>=SUBTOTAL(9, N70:N87)</f>
      </c>
      <c r="O69" s="21" t="str">
        <f>=SUBTOTAL(9, O70:O87)</f>
      </c>
      <c r="P69" s="21" t="str">
        <f>=SUBTOTAL(9, P70:P87)</f>
      </c>
      <c r="Q69" s="21" t="str">
        <f>=SUBTOTAL(9, Q70:Q87)</f>
      </c>
      <c r="R69" s="21" t="str">
        <f>=SUBTOTAL(9, R70:R87)</f>
      </c>
      <c r="S69" s="21" t="str">
        <f>=SUBTOTAL(9, S70:S87)</f>
      </c>
      <c r="T69" s="21" t="str">
        <f>=SUBTOTAL(9, T70:T87)</f>
      </c>
      <c r="U69" s="21" t="str">
        <f>=SUBTOTAL(9, U70:U87)</f>
      </c>
      <c r="V69" s="21" t="str">
        <f>=SUBTOTAL(9, V70:V87)</f>
      </c>
      <c r="W69" s="21" t="str">
        <f>=SUBTOTAL(9, W70:W87)</f>
      </c>
      <c r="X69" s="21" t="str">
        <f>=SUBTOTAL(9, X70:X87)</f>
      </c>
      <c r="Y69" s="21" t="str">
        <f>=SUBTOTAL(9, Y70:Y87)</f>
      </c>
      <c r="Z69" s="21" t="str">
        <f>=SUBTOTAL(9, Z70:Z87)</f>
      </c>
      <c r="AA69" s="21" t="str">
        <f>=SUBTOTAL(9, AA70:AA87)</f>
      </c>
      <c r="AB69" s="21" t="str">
        <f>=SUBTOTAL(9, AB70:AB87)</f>
      </c>
      <c r="AC69" s="21" t="str">
        <f>=SUBTOTAL(9, AC70:AC87)</f>
      </c>
      <c r="AD69" s="21" t="str">
        <f>=SUBTOTAL(9, AD70:AD87)</f>
      </c>
      <c r="AE69" s="21" t="str">
        <f>=SUBTOTAL(9, AE70:AE87)</f>
      </c>
      <c r="AF69" s="21" t="str">
        <f>=SUBTOTAL(9, AF70:AF87)</f>
      </c>
      <c r="AG69" s="21" t="str">
        <f>=SUBTOTAL(9, AG70:AG87)</f>
      </c>
      <c r="AH69" s="21" t="str">
        <f>=SUBTOTAL(9, AH70:AH87)</f>
      </c>
      <c r="AI69" s="21" t="str">
        <f>=SUBTOTAL(9, AI70:AI87)</f>
      </c>
      <c r="AJ69" s="21" t="str">
        <f>=SUBTOTAL(9, AJ70:AJ87)</f>
      </c>
      <c r="AK69" s="37" t="str">
        <f>=IF(B69=0, "", AJ69 / B69 - 1)</f>
      </c>
      <c r="AL69" s="32" t="str">
        <f>=IF(B69=0, "", POWER(AJ69/B69, 1/(AJ11 - B11)) - 1)</f>
      </c>
      <c r="AM69" s="32" t="str">
        <f>=IF(AI69=0, "", AJ69 / AI69 - 1)</f>
      </c>
      <c r="AN69" s="42" t="str">
        <f>=AJ69 / AJ13</f>
      </c>
      <c r="AO69" s="29"/>
    </row>
    <row r="70" ht="14.4" customHeight="1">
      <c r="A70" s="17" t="s">
        <v>24</v>
      </c>
      <c r="B70" s="22" t="str">
        <f>=SUBTOTAL(9, B71:B78)</f>
      </c>
      <c r="C70" s="22" t="str">
        <f>=SUBTOTAL(9, C71:C78)</f>
      </c>
      <c r="D70" s="22" t="str">
        <f>=SUBTOTAL(9, D71:D78)</f>
      </c>
      <c r="E70" s="22" t="str">
        <f>=SUBTOTAL(9, E71:E78)</f>
      </c>
      <c r="F70" s="22" t="str">
        <f>=SUBTOTAL(9, F71:F78)</f>
      </c>
      <c r="G70" s="22" t="str">
        <f>=SUBTOTAL(9, G71:G78)</f>
      </c>
      <c r="H70" s="22" t="str">
        <f>=SUBTOTAL(9, H71:H78)</f>
      </c>
      <c r="I70" s="22" t="str">
        <f>=SUBTOTAL(9, I71:I78)</f>
      </c>
      <c r="J70" s="22" t="str">
        <f>=SUBTOTAL(9, J71:J78)</f>
      </c>
      <c r="K70" s="22" t="str">
        <f>=SUBTOTAL(9, K71:K78)</f>
      </c>
      <c r="L70" s="22" t="str">
        <f>=SUBTOTAL(9, L71:L78)</f>
      </c>
      <c r="M70" s="22" t="str">
        <f>=SUBTOTAL(9, M71:M78)</f>
      </c>
      <c r="N70" s="22" t="str">
        <f>=SUBTOTAL(9, N71:N78)</f>
      </c>
      <c r="O70" s="22" t="str">
        <f>=SUBTOTAL(9, O71:O78)</f>
      </c>
      <c r="P70" s="22" t="str">
        <f>=SUBTOTAL(9, P71:P78)</f>
      </c>
      <c r="Q70" s="22" t="str">
        <f>=SUBTOTAL(9, Q71:Q78)</f>
      </c>
      <c r="R70" s="22" t="str">
        <f>=SUBTOTAL(9, R71:R78)</f>
      </c>
      <c r="S70" s="22" t="str">
        <f>=SUBTOTAL(9, S71:S78)</f>
      </c>
      <c r="T70" s="22" t="str">
        <f>=SUBTOTAL(9, T71:T78)</f>
      </c>
      <c r="U70" s="22" t="str">
        <f>=SUBTOTAL(9, U71:U78)</f>
      </c>
      <c r="V70" s="22" t="str">
        <f>=SUBTOTAL(9, V71:V78)</f>
      </c>
      <c r="W70" s="22" t="str">
        <f>=SUBTOTAL(9, W71:W78)</f>
      </c>
      <c r="X70" s="22" t="str">
        <f>=SUBTOTAL(9, X71:X78)</f>
      </c>
      <c r="Y70" s="22" t="str">
        <f>=SUBTOTAL(9, Y71:Y78)</f>
      </c>
      <c r="Z70" s="22" t="str">
        <f>=SUBTOTAL(9, Z71:Z78)</f>
      </c>
      <c r="AA70" s="22" t="str">
        <f>=SUBTOTAL(9, AA71:AA78)</f>
      </c>
      <c r="AB70" s="22" t="str">
        <f>=SUBTOTAL(9, AB71:AB78)</f>
      </c>
      <c r="AC70" s="22" t="str">
        <f>=SUBTOTAL(9, AC71:AC78)</f>
      </c>
      <c r="AD70" s="22" t="str">
        <f>=SUBTOTAL(9, AD71:AD78)</f>
      </c>
      <c r="AE70" s="22" t="str">
        <f>=SUBTOTAL(9, AE71:AE78)</f>
      </c>
      <c r="AF70" s="22" t="str">
        <f>=SUBTOTAL(9, AF71:AF78)</f>
      </c>
      <c r="AG70" s="22" t="str">
        <f>=SUBTOTAL(9, AG71:AG78)</f>
      </c>
      <c r="AH70" s="22" t="str">
        <f>=SUBTOTAL(9, AH71:AH78)</f>
      </c>
      <c r="AI70" s="22" t="str">
        <f>=SUBTOTAL(9, AI71:AI78)</f>
      </c>
      <c r="AJ70" s="22" t="str">
        <f>=SUBTOTAL(9, AJ71:AJ78)</f>
      </c>
      <c r="AK70" s="38" t="str">
        <f>=IF(B70=0, "", AJ70 / B70 - 1)</f>
      </c>
      <c r="AL70" s="33" t="str">
        <f>=IF(B70=0, "", POWER(AJ70/B70, 1/(AJ11 - B11)) - 1)</f>
      </c>
      <c r="AM70" s="33" t="str">
        <f>=IF(AI70=0, "", AJ70 / AI70 - 1)</f>
      </c>
      <c r="AN70" s="43" t="str">
        <f>=AJ70 / AJ13</f>
      </c>
      <c r="AO70" s="29"/>
    </row>
    <row r="71" ht="14.4" customHeight="1" outlineLevel="1" hidden="1">
      <c r="A71" s="3" t="s">
        <v>25</v>
      </c>
      <c r="B71" s="23" t="str">
        <f>=SUBTOTAL(9, B72:B73)</f>
      </c>
      <c r="C71" s="23" t="str">
        <f>=SUBTOTAL(9, C72:C73)</f>
      </c>
      <c r="D71" s="23" t="str">
        <f>=SUBTOTAL(9, D72:D73)</f>
      </c>
      <c r="E71" s="23" t="str">
        <f>=SUBTOTAL(9, E72:E73)</f>
      </c>
      <c r="F71" s="23" t="str">
        <f>=SUBTOTAL(9, F72:F73)</f>
      </c>
      <c r="G71" s="23" t="str">
        <f>=SUBTOTAL(9, G72:G73)</f>
      </c>
      <c r="H71" s="23" t="str">
        <f>=SUBTOTAL(9, H72:H73)</f>
      </c>
      <c r="I71" s="23" t="str">
        <f>=SUBTOTAL(9, I72:I73)</f>
      </c>
      <c r="J71" s="23" t="str">
        <f>=SUBTOTAL(9, J72:J73)</f>
      </c>
      <c r="K71" s="23" t="str">
        <f>=SUBTOTAL(9, K72:K73)</f>
      </c>
      <c r="L71" s="23" t="str">
        <f>=SUBTOTAL(9, L72:L73)</f>
      </c>
      <c r="M71" s="23" t="str">
        <f>=SUBTOTAL(9, M72:M73)</f>
      </c>
      <c r="N71" s="23" t="str">
        <f>=SUBTOTAL(9, N72:N73)</f>
      </c>
      <c r="O71" s="23" t="str">
        <f>=SUBTOTAL(9, O72:O73)</f>
      </c>
      <c r="P71" s="23" t="str">
        <f>=SUBTOTAL(9, P72:P73)</f>
      </c>
      <c r="Q71" s="23" t="str">
        <f>=SUBTOTAL(9, Q72:Q73)</f>
      </c>
      <c r="R71" s="23" t="str">
        <f>=SUBTOTAL(9, R72:R73)</f>
      </c>
      <c r="S71" s="23" t="str">
        <f>=SUBTOTAL(9, S72:S73)</f>
      </c>
      <c r="T71" s="23" t="str">
        <f>=SUBTOTAL(9, T72:T73)</f>
      </c>
      <c r="U71" s="23" t="str">
        <f>=SUBTOTAL(9, U72:U73)</f>
      </c>
      <c r="V71" s="23" t="str">
        <f>=SUBTOTAL(9, V72:V73)</f>
      </c>
      <c r="W71" s="23" t="str">
        <f>=SUBTOTAL(9, W72:W73)</f>
      </c>
      <c r="X71" s="23" t="str">
        <f>=SUBTOTAL(9, X72:X73)</f>
      </c>
      <c r="Y71" s="23" t="str">
        <f>=SUBTOTAL(9, Y72:Y73)</f>
      </c>
      <c r="Z71" s="23" t="str">
        <f>=SUBTOTAL(9, Z72:Z73)</f>
      </c>
      <c r="AA71" s="23" t="str">
        <f>=SUBTOTAL(9, AA72:AA73)</f>
      </c>
      <c r="AB71" s="23" t="str">
        <f>=SUBTOTAL(9, AB72:AB73)</f>
      </c>
      <c r="AC71" s="23" t="str">
        <f>=SUBTOTAL(9, AC72:AC73)</f>
      </c>
      <c r="AD71" s="23" t="str">
        <f>=SUBTOTAL(9, AD72:AD73)</f>
      </c>
      <c r="AE71" s="23" t="str">
        <f>=SUBTOTAL(9, AE72:AE73)</f>
      </c>
      <c r="AF71" s="23" t="str">
        <f>=SUBTOTAL(9, AF72:AF73)</f>
      </c>
      <c r="AG71" s="23" t="str">
        <f>=SUBTOTAL(9, AG72:AG73)</f>
      </c>
      <c r="AH71" s="23" t="str">
        <f>=SUBTOTAL(9, AH72:AH73)</f>
      </c>
      <c r="AI71" s="23" t="str">
        <f>=SUBTOTAL(9, AI72:AI73)</f>
      </c>
      <c r="AJ71" s="23" t="str">
        <f>=SUBTOTAL(9, AJ72:AJ73)</f>
      </c>
      <c r="AK71" s="39" t="str">
        <f>=IF(B71=0, "", AJ71 / B71 - 1)</f>
      </c>
      <c r="AL71" s="34" t="str">
        <f>=IF(B71=0, "", POWER(AJ71/B71, 1/(AJ11 - B11)) - 1)</f>
      </c>
      <c r="AM71" s="34" t="str">
        <f>=IF(AI71=0, "", AJ71 / AI71 - 1)</f>
      </c>
      <c r="AN71" s="44" t="str">
        <f>=AJ71 / AJ13</f>
      </c>
      <c r="AO71" s="29"/>
    </row>
    <row r="72" ht="14.4" customHeight="1" outlineLevel="1" hidden="1">
      <c r="A72" s="4" t="s">
        <v>26</v>
      </c>
      <c r="B72" s="23" t="n">
        <v>0.217371741910337</v>
      </c>
      <c r="C72" s="23" t="n">
        <v>0.190048718530491</v>
      </c>
      <c r="D72" s="23" t="n">
        <v>0.182724866274791</v>
      </c>
      <c r="E72" s="23" t="n">
        <v>0.17577426840716</v>
      </c>
      <c r="F72" s="23" t="n">
        <v>0.173653060467188</v>
      </c>
      <c r="G72" s="23" t="n">
        <v>0.168710117089324</v>
      </c>
      <c r="H72" s="23" t="n">
        <v>0.110938238886599</v>
      </c>
      <c r="I72" s="23" t="n">
        <v>0.0979900560348294</v>
      </c>
      <c r="J72" s="23" t="n">
        <v>0.096757724885153</v>
      </c>
      <c r="K72" s="23" t="n">
        <v>0.0973439053344428</v>
      </c>
      <c r="L72" s="23" t="n">
        <v>0.0898532503616383</v>
      </c>
      <c r="M72" s="23" t="n">
        <v>0.0956300456034566</v>
      </c>
      <c r="N72" s="23" t="n">
        <v>0.102946547402713</v>
      </c>
      <c r="O72" s="23" t="n">
        <v>0.108007573632484</v>
      </c>
      <c r="P72" s="23" t="n">
        <v>0.119064186599997</v>
      </c>
      <c r="Q72" s="23" t="n">
        <v>0.108029511250704</v>
      </c>
      <c r="R72" s="23" t="n">
        <v>0.099785670964549</v>
      </c>
      <c r="S72" s="23" t="n">
        <v>0.0981605420690706</v>
      </c>
      <c r="T72" s="23" t="n">
        <v>0.0884543852595758</v>
      </c>
      <c r="U72" s="23" t="n">
        <v>0.0911106573750969</v>
      </c>
      <c r="V72" s="23" t="n">
        <v>0.084558090306674</v>
      </c>
      <c r="W72" s="23" t="n">
        <v>0.0737902388400506</v>
      </c>
      <c r="X72" s="23" t="n">
        <v>0.0699284828519156</v>
      </c>
      <c r="Y72" s="23" t="n">
        <v>0.0690762871220936</v>
      </c>
      <c r="Z72" s="23" t="n">
        <v>0.0658694365925966</v>
      </c>
      <c r="AA72" s="23" t="n">
        <v>0.0637279288346447</v>
      </c>
      <c r="AB72" s="23" t="n">
        <v>0.0628882508230535</v>
      </c>
      <c r="AC72" s="23" t="n">
        <v>0.0517085335637978</v>
      </c>
      <c r="AD72" s="23" t="n">
        <v>0.0450964336498019</v>
      </c>
      <c r="AE72" s="23" t="n">
        <v>0.0396643107043705</v>
      </c>
      <c r="AF72" s="23" t="n">
        <v>0.0355924446253259</v>
      </c>
      <c r="AG72" s="23" t="n">
        <v>0.0330644788994987</v>
      </c>
      <c r="AH72" s="23" t="n">
        <v>0.0284158907525582</v>
      </c>
      <c r="AI72" s="23" t="n">
        <v>0.0265145040045455</v>
      </c>
      <c r="AJ72" s="23" t="n">
        <v>0.0243545298004066</v>
      </c>
      <c r="AK72" s="39" t="str">
        <f>=IF(B72=0, "", AJ72 / B72 - 1)</f>
      </c>
      <c r="AL72" s="34" t="str">
        <f>=IF(B72=0, "", POWER(AJ72/B72, 1/(AJ11 - B11)) - 1)</f>
      </c>
      <c r="AM72" s="34" t="str">
        <f>=IF(AI72=0, "", AJ72 / AI72 - 1)</f>
      </c>
      <c r="AN72" s="44" t="str">
        <f>=AJ72 / AJ13</f>
      </c>
      <c r="AO72" s="29"/>
    </row>
    <row r="73" ht="14.4" customHeight="1" outlineLevel="1" hidden="1">
      <c r="A73" s="4" t="s">
        <v>27</v>
      </c>
      <c r="B73" s="23" t="n">
        <v>0.0545509056571673</v>
      </c>
      <c r="C73" s="23" t="n">
        <v>0.0886023896218095</v>
      </c>
      <c r="D73" s="23" t="n">
        <v>0.107454545535651</v>
      </c>
      <c r="E73" s="23" t="n">
        <v>0.124366790315132</v>
      </c>
      <c r="F73" s="23" t="n">
        <v>0.143324180074697</v>
      </c>
      <c r="G73" s="23" t="n">
        <v>0.166127691919549</v>
      </c>
      <c r="H73" s="23" t="n">
        <v>0.233404772343699</v>
      </c>
      <c r="I73" s="23" t="n">
        <v>0.2642061421754</v>
      </c>
      <c r="J73" s="23" t="n">
        <v>0.278466167168267</v>
      </c>
      <c r="K73" s="23" t="n">
        <v>0.291991754111763</v>
      </c>
      <c r="L73" s="23" t="n">
        <v>0.303627826459399</v>
      </c>
      <c r="M73" s="23" t="n">
        <v>0.304384811396543</v>
      </c>
      <c r="N73" s="23" t="n">
        <v>0.326724242597287</v>
      </c>
      <c r="O73" s="23" t="n">
        <v>0.344405703367517</v>
      </c>
      <c r="P73" s="23" t="n">
        <v>0.352278742400003</v>
      </c>
      <c r="Q73" s="23" t="n">
        <v>0.362583494749296</v>
      </c>
      <c r="R73" s="23" t="n">
        <v>0.353597466035451</v>
      </c>
      <c r="S73" s="23" t="n">
        <v>0.341603245429796</v>
      </c>
      <c r="T73" s="23" t="n">
        <v>0.321501529627996</v>
      </c>
      <c r="U73" s="23" t="n">
        <v>0.302931711316738</v>
      </c>
      <c r="V73" s="23" t="n">
        <v>0.288280907727454</v>
      </c>
      <c r="W73" s="23" t="n">
        <v>0.269545452757192</v>
      </c>
      <c r="X73" s="23" t="n">
        <v>0.249792583178096</v>
      </c>
      <c r="Y73" s="23" t="n">
        <v>0.231388458369442</v>
      </c>
      <c r="Z73" s="23" t="n">
        <v>0.213903927686866</v>
      </c>
      <c r="AA73" s="23" t="n">
        <v>0.196303400255483</v>
      </c>
      <c r="AB73" s="23" t="n">
        <v>0.182768113857268</v>
      </c>
      <c r="AC73" s="23" t="n">
        <v>0.146515885747513</v>
      </c>
      <c r="AD73" s="23" t="n">
        <v>0.128984466393334</v>
      </c>
      <c r="AE73" s="23" t="n">
        <v>0.112249621769264</v>
      </c>
      <c r="AF73" s="23" t="n">
        <v>0.0908897311240629</v>
      </c>
      <c r="AG73" s="23" t="n">
        <v>0.0809947644261975</v>
      </c>
      <c r="AH73" s="23" t="n">
        <v>0.0716515371102821</v>
      </c>
      <c r="AI73" s="23" t="n">
        <v>0.067326158150351</v>
      </c>
      <c r="AJ73" s="23" t="n">
        <v>0.062259818525323</v>
      </c>
      <c r="AK73" s="39" t="str">
        <f>=IF(B73=0, "", AJ73 / B73 - 1)</f>
      </c>
      <c r="AL73" s="34" t="str">
        <f>=IF(B73=0, "", POWER(AJ73/B73, 1/(AJ11 - B11)) - 1)</f>
      </c>
      <c r="AM73" s="34" t="str">
        <f>=IF(AI73=0, "", AJ73 / AI73 - 1)</f>
      </c>
      <c r="AN73" s="44" t="str">
        <f>=AJ73 / AJ13</f>
      </c>
      <c r="AO73" s="29"/>
    </row>
    <row r="74" ht="14.4" customHeight="1" outlineLevel="1" hidden="1">
      <c r="A74" s="3" t="s">
        <v>28</v>
      </c>
      <c r="B74" s="23" t="n">
        <v>0.0274435171187465</v>
      </c>
      <c r="C74" s="23" t="n">
        <v>0.0287044128344847</v>
      </c>
      <c r="D74" s="23" t="n">
        <v>0.0333433952425515</v>
      </c>
      <c r="E74" s="23" t="n">
        <v>0.03887527833385</v>
      </c>
      <c r="F74" s="23" t="n">
        <v>0.0443926497335735</v>
      </c>
      <c r="G74" s="23" t="n">
        <v>0.0539325121061221</v>
      </c>
      <c r="H74" s="23" t="n">
        <v>0.0577435128079566</v>
      </c>
      <c r="I74" s="23" t="n">
        <v>0.062036635154508</v>
      </c>
      <c r="J74" s="23" t="n">
        <v>0.0649972691602158</v>
      </c>
      <c r="K74" s="23" t="n">
        <v>0.0676397842752323</v>
      </c>
      <c r="L74" s="23" t="n">
        <v>0.0737240257528663</v>
      </c>
      <c r="M74" s="23" t="n">
        <v>0.077549603</v>
      </c>
      <c r="N74" s="23" t="n">
        <v>0.080408636</v>
      </c>
      <c r="O74" s="23" t="n">
        <v>0.083531003</v>
      </c>
      <c r="P74" s="23" t="n">
        <v>0.089277449</v>
      </c>
      <c r="Q74" s="23" t="n">
        <v>0.093125048</v>
      </c>
      <c r="R74" s="23" t="n">
        <v>0.096204823</v>
      </c>
      <c r="S74" s="23" t="n">
        <v>0.100763945148282</v>
      </c>
      <c r="T74" s="23" t="n">
        <v>0.103814129616604</v>
      </c>
      <c r="U74" s="23" t="n">
        <v>0.103079370289613</v>
      </c>
      <c r="V74" s="23" t="n">
        <v>0.105819665073579</v>
      </c>
      <c r="W74" s="23" t="n">
        <v>0.108577518355739</v>
      </c>
      <c r="X74" s="23" t="n">
        <v>0.112093878219535</v>
      </c>
      <c r="Y74" s="23" t="n">
        <v>0.118825407347459</v>
      </c>
      <c r="Z74" s="23" t="n">
        <v>0.12688728989557</v>
      </c>
      <c r="AA74" s="23" t="n">
        <v>0.131887628080286</v>
      </c>
      <c r="AB74" s="23" t="n">
        <v>0.141241595568023</v>
      </c>
      <c r="AC74" s="23" t="n">
        <v>0.136182984773174</v>
      </c>
      <c r="AD74" s="23" t="n">
        <v>0.142811002825754</v>
      </c>
      <c r="AE74" s="23" t="n">
        <v>0.157409411214193</v>
      </c>
      <c r="AF74" s="23" t="n">
        <v>0.158364141416164</v>
      </c>
      <c r="AG74" s="23" t="n">
        <v>0.168762888616657</v>
      </c>
      <c r="AH74" s="23" t="n">
        <v>0.176267569909452</v>
      </c>
      <c r="AI74" s="23" t="n">
        <v>0.18330077722745</v>
      </c>
      <c r="AJ74" s="23" t="n">
        <v>0.186652425333618</v>
      </c>
      <c r="AK74" s="39" t="str">
        <f>=IF(B74=0, "", AJ74 / B74 - 1)</f>
      </c>
      <c r="AL74" s="34" t="str">
        <f>=IF(B74=0, "", POWER(AJ74/B74, 1/(AJ11 - B11)) - 1)</f>
      </c>
      <c r="AM74" s="34" t="str">
        <f>=IF(AI74=0, "", AJ74 / AI74 - 1)</f>
      </c>
      <c r="AN74" s="44" t="str">
        <f>=AJ74 / AJ13</f>
      </c>
      <c r="AO74" s="29"/>
    </row>
    <row r="75" ht="14.4" customHeight="1" outlineLevel="1" hidden="1">
      <c r="A75" s="3" t="s">
        <v>30</v>
      </c>
      <c r="B75" s="23" t="n">
        <v>0.000150397453798641</v>
      </c>
      <c r="C75" s="23" t="n">
        <v>0.000162024342841044</v>
      </c>
      <c r="D75" s="23" t="n">
        <v>0.00014605649461817</v>
      </c>
      <c r="E75" s="23" t="n">
        <v>0.00013870122729196</v>
      </c>
      <c r="F75" s="23" t="n">
        <v>0.000138239516134722</v>
      </c>
      <c r="G75" s="23" t="n">
        <v>0.000112683833544851</v>
      </c>
      <c r="H75" s="23" t="n">
        <v>0.000100252356657342</v>
      </c>
      <c r="I75" s="23" t="n">
        <v>0.0000740322863284602</v>
      </c>
      <c r="J75" s="23" t="n">
        <v>0.0000802974935201166</v>
      </c>
      <c r="K75" s="23" t="n">
        <v>0.0000748240454080114</v>
      </c>
      <c r="L75" s="23" t="n">
        <v>0.000083350116997618</v>
      </c>
      <c r="M75" s="23" t="n">
        <v>0.0000669</v>
      </c>
      <c r="N75" s="23" t="n">
        <v>0.000148179</v>
      </c>
      <c r="O75" s="23" t="n">
        <v>0.000215774</v>
      </c>
      <c r="P75" s="23" t="n">
        <v>0.000269757</v>
      </c>
      <c r="Q75" s="23" t="n">
        <v>0.000302881</v>
      </c>
      <c r="R75" s="23" t="n">
        <v>0.000319358</v>
      </c>
      <c r="S75" s="23" t="n">
        <v>0.000324977</v>
      </c>
      <c r="T75" s="23" t="n">
        <v>0.000348176</v>
      </c>
      <c r="U75" s="23" t="n">
        <v>0.000276206</v>
      </c>
      <c r="V75" s="23" t="n">
        <v>0.000238989</v>
      </c>
      <c r="W75" s="23" t="n">
        <v>0.000210686</v>
      </c>
      <c r="X75" s="23" t="n">
        <v>0.000183596</v>
      </c>
      <c r="Y75" s="23" t="n">
        <v>0.000171247</v>
      </c>
      <c r="Z75" s="23" t="n">
        <v>0.000155732</v>
      </c>
      <c r="AA75" s="23" t="n">
        <v>0.000142653</v>
      </c>
      <c r="AB75" s="23" t="n">
        <v>0.000110618</v>
      </c>
      <c r="AC75" s="23" t="n">
        <v>0.0000961</v>
      </c>
      <c r="AD75" s="23" t="n">
        <v>0.0000814</v>
      </c>
      <c r="AE75" s="23" t="n">
        <v>0.0000704</v>
      </c>
      <c r="AF75" s="23" t="n">
        <v>0.0000484</v>
      </c>
      <c r="AG75" s="23" t="n">
        <v>0.0000392</v>
      </c>
      <c r="AH75" s="23" t="n">
        <v>0.0000327</v>
      </c>
      <c r="AI75" s="23" t="n">
        <v>0.0000273</v>
      </c>
      <c r="AJ75" s="23" t="n">
        <v>0.0000231</v>
      </c>
      <c r="AK75" s="39" t="str">
        <f>=IF(B75=0, "", AJ75 / B75 - 1)</f>
      </c>
      <c r="AL75" s="34" t="str">
        <f>=IF(B75=0, "", POWER(AJ75/B75, 1/(AJ11 - B11)) - 1)</f>
      </c>
      <c r="AM75" s="34" t="str">
        <f>=IF(AI75=0, "", AJ75 / AI75 - 1)</f>
      </c>
      <c r="AN75" s="44" t="str">
        <f>=AJ75 / AJ13</f>
      </c>
      <c r="AO75" s="29"/>
    </row>
    <row r="76" ht="14.4" customHeight="1" outlineLevel="1" hidden="1">
      <c r="A76" s="3" t="s">
        <v>29</v>
      </c>
      <c r="B76" s="23" t="n">
        <v>0.007155</v>
      </c>
      <c r="C76" s="23" t="n">
        <v>0.0071874</v>
      </c>
      <c r="D76" s="23" t="n">
        <v>0.0066393</v>
      </c>
      <c r="E76" s="23" t="n">
        <v>0.0061398</v>
      </c>
      <c r="F76" s="23" t="n">
        <v>0.0049518</v>
      </c>
      <c r="G76" s="23" t="n">
        <v>0.0038421</v>
      </c>
      <c r="H76" s="23" t="n">
        <v>0.0028512</v>
      </c>
      <c r="I76" s="23" t="n">
        <v>0.0020412</v>
      </c>
      <c r="J76" s="23" t="n">
        <v>0.0013716</v>
      </c>
      <c r="K76" s="23" t="n">
        <v>0.0005031579762</v>
      </c>
      <c r="L76" s="23" t="n">
        <v>0.00006044616</v>
      </c>
      <c r="M76" s="23" t="n">
        <v>0.0000602588133</v>
      </c>
      <c r="N76" s="23" t="n">
        <v>0.0000644</v>
      </c>
      <c r="O76" s="23" t="n">
        <v>0.000059</v>
      </c>
      <c r="P76" s="23" t="n">
        <v>0.0000513</v>
      </c>
      <c r="Q76" s="23" t="n">
        <v>0.0000545</v>
      </c>
      <c r="R76" s="23" t="n">
        <v>0.0000459</v>
      </c>
      <c r="S76" s="23" t="n">
        <v>0.0000576</v>
      </c>
      <c r="T76" s="23" t="n">
        <v>0.0000485</v>
      </c>
      <c r="U76" s="23" t="n">
        <v>0.0000466</v>
      </c>
      <c r="V76" s="23" t="n">
        <v>0.0000428</v>
      </c>
      <c r="W76" s="23" t="n">
        <v>0.0000371</v>
      </c>
      <c r="X76" s="23" t="n">
        <v>0.0000338</v>
      </c>
      <c r="Y76" s="23" t="n">
        <v>0.000028</v>
      </c>
      <c r="Z76" s="23" t="n">
        <v>0</v>
      </c>
      <c r="AA76" s="23" t="n">
        <v>0</v>
      </c>
      <c r="AB76" s="23" t="n">
        <v>0</v>
      </c>
      <c r="AC76" s="23" t="n">
        <v>0</v>
      </c>
      <c r="AD76" s="23" t="n">
        <v>0</v>
      </c>
      <c r="AE76" s="23" t="n">
        <v>0</v>
      </c>
      <c r="AF76" s="23" t="n">
        <v>0</v>
      </c>
      <c r="AG76" s="23" t="n">
        <v>0</v>
      </c>
      <c r="AH76" s="23" t="n">
        <v>0</v>
      </c>
      <c r="AI76" s="23" t="n">
        <v>0</v>
      </c>
      <c r="AJ76" s="23" t="n">
        <v>0</v>
      </c>
      <c r="AK76" s="39" t="str">
        <f>=IF(B76=0, "", AJ76 / B76 - 1)</f>
      </c>
      <c r="AL76" s="34" t="str">
        <f>=IF(B76=0, "", POWER(AJ76/B76, 1/(AJ11 - B11)) - 1)</f>
      </c>
      <c r="AM76" s="34" t="str">
        <f>=IF(AI76=0, "", AJ76 / AI76 - 1)</f>
      </c>
      <c r="AN76" s="44" t="str">
        <f>=AJ76 / AJ13</f>
      </c>
      <c r="AO76" s="29"/>
    </row>
    <row r="77" ht="14.4" customHeight="1" outlineLevel="1" hidden="1">
      <c r="A77" s="3" t="s">
        <v>8</v>
      </c>
      <c r="B77" s="23" t="n">
        <v>0</v>
      </c>
      <c r="C77" s="23" t="n">
        <v>0</v>
      </c>
      <c r="D77" s="23" t="n">
        <v>0</v>
      </c>
      <c r="E77" s="23" t="n">
        <v>0</v>
      </c>
      <c r="F77" s="23" t="n">
        <v>0</v>
      </c>
      <c r="G77" s="23" t="n">
        <v>0</v>
      </c>
      <c r="H77" s="23" t="n">
        <v>0</v>
      </c>
      <c r="I77" s="23" t="n">
        <v>0</v>
      </c>
      <c r="J77" s="23" t="n">
        <v>0</v>
      </c>
      <c r="K77" s="23" t="n">
        <v>0</v>
      </c>
      <c r="L77" s="23" t="n">
        <v>0</v>
      </c>
      <c r="M77" s="23" t="n">
        <v>0</v>
      </c>
      <c r="N77" s="23" t="n">
        <v>0</v>
      </c>
      <c r="O77" s="23" t="n">
        <v>0</v>
      </c>
      <c r="P77" s="23" t="n">
        <v>0</v>
      </c>
      <c r="Q77" s="23" t="n">
        <v>0</v>
      </c>
      <c r="R77" s="23" t="n">
        <v>0</v>
      </c>
      <c r="S77" s="23" t="n">
        <v>0.0000891371068581046</v>
      </c>
      <c r="T77" s="23" t="n">
        <v>0.00040080091912063</v>
      </c>
      <c r="U77" s="23" t="n">
        <v>0.000399049696190636</v>
      </c>
      <c r="V77" s="23" t="n">
        <v>0.000911585750265698</v>
      </c>
      <c r="W77" s="23" t="n">
        <v>0.000826835310228753</v>
      </c>
      <c r="X77" s="23" t="n">
        <v>0.00115128777030815</v>
      </c>
      <c r="Y77" s="23" t="n">
        <v>0.000411903999767774</v>
      </c>
      <c r="Z77" s="23" t="n">
        <v>0.000440335553328449</v>
      </c>
      <c r="AA77" s="23" t="n">
        <v>0.000402975641921457</v>
      </c>
      <c r="AB77" s="23" t="n">
        <v>0.000313226298328581</v>
      </c>
      <c r="AC77" s="23" t="n">
        <v>0.000185800443266474</v>
      </c>
      <c r="AD77" s="23" t="n">
        <v>0.00022090030370096</v>
      </c>
      <c r="AE77" s="23" t="n">
        <v>0.000281491761739223</v>
      </c>
      <c r="AF77" s="23" t="n">
        <v>0.000499809416920057</v>
      </c>
      <c r="AG77" s="23" t="n">
        <v>0.00035247417294653</v>
      </c>
      <c r="AH77" s="23" t="n">
        <v>0.000333449470818168</v>
      </c>
      <c r="AI77" s="23" t="n">
        <v>0.000276484083935832</v>
      </c>
      <c r="AJ77" s="23" t="n">
        <v>0.000309024770667908</v>
      </c>
      <c r="AK77" s="39" t="str">
        <f>=IF(B77=0, "", AJ77 / B77 - 1)</f>
      </c>
      <c r="AL77" s="34" t="str">
        <f>=IF(B77=0, "", POWER(AJ77/B77, 1/(AJ11 - B11)) - 1)</f>
      </c>
      <c r="AM77" s="34" t="str">
        <f>=IF(AI77=0, "", AJ77 / AI77 - 1)</f>
      </c>
      <c r="AN77" s="44" t="str">
        <f>=AJ77 / AJ13</f>
      </c>
      <c r="AO77" s="29"/>
    </row>
    <row r="78" ht="14.4" customHeight="1" outlineLevel="1" hidden="1">
      <c r="A78" s="3" t="s">
        <v>48</v>
      </c>
      <c r="B78" s="23" t="n">
        <v>0</v>
      </c>
      <c r="C78" s="23" t="n">
        <v>0</v>
      </c>
      <c r="D78" s="23" t="n">
        <v>0</v>
      </c>
      <c r="E78" s="23" t="n">
        <v>0</v>
      </c>
      <c r="F78" s="23" t="n">
        <v>0</v>
      </c>
      <c r="G78" s="23" t="n">
        <v>0</v>
      </c>
      <c r="H78" s="23" t="n">
        <v>0</v>
      </c>
      <c r="I78" s="23" t="n">
        <v>0</v>
      </c>
      <c r="J78" s="23" t="n">
        <v>0</v>
      </c>
      <c r="K78" s="23" t="n">
        <v>0</v>
      </c>
      <c r="L78" s="23" t="n">
        <v>0</v>
      </c>
      <c r="M78" s="23" t="n">
        <v>0</v>
      </c>
      <c r="N78" s="23" t="n">
        <v>0</v>
      </c>
      <c r="O78" s="23" t="n">
        <v>0</v>
      </c>
      <c r="P78" s="23" t="n">
        <v>0</v>
      </c>
      <c r="Q78" s="23" t="n">
        <v>0</v>
      </c>
      <c r="R78" s="23" t="n">
        <v>0</v>
      </c>
      <c r="S78" s="23" t="n">
        <v>0.00000333724599275703</v>
      </c>
      <c r="T78" s="23" t="n">
        <v>0.00000257657670337388</v>
      </c>
      <c r="U78" s="23" t="n">
        <v>0.00000274032236089611</v>
      </c>
      <c r="V78" s="23" t="n">
        <v>0.00000433614202672044</v>
      </c>
      <c r="W78" s="23" t="n">
        <v>0.00000585973679009802</v>
      </c>
      <c r="X78" s="23" t="n">
        <v>0.0000044089801451178</v>
      </c>
      <c r="Y78" s="23" t="n">
        <v>0.000000765161237209517</v>
      </c>
      <c r="Z78" s="23" t="n">
        <v>0.00000124627163922828</v>
      </c>
      <c r="AA78" s="23" t="n">
        <v>0.00000159018766456233</v>
      </c>
      <c r="AB78" s="23" t="n">
        <v>0.0000014874533267462</v>
      </c>
      <c r="AC78" s="23" t="n">
        <v>0.00000121447224860153</v>
      </c>
      <c r="AD78" s="23" t="n">
        <v>0.00000101882740928924</v>
      </c>
      <c r="AE78" s="23" t="n">
        <v>0.00000486555043356943</v>
      </c>
      <c r="AF78" s="23" t="n">
        <v>0.00000865941752714776</v>
      </c>
      <c r="AG78" s="23" t="n">
        <v>0.00000494188470053604</v>
      </c>
      <c r="AH78" s="23" t="n">
        <v>0.00000537775688959475</v>
      </c>
      <c r="AI78" s="23" t="n">
        <v>0.000000669533717700312</v>
      </c>
      <c r="AJ78" s="23" t="n">
        <v>0.0000112115699846381</v>
      </c>
      <c r="AK78" s="39" t="str">
        <f>=IF(B78=0, "", AJ78 / B78 - 1)</f>
      </c>
      <c r="AL78" s="34" t="str">
        <f>=IF(B78=0, "", POWER(AJ78/B78, 1/(AJ11 - B11)) - 1)</f>
      </c>
      <c r="AM78" s="34" t="str">
        <f>=IF(AI78=0, "", AJ78 / AI78 - 1)</f>
      </c>
      <c r="AN78" s="44" t="str">
        <f>=AJ78 / AJ13</f>
      </c>
      <c r="AO78" s="29"/>
    </row>
    <row r="79" ht="14.4" customHeight="1">
      <c r="A79" s="17" t="s">
        <v>31</v>
      </c>
      <c r="B79" s="22" t="str">
        <f>=SUBTOTAL(9, B80)</f>
      </c>
      <c r="C79" s="22" t="str">
        <f>=SUBTOTAL(9, C80)</f>
      </c>
      <c r="D79" s="22" t="str">
        <f>=SUBTOTAL(9, D80)</f>
      </c>
      <c r="E79" s="22" t="str">
        <f>=SUBTOTAL(9, E80)</f>
      </c>
      <c r="F79" s="22" t="str">
        <f>=SUBTOTAL(9, F80)</f>
      </c>
      <c r="G79" s="22" t="str">
        <f>=SUBTOTAL(9, G80)</f>
      </c>
      <c r="H79" s="22" t="str">
        <f>=SUBTOTAL(9, H80)</f>
      </c>
      <c r="I79" s="22" t="str">
        <f>=SUBTOTAL(9, I80)</f>
      </c>
      <c r="J79" s="22" t="str">
        <f>=SUBTOTAL(9, J80)</f>
      </c>
      <c r="K79" s="22" t="str">
        <f>=SUBTOTAL(9, K80)</f>
      </c>
      <c r="L79" s="22" t="str">
        <f>=SUBTOTAL(9, L80)</f>
      </c>
      <c r="M79" s="22" t="str">
        <f>=SUBTOTAL(9, M80)</f>
      </c>
      <c r="N79" s="22" t="str">
        <f>=SUBTOTAL(9, N80)</f>
      </c>
      <c r="O79" s="22" t="str">
        <f>=SUBTOTAL(9, O80)</f>
      </c>
      <c r="P79" s="22" t="str">
        <f>=SUBTOTAL(9, P80)</f>
      </c>
      <c r="Q79" s="22" t="str">
        <f>=SUBTOTAL(9, Q80)</f>
      </c>
      <c r="R79" s="22" t="str">
        <f>=SUBTOTAL(9, R80)</f>
      </c>
      <c r="S79" s="22" t="str">
        <f>=SUBTOTAL(9, S80)</f>
      </c>
      <c r="T79" s="22" t="str">
        <f>=SUBTOTAL(9, T80)</f>
      </c>
      <c r="U79" s="22" t="str">
        <f>=SUBTOTAL(9, U80)</f>
      </c>
      <c r="V79" s="22" t="str">
        <f>=SUBTOTAL(9, V80)</f>
      </c>
      <c r="W79" s="22" t="str">
        <f>=SUBTOTAL(9, W80)</f>
      </c>
      <c r="X79" s="22" t="str">
        <f>=SUBTOTAL(9, X80)</f>
      </c>
      <c r="Y79" s="22" t="str">
        <f>=SUBTOTAL(9, Y80)</f>
      </c>
      <c r="Z79" s="22" t="str">
        <f>=SUBTOTAL(9, Z80)</f>
      </c>
      <c r="AA79" s="22" t="str">
        <f>=SUBTOTAL(9, AA80)</f>
      </c>
      <c r="AB79" s="22" t="str">
        <f>=SUBTOTAL(9, AB80)</f>
      </c>
      <c r="AC79" s="22" t="str">
        <f>=SUBTOTAL(9, AC80)</f>
      </c>
      <c r="AD79" s="22" t="str">
        <f>=SUBTOTAL(9, AD80)</f>
      </c>
      <c r="AE79" s="22" t="str">
        <f>=SUBTOTAL(9, AE80)</f>
      </c>
      <c r="AF79" s="22" t="str">
        <f>=SUBTOTAL(9, AF80)</f>
      </c>
      <c r="AG79" s="22" t="str">
        <f>=SUBTOTAL(9, AG80)</f>
      </c>
      <c r="AH79" s="22" t="str">
        <f>=SUBTOTAL(9, AH80)</f>
      </c>
      <c r="AI79" s="22" t="str">
        <f>=SUBTOTAL(9, AI80)</f>
      </c>
      <c r="AJ79" s="22" t="str">
        <f>=SUBTOTAL(9, AJ80)</f>
      </c>
      <c r="AK79" s="38" t="str">
        <f>=IF(B79=0, "", AJ79 / B79 - 1)</f>
      </c>
      <c r="AL79" s="33" t="str">
        <f>=IF(B79=0, "", POWER(AJ79/B79, 1/(AJ11 - B11)) - 1)</f>
      </c>
      <c r="AM79" s="33" t="str">
        <f>=IF(AI79=0, "", AJ79 / AI79 - 1)</f>
      </c>
      <c r="AN79" s="43" t="str">
        <f>=AJ79 / AJ13</f>
      </c>
      <c r="AO79" s="29"/>
    </row>
    <row r="80" ht="14.4" customHeight="1" outlineLevel="1" hidden="1">
      <c r="A80" s="2" t="s">
        <v>28</v>
      </c>
      <c r="B80" s="23" t="n">
        <v>0.0308054267818409</v>
      </c>
      <c r="C80" s="23" t="n">
        <v>0.0402174982649705</v>
      </c>
      <c r="D80" s="23" t="n">
        <v>0.0501965997331013</v>
      </c>
      <c r="E80" s="23" t="n">
        <v>0.0535510331370632</v>
      </c>
      <c r="F80" s="23" t="n">
        <v>0.0561129222163906</v>
      </c>
      <c r="G80" s="23" t="n">
        <v>0.0602489345902418</v>
      </c>
      <c r="H80" s="23" t="n">
        <v>0.0592749811476194</v>
      </c>
      <c r="I80" s="23" t="n">
        <v>0.062252318720417</v>
      </c>
      <c r="J80" s="23" t="n">
        <v>0.0600776329000261</v>
      </c>
      <c r="K80" s="23" t="n">
        <v>0.0691929058449574</v>
      </c>
      <c r="L80" s="23" t="n">
        <v>0.0953651393173267</v>
      </c>
      <c r="M80" s="23" t="n">
        <v>0.0753843472014524</v>
      </c>
      <c r="N80" s="23" t="n">
        <v>0.0629614588667741</v>
      </c>
      <c r="O80" s="23" t="n">
        <v>0.0658212393906868</v>
      </c>
      <c r="P80" s="23" t="n">
        <v>0.0678574789528956</v>
      </c>
      <c r="Q80" s="23" t="n">
        <v>0.0603703788526486</v>
      </c>
      <c r="R80" s="23" t="n">
        <v>0.0612698311143293</v>
      </c>
      <c r="S80" s="23" t="n">
        <v>0.0623857457316294</v>
      </c>
      <c r="T80" s="23" t="n">
        <v>0.0603483180282783</v>
      </c>
      <c r="U80" s="23" t="n">
        <v>0.0637197963758651</v>
      </c>
      <c r="V80" s="23" t="n">
        <v>0.0555594716314936</v>
      </c>
      <c r="W80" s="23" t="n">
        <v>0.059339920458529</v>
      </c>
      <c r="X80" s="23" t="n">
        <v>0.0596597940617033</v>
      </c>
      <c r="Y80" s="23" t="n">
        <v>0.0574902059181002</v>
      </c>
      <c r="Z80" s="23" t="n">
        <v>0.0555779886028898</v>
      </c>
      <c r="AA80" s="23" t="n">
        <v>0.0540970307297416</v>
      </c>
      <c r="AB80" s="23" t="n">
        <v>0.0506518527449114</v>
      </c>
      <c r="AC80" s="23" t="n">
        <v>0.0435796702796312</v>
      </c>
      <c r="AD80" s="23" t="n">
        <v>0.0473483140228721</v>
      </c>
      <c r="AE80" s="23" t="n">
        <v>0.0495757332353008</v>
      </c>
      <c r="AF80" s="23" t="n">
        <v>0.0441645425790176</v>
      </c>
      <c r="AG80" s="23" t="n">
        <v>0.046003381006957</v>
      </c>
      <c r="AH80" s="23" t="n">
        <v>0.0452543346758802</v>
      </c>
      <c r="AI80" s="23" t="n">
        <v>0.042496901243318</v>
      </c>
      <c r="AJ80" s="23" t="n">
        <v>0.0396993487114744</v>
      </c>
      <c r="AK80" s="39" t="str">
        <f>=IF(B80=0, "", AJ80 / B80 - 1)</f>
      </c>
      <c r="AL80" s="34" t="str">
        <f>=IF(B80=0, "", POWER(AJ80/B80, 1/(AJ11 - B11)) - 1)</f>
      </c>
      <c r="AM80" s="34" t="str">
        <f>=IF(AI80=0, "", AJ80 / AI80 - 1)</f>
      </c>
      <c r="AN80" s="44" t="str">
        <f>=AJ80 / AJ13</f>
      </c>
      <c r="AO80" s="29"/>
    </row>
    <row r="81" ht="14.4" customHeight="1">
      <c r="A81" s="17" t="s">
        <v>32</v>
      </c>
      <c r="B81" s="22" t="str">
        <f>=SUBTOTAL(9, B82)</f>
      </c>
      <c r="C81" s="22" t="str">
        <f>=SUBTOTAL(9, C82)</f>
      </c>
      <c r="D81" s="22" t="str">
        <f>=SUBTOTAL(9, D82)</f>
      </c>
      <c r="E81" s="22" t="str">
        <f>=SUBTOTAL(9, E82)</f>
      </c>
      <c r="F81" s="22" t="str">
        <f>=SUBTOTAL(9, F82)</f>
      </c>
      <c r="G81" s="22" t="str">
        <f>=SUBTOTAL(9, G82)</f>
      </c>
      <c r="H81" s="22" t="str">
        <f>=SUBTOTAL(9, H82)</f>
      </c>
      <c r="I81" s="22" t="str">
        <f>=SUBTOTAL(9, I82)</f>
      </c>
      <c r="J81" s="22" t="str">
        <f>=SUBTOTAL(9, J82)</f>
      </c>
      <c r="K81" s="22" t="str">
        <f>=SUBTOTAL(9, K82)</f>
      </c>
      <c r="L81" s="22" t="str">
        <f>=SUBTOTAL(9, L82)</f>
      </c>
      <c r="M81" s="22" t="str">
        <f>=SUBTOTAL(9, M82)</f>
      </c>
      <c r="N81" s="22" t="str">
        <f>=SUBTOTAL(9, N82)</f>
      </c>
      <c r="O81" s="22" t="str">
        <f>=SUBTOTAL(9, O82)</f>
      </c>
      <c r="P81" s="22" t="str">
        <f>=SUBTOTAL(9, P82)</f>
      </c>
      <c r="Q81" s="22" t="str">
        <f>=SUBTOTAL(9, Q82)</f>
      </c>
      <c r="R81" s="22" t="str">
        <f>=SUBTOTAL(9, R82)</f>
      </c>
      <c r="S81" s="22" t="str">
        <f>=SUBTOTAL(9, S82)</f>
      </c>
      <c r="T81" s="22" t="str">
        <f>=SUBTOTAL(9, T82)</f>
      </c>
      <c r="U81" s="22" t="str">
        <f>=SUBTOTAL(9, U82)</f>
      </c>
      <c r="V81" s="22" t="str">
        <f>=SUBTOTAL(9, V82)</f>
      </c>
      <c r="W81" s="22" t="str">
        <f>=SUBTOTAL(9, W82)</f>
      </c>
      <c r="X81" s="22" t="str">
        <f>=SUBTOTAL(9, X82)</f>
      </c>
      <c r="Y81" s="22" t="str">
        <f>=SUBTOTAL(9, Y82)</f>
      </c>
      <c r="Z81" s="22" t="str">
        <f>=SUBTOTAL(9, Z82)</f>
      </c>
      <c r="AA81" s="22" t="str">
        <f>=SUBTOTAL(9, AA82)</f>
      </c>
      <c r="AB81" s="22" t="str">
        <f>=SUBTOTAL(9, AB82)</f>
      </c>
      <c r="AC81" s="22" t="str">
        <f>=SUBTOTAL(9, AC82)</f>
      </c>
      <c r="AD81" s="22" t="str">
        <f>=SUBTOTAL(9, AD82)</f>
      </c>
      <c r="AE81" s="22" t="str">
        <f>=SUBTOTAL(9, AE82)</f>
      </c>
      <c r="AF81" s="22" t="str">
        <f>=SUBTOTAL(9, AF82)</f>
      </c>
      <c r="AG81" s="22" t="str">
        <f>=SUBTOTAL(9, AG82)</f>
      </c>
      <c r="AH81" s="22" t="str">
        <f>=SUBTOTAL(9, AH82)</f>
      </c>
      <c r="AI81" s="22" t="str">
        <f>=SUBTOTAL(9, AI82)</f>
      </c>
      <c r="AJ81" s="22" t="str">
        <f>=SUBTOTAL(9, AJ82)</f>
      </c>
      <c r="AK81" s="38" t="str">
        <f>=IF(B81=0, "", AJ81 / B81 - 1)</f>
      </c>
      <c r="AL81" s="33" t="str">
        <f>=IF(B81=0, "", POWER(AJ81/B81, 1/(AJ11 - B11)) - 1)</f>
      </c>
      <c r="AM81" s="33" t="str">
        <f>=IF(AI81=0, "", AJ81 / AI81 - 1)</f>
      </c>
      <c r="AN81" s="43" t="str">
        <f>=AJ81 / AJ13</f>
      </c>
      <c r="AO81" s="29"/>
    </row>
    <row r="82" ht="14.4" customHeight="1" outlineLevel="1" hidden="1">
      <c r="A82" s="2" t="s">
        <v>7</v>
      </c>
      <c r="B82" s="23" t="n">
        <v>0.0263601096841</v>
      </c>
      <c r="C82" s="23" t="n">
        <v>0.0228617768394</v>
      </c>
      <c r="D82" s="23" t="n">
        <v>0.0226734351499</v>
      </c>
      <c r="E82" s="23" t="n">
        <v>0.0261724674948</v>
      </c>
      <c r="F82" s="23" t="n">
        <v>0.0301722419308</v>
      </c>
      <c r="G82" s="23" t="n">
        <v>0.0310484309759</v>
      </c>
      <c r="H82" s="23" t="n">
        <v>0.0304221338201</v>
      </c>
      <c r="I82" s="23" t="n">
        <v>0.0290617659719</v>
      </c>
      <c r="J82" s="23" t="n">
        <v>0.030523155435</v>
      </c>
      <c r="K82" s="23" t="n">
        <v>0.0300632689622</v>
      </c>
      <c r="L82" s="23" t="n">
        <v>0.0326328532537</v>
      </c>
      <c r="M82" s="23" t="n">
        <v>0.0334575508662</v>
      </c>
      <c r="N82" s="23" t="n">
        <v>0.0310439591606</v>
      </c>
      <c r="O82" s="23" t="n">
        <v>0.0345398423828</v>
      </c>
      <c r="P82" s="23" t="n">
        <v>0.0355732516019</v>
      </c>
      <c r="Q82" s="23" t="n">
        <v>0.0330873417657</v>
      </c>
      <c r="R82" s="23" t="n">
        <v>0.0336585243523</v>
      </c>
      <c r="S82" s="23" t="n">
        <v>0.0277164909523</v>
      </c>
      <c r="T82" s="23" t="n">
        <v>0.029979744054</v>
      </c>
      <c r="U82" s="23" t="n">
        <v>0.0285464371077</v>
      </c>
      <c r="V82" s="23" t="n">
        <v>0.0265602907252835</v>
      </c>
      <c r="W82" s="23" t="n">
        <v>0.0272461069345179</v>
      </c>
      <c r="X82" s="23" t="n">
        <v>0.0225967470456712</v>
      </c>
      <c r="Y82" s="23" t="n">
        <v>0.0238325280210854</v>
      </c>
      <c r="Z82" s="23" t="n">
        <v>0.0225762470902551</v>
      </c>
      <c r="AA82" s="23" t="n">
        <v>0.0235838155730077</v>
      </c>
      <c r="AB82" s="23" t="n">
        <v>0.025622837029218</v>
      </c>
      <c r="AC82" s="23" t="n">
        <v>0.0275401577363348</v>
      </c>
      <c r="AD82" s="23" t="n">
        <v>0.0298178029420587</v>
      </c>
      <c r="AE82" s="23" t="n">
        <v>0.0282942041699718</v>
      </c>
      <c r="AF82" s="23" t="n">
        <v>0.0195971907419519</v>
      </c>
      <c r="AG82" s="23" t="n">
        <v>0.0227597490868983</v>
      </c>
      <c r="AH82" s="23" t="n">
        <v>0.0233605459285312</v>
      </c>
      <c r="AI82" s="23" t="n">
        <v>0.0256156641195365</v>
      </c>
      <c r="AJ82" s="23" t="n">
        <v>0.0252128111138492</v>
      </c>
      <c r="AK82" s="39" t="str">
        <f>=IF(B82=0, "", AJ82 / B82 - 1)</f>
      </c>
      <c r="AL82" s="34" t="str">
        <f>=IF(B82=0, "", POWER(AJ82/B82, 1/(AJ11 - B11)) - 1)</f>
      </c>
      <c r="AM82" s="34" t="str">
        <f>=IF(AI82=0, "", AJ82 / AI82 - 1)</f>
      </c>
      <c r="AN82" s="44" t="str">
        <f>=AJ82 / AJ13</f>
      </c>
      <c r="AO82" s="29"/>
    </row>
    <row r="83" ht="14.4" customHeight="1">
      <c r="A83" s="17" t="s">
        <v>33</v>
      </c>
      <c r="B83" s="22" t="str">
        <f>=SUBTOTAL(9, B84:B85)</f>
      </c>
      <c r="C83" s="22" t="str">
        <f>=SUBTOTAL(9, C84:C85)</f>
      </c>
      <c r="D83" s="22" t="str">
        <f>=SUBTOTAL(9, D84:D85)</f>
      </c>
      <c r="E83" s="22" t="str">
        <f>=SUBTOTAL(9, E84:E85)</f>
      </c>
      <c r="F83" s="22" t="str">
        <f>=SUBTOTAL(9, F84:F85)</f>
      </c>
      <c r="G83" s="22" t="str">
        <f>=SUBTOTAL(9, G84:G85)</f>
      </c>
      <c r="H83" s="22" t="str">
        <f>=SUBTOTAL(9, H84:H85)</f>
      </c>
      <c r="I83" s="22" t="str">
        <f>=SUBTOTAL(9, I84:I85)</f>
      </c>
      <c r="J83" s="22" t="str">
        <f>=SUBTOTAL(9, J84:J85)</f>
      </c>
      <c r="K83" s="22" t="str">
        <f>=SUBTOTAL(9, K84:K85)</f>
      </c>
      <c r="L83" s="22" t="str">
        <f>=SUBTOTAL(9, L84:L85)</f>
      </c>
      <c r="M83" s="22" t="str">
        <f>=SUBTOTAL(9, M84:M85)</f>
      </c>
      <c r="N83" s="22" t="str">
        <f>=SUBTOTAL(9, N84:N85)</f>
      </c>
      <c r="O83" s="22" t="str">
        <f>=SUBTOTAL(9, O84:O85)</f>
      </c>
      <c r="P83" s="22" t="str">
        <f>=SUBTOTAL(9, P84:P85)</f>
      </c>
      <c r="Q83" s="22" t="str">
        <f>=SUBTOTAL(9, Q84:Q85)</f>
      </c>
      <c r="R83" s="22" t="str">
        <f>=SUBTOTAL(9, R84:R85)</f>
      </c>
      <c r="S83" s="22" t="str">
        <f>=SUBTOTAL(9, S84:S85)</f>
      </c>
      <c r="T83" s="22" t="str">
        <f>=SUBTOTAL(9, T84:T85)</f>
      </c>
      <c r="U83" s="22" t="str">
        <f>=SUBTOTAL(9, U84:U85)</f>
      </c>
      <c r="V83" s="22" t="str">
        <f>=SUBTOTAL(9, V84:V85)</f>
      </c>
      <c r="W83" s="22" t="str">
        <f>=SUBTOTAL(9, W84:W85)</f>
      </c>
      <c r="X83" s="22" t="str">
        <f>=SUBTOTAL(9, X84:X85)</f>
      </c>
      <c r="Y83" s="22" t="str">
        <f>=SUBTOTAL(9, Y84:Y85)</f>
      </c>
      <c r="Z83" s="22" t="str">
        <f>=SUBTOTAL(9, Z84:Z85)</f>
      </c>
      <c r="AA83" s="22" t="str">
        <f>=SUBTOTAL(9, AA84:AA85)</f>
      </c>
      <c r="AB83" s="22" t="str">
        <f>=SUBTOTAL(9, AB84:AB85)</f>
      </c>
      <c r="AC83" s="22" t="str">
        <f>=SUBTOTAL(9, AC84:AC85)</f>
      </c>
      <c r="AD83" s="22" t="str">
        <f>=SUBTOTAL(9, AD84:AD85)</f>
      </c>
      <c r="AE83" s="22" t="str">
        <f>=SUBTOTAL(9, AE84:AE85)</f>
      </c>
      <c r="AF83" s="22" t="str">
        <f>=SUBTOTAL(9, AF84:AF85)</f>
      </c>
      <c r="AG83" s="22" t="str">
        <f>=SUBTOTAL(9, AG84:AG85)</f>
      </c>
      <c r="AH83" s="22" t="str">
        <f>=SUBTOTAL(9, AH84:AH85)</f>
      </c>
      <c r="AI83" s="22" t="str">
        <f>=SUBTOTAL(9, AI84:AI85)</f>
      </c>
      <c r="AJ83" s="22" t="str">
        <f>=SUBTOTAL(9, AJ84:AJ85)</f>
      </c>
      <c r="AK83" s="38" t="str">
        <f>=IF(B83=0, "", AJ83 / B83 - 1)</f>
      </c>
      <c r="AL83" s="33" t="str">
        <f>=IF(B83=0, "", POWER(AJ83/B83, 1/(AJ11 - B11)) - 1)</f>
      </c>
      <c r="AM83" s="33" t="str">
        <f>=IF(AI83=0, "", AJ83 / AI83 - 1)</f>
      </c>
      <c r="AN83" s="43" t="str">
        <f>=AJ83 / AJ13</f>
      </c>
      <c r="AO83" s="29"/>
    </row>
    <row r="84" ht="14.4" customHeight="1" outlineLevel="1" hidden="1">
      <c r="A84" s="2" t="s">
        <v>7</v>
      </c>
      <c r="B84" s="23" t="n">
        <v>0.006756287275565</v>
      </c>
      <c r="C84" s="23" t="n">
        <v>0.00721295179021</v>
      </c>
      <c r="D84" s="23" t="n">
        <v>0.009531345245725</v>
      </c>
      <c r="E84" s="23" t="n">
        <v>0.00905086573455</v>
      </c>
      <c r="F84" s="23" t="n">
        <v>0.01159481572328</v>
      </c>
      <c r="G84" s="23" t="n">
        <v>0.009434773541405</v>
      </c>
      <c r="H84" s="23" t="n">
        <v>0.008049212077195</v>
      </c>
      <c r="I84" s="23" t="n">
        <v>0.006681562806175</v>
      </c>
      <c r="J84" s="23" t="n">
        <v>0.004119511190645</v>
      </c>
      <c r="K84" s="23" t="n">
        <v>0.006146860247315</v>
      </c>
      <c r="L84" s="23" t="n">
        <v>0.0096641554685</v>
      </c>
      <c r="M84" s="23" t="n">
        <v>0.00926814344503487</v>
      </c>
      <c r="N84" s="23" t="n">
        <v>0.0108285439777539</v>
      </c>
      <c r="O84" s="23" t="n">
        <v>0.0109840825500402</v>
      </c>
      <c r="P84" s="23" t="n">
        <v>0.00996548172920389</v>
      </c>
      <c r="Q84" s="23" t="n">
        <v>0.011581686765168</v>
      </c>
      <c r="R84" s="23" t="n">
        <v>0.0087418641121955</v>
      </c>
      <c r="S84" s="23" t="n">
        <v>0.0091425467832</v>
      </c>
      <c r="T84" s="23" t="n">
        <v>0.0073030273856</v>
      </c>
      <c r="U84" s="23" t="n">
        <v>0.0076007721562</v>
      </c>
      <c r="V84" s="23" t="n">
        <v>0.00704781656696321</v>
      </c>
      <c r="W84" s="23" t="n">
        <v>0.00756575546805032</v>
      </c>
      <c r="X84" s="23" t="n">
        <v>0.00759441839681098</v>
      </c>
      <c r="Y84" s="23" t="n">
        <v>0.0100699644422647</v>
      </c>
      <c r="Z84" s="23" t="n">
        <v>0.00951533730589101</v>
      </c>
      <c r="AA84" s="23" t="n">
        <v>0.0108569866090189</v>
      </c>
      <c r="AB84" s="23" t="n">
        <v>0.00696268179009995</v>
      </c>
      <c r="AC84" s="23" t="n">
        <v>0.00696509369111704</v>
      </c>
      <c r="AD84" s="23" t="n">
        <v>0.00679394276766795</v>
      </c>
      <c r="AE84" s="23" t="n">
        <v>0.00854418880762031</v>
      </c>
      <c r="AF84" s="23" t="n">
        <v>0.00705893444438539</v>
      </c>
      <c r="AG84" s="23" t="n">
        <v>0.00642440865637899</v>
      </c>
      <c r="AH84" s="23" t="n">
        <v>0.00541718128807849</v>
      </c>
      <c r="AI84" s="23" t="n">
        <v>0.00578552744311315</v>
      </c>
      <c r="AJ84" s="23" t="n">
        <v>0.0057728341464897</v>
      </c>
      <c r="AK84" s="39" t="str">
        <f>=IF(B84=0, "", AJ84 / B84 - 1)</f>
      </c>
      <c r="AL84" s="34" t="str">
        <f>=IF(B84=0, "", POWER(AJ84/B84, 1/(AJ11 - B11)) - 1)</f>
      </c>
      <c r="AM84" s="34" t="str">
        <f>=IF(AI84=0, "", AJ84 / AI84 - 1)</f>
      </c>
      <c r="AN84" s="44" t="str">
        <f>=AJ84 / AJ13</f>
      </c>
      <c r="AO84" s="29"/>
    </row>
    <row r="85" ht="14.4" customHeight="1" outlineLevel="1" hidden="1">
      <c r="A85" s="2" t="s">
        <v>6</v>
      </c>
      <c r="B85" s="23" t="n">
        <v>0.0001050224</v>
      </c>
      <c r="C85" s="23" t="n">
        <v>0.0001050224</v>
      </c>
      <c r="D85" s="23" t="n">
        <v>0.0001050224</v>
      </c>
      <c r="E85" s="23" t="n">
        <v>0.0001050224</v>
      </c>
      <c r="F85" s="23" t="n">
        <v>0.0001050224</v>
      </c>
      <c r="G85" s="23" t="n">
        <v>0.0001050224</v>
      </c>
      <c r="H85" s="23" t="n">
        <v>0.0001050224</v>
      </c>
      <c r="I85" s="23" t="n">
        <v>0.0001050224</v>
      </c>
      <c r="J85" s="23" t="n">
        <v>0.0001050224</v>
      </c>
      <c r="K85" s="23" t="n">
        <v>0.0001050224</v>
      </c>
      <c r="L85" s="23" t="n">
        <v>0.0001050224</v>
      </c>
      <c r="M85" s="23" t="n">
        <v>0.0001050224</v>
      </c>
      <c r="N85" s="23" t="n">
        <v>0.0001050224</v>
      </c>
      <c r="O85" s="23" t="n">
        <v>0.0001050224</v>
      </c>
      <c r="P85" s="23" t="n">
        <v>0.0001050224</v>
      </c>
      <c r="Q85" s="23" t="n">
        <v>0.0001050224</v>
      </c>
      <c r="R85" s="23" t="n">
        <v>0.0001050224</v>
      </c>
      <c r="S85" s="23" t="n">
        <v>0.0001050224</v>
      </c>
      <c r="T85" s="23" t="n">
        <v>0.0001050224</v>
      </c>
      <c r="U85" s="23" t="n">
        <v>0.0000247729279451341</v>
      </c>
      <c r="V85" s="23" t="n">
        <v>0.0000613489930823096</v>
      </c>
      <c r="W85" s="23" t="n">
        <v>0.0000507822256470431</v>
      </c>
      <c r="X85" s="23" t="n">
        <v>0.0000277779127083306</v>
      </c>
      <c r="Y85" s="23" t="n">
        <v>0.0000156283153914733</v>
      </c>
      <c r="Z85" s="23" t="n">
        <v>0.0000193000414308217</v>
      </c>
      <c r="AA85" s="23" t="n">
        <v>0.0000149920995484506</v>
      </c>
      <c r="AB85" s="23" t="n">
        <v>0.00000259900955864565</v>
      </c>
      <c r="AC85" s="23" t="n">
        <v>0</v>
      </c>
      <c r="AD85" s="23" t="n">
        <v>0</v>
      </c>
      <c r="AE85" s="23" t="n">
        <v>0</v>
      </c>
      <c r="AF85" s="23" t="n">
        <v>0</v>
      </c>
      <c r="AG85" s="23" t="n">
        <v>0.000000625143200254375</v>
      </c>
      <c r="AH85" s="23" t="n">
        <v>0</v>
      </c>
      <c r="AI85" s="23" t="n">
        <v>0</v>
      </c>
      <c r="AJ85" s="23" t="n">
        <v>0</v>
      </c>
      <c r="AK85" s="39" t="str">
        <f>=IF(B85=0, "", AJ85 / B85 - 1)</f>
      </c>
      <c r="AL85" s="34" t="str">
        <f>=IF(B85=0, "", POWER(AJ85/B85, 1/(AJ11 - B11)) - 1)</f>
      </c>
      <c r="AM85" s="34" t="str">
        <f>=IF(AI85=0, "", AJ85 / AI85 - 1)</f>
      </c>
      <c r="AN85" s="44" t="str">
        <f>=AJ85 / AJ13</f>
      </c>
      <c r="AO85" s="29"/>
    </row>
    <row r="86" ht="14.4" customHeight="1">
      <c r="A86" s="17" t="s">
        <v>49</v>
      </c>
      <c r="B86" s="22" t="str">
        <f>=SUBTOTAL(9, B87)</f>
      </c>
      <c r="C86" s="22" t="str">
        <f>=SUBTOTAL(9, C87)</f>
      </c>
      <c r="D86" s="22" t="str">
        <f>=SUBTOTAL(9, D87)</f>
      </c>
      <c r="E86" s="22" t="str">
        <f>=SUBTOTAL(9, E87)</f>
      </c>
      <c r="F86" s="22" t="str">
        <f>=SUBTOTAL(9, F87)</f>
      </c>
      <c r="G86" s="22" t="str">
        <f>=SUBTOTAL(9, G87)</f>
      </c>
      <c r="H86" s="22" t="str">
        <f>=SUBTOTAL(9, H87)</f>
      </c>
      <c r="I86" s="22" t="str">
        <f>=SUBTOTAL(9, I87)</f>
      </c>
      <c r="J86" s="22" t="str">
        <f>=SUBTOTAL(9, J87)</f>
      </c>
      <c r="K86" s="22" t="str">
        <f>=SUBTOTAL(9, K87)</f>
      </c>
      <c r="L86" s="22" t="str">
        <f>=SUBTOTAL(9, L87)</f>
      </c>
      <c r="M86" s="22" t="str">
        <f>=SUBTOTAL(9, M87)</f>
      </c>
      <c r="N86" s="22" t="str">
        <f>=SUBTOTAL(9, N87)</f>
      </c>
      <c r="O86" s="22" t="str">
        <f>=SUBTOTAL(9, O87)</f>
      </c>
      <c r="P86" s="22" t="str">
        <f>=SUBTOTAL(9, P87)</f>
      </c>
      <c r="Q86" s="22" t="str">
        <f>=SUBTOTAL(9, Q87)</f>
      </c>
      <c r="R86" s="22" t="str">
        <f>=SUBTOTAL(9, R87)</f>
      </c>
      <c r="S86" s="22" t="str">
        <f>=SUBTOTAL(9, S87)</f>
      </c>
      <c r="T86" s="22" t="str">
        <f>=SUBTOTAL(9, T87)</f>
      </c>
      <c r="U86" s="22" t="str">
        <f>=SUBTOTAL(9, U87)</f>
      </c>
      <c r="V86" s="22" t="str">
        <f>=SUBTOTAL(9, V87)</f>
      </c>
      <c r="W86" s="22" t="str">
        <f>=SUBTOTAL(9, W87)</f>
      </c>
      <c r="X86" s="22" t="str">
        <f>=SUBTOTAL(9, X87)</f>
      </c>
      <c r="Y86" s="22" t="str">
        <f>=SUBTOTAL(9, Y87)</f>
      </c>
      <c r="Z86" s="22" t="str">
        <f>=SUBTOTAL(9, Z87)</f>
      </c>
      <c r="AA86" s="22" t="str">
        <f>=SUBTOTAL(9, AA87)</f>
      </c>
      <c r="AB86" s="22" t="str">
        <f>=SUBTOTAL(9, AB87)</f>
      </c>
      <c r="AC86" s="22" t="str">
        <f>=SUBTOTAL(9, AC87)</f>
      </c>
      <c r="AD86" s="22" t="str">
        <f>=SUBTOTAL(9, AD87)</f>
      </c>
      <c r="AE86" s="22" t="str">
        <f>=SUBTOTAL(9, AE87)</f>
      </c>
      <c r="AF86" s="22" t="str">
        <f>=SUBTOTAL(9, AF87)</f>
      </c>
      <c r="AG86" s="22" t="str">
        <f>=SUBTOTAL(9, AG87)</f>
      </c>
      <c r="AH86" s="22" t="str">
        <f>=SUBTOTAL(9, AH87)</f>
      </c>
      <c r="AI86" s="22" t="str">
        <f>=SUBTOTAL(9, AI87)</f>
      </c>
      <c r="AJ86" s="22" t="str">
        <f>=SUBTOTAL(9, AJ87)</f>
      </c>
      <c r="AK86" s="38" t="str">
        <f>=IF(B86=0, "", AJ86 / B86 - 1)</f>
      </c>
      <c r="AL86" s="33" t="str">
        <f>=IF(B86=0, "", POWER(AJ86/B86, 1/(AJ11 - B11)) - 1)</f>
      </c>
      <c r="AM86" s="33" t="str">
        <f>=IF(AI86=0, "", AJ86 / AI86 - 1)</f>
      </c>
      <c r="AN86" s="43" t="str">
        <f>=AJ86 / AJ13</f>
      </c>
      <c r="AO86" s="29"/>
    </row>
    <row r="87" ht="14.4" customHeight="1" outlineLevel="1" hidden="1">
      <c r="A87" s="2" t="s">
        <v>29</v>
      </c>
      <c r="B87" s="23" t="n">
        <v>0.00000934780282350488</v>
      </c>
      <c r="C87" s="23" t="n">
        <v>0.00000950053998192624</v>
      </c>
      <c r="D87" s="23" t="n">
        <v>0.0000140356723248297</v>
      </c>
      <c r="E87" s="23" t="n">
        <v>0.00000900333777643827</v>
      </c>
      <c r="F87" s="23" t="n">
        <v>0.0000130144667149798</v>
      </c>
      <c r="G87" s="23" t="n">
        <v>0.0000176033120394177</v>
      </c>
      <c r="H87" s="23" t="n">
        <v>0.0000194389493415053</v>
      </c>
      <c r="I87" s="23" t="n">
        <v>0.0000307832888977776</v>
      </c>
      <c r="J87" s="23" t="n">
        <v>0.0000412805972545863</v>
      </c>
      <c r="K87" s="23" t="n">
        <v>0.0000409670188545988</v>
      </c>
      <c r="L87" s="23" t="n">
        <v>0.0000613370288171707</v>
      </c>
      <c r="M87" s="23" t="n">
        <v>0.0000487584210333739</v>
      </c>
      <c r="N87" s="23" t="n">
        <v>0.0000556415322240971</v>
      </c>
      <c r="O87" s="23" t="n">
        <v>0.0000632316342713759</v>
      </c>
      <c r="P87" s="23" t="n">
        <v>0.0000580252721095499</v>
      </c>
      <c r="Q87" s="23" t="n">
        <v>0.0000607961580027771</v>
      </c>
      <c r="R87" s="23" t="n">
        <v>0.0000574899782277281</v>
      </c>
      <c r="S87" s="23" t="n">
        <v>0.0000613048973463647</v>
      </c>
      <c r="T87" s="23" t="n">
        <v>0.0000803635336827666</v>
      </c>
      <c r="U87" s="23" t="n">
        <v>0.0000694213029748032</v>
      </c>
      <c r="V87" s="23" t="n">
        <v>0.0000791569159641859</v>
      </c>
      <c r="W87" s="23" t="n">
        <v>0.00007266069421425</v>
      </c>
      <c r="X87" s="23" t="n">
        <v>0.0000763207693193051</v>
      </c>
      <c r="Y87" s="23" t="n">
        <v>0.000079629151131812</v>
      </c>
      <c r="Z87" s="23" t="n">
        <v>0.0000734011705048152</v>
      </c>
      <c r="AA87" s="23" t="n">
        <v>0.0000680209126543243</v>
      </c>
      <c r="AB87" s="23" t="n">
        <v>0.000052545967776469</v>
      </c>
      <c r="AC87" s="23" t="n">
        <v>0.0000581147642992931</v>
      </c>
      <c r="AD87" s="23" t="n">
        <v>0.0000578270104749793</v>
      </c>
      <c r="AE87" s="23" t="n">
        <v>0.0000662479837826969</v>
      </c>
      <c r="AF87" s="23" t="n">
        <v>0.0000712637932061063</v>
      </c>
      <c r="AG87" s="23" t="n">
        <v>0.0000696338522125437</v>
      </c>
      <c r="AH87" s="23" t="n">
        <v>0.0000629688910361345</v>
      </c>
      <c r="AI87" s="23" t="n">
        <v>0.0000573784362519156</v>
      </c>
      <c r="AJ87" s="23" t="n">
        <v>0.0000501467387316305</v>
      </c>
      <c r="AK87" s="39" t="str">
        <f>=IF(B87=0, "", AJ87 / B87 - 1)</f>
      </c>
      <c r="AL87" s="34" t="str">
        <f>=IF(B87=0, "", POWER(AJ87/B87, 1/(AJ11 - B11)) - 1)</f>
      </c>
      <c r="AM87" s="34" t="str">
        <f>=IF(AI87=0, "", AJ87 / AI87 - 1)</f>
      </c>
      <c r="AN87" s="44" t="str">
        <f>=AJ87 / AJ13</f>
      </c>
      <c r="AO87" s="29"/>
    </row>
    <row r="88" ht="14.4" customHeight="1">
      <c r="A88" s="16" t="s">
        <v>34</v>
      </c>
      <c r="B88" s="21" t="str">
        <f>=SUBTOTAL(9, B89:B103)</f>
      </c>
      <c r="C88" s="21" t="str">
        <f>=SUBTOTAL(9, C89:C103)</f>
      </c>
      <c r="D88" s="21" t="str">
        <f>=SUBTOTAL(9, D89:D103)</f>
      </c>
      <c r="E88" s="21" t="str">
        <f>=SUBTOTAL(9, E89:E103)</f>
      </c>
      <c r="F88" s="21" t="str">
        <f>=SUBTOTAL(9, F89:F103)</f>
      </c>
      <c r="G88" s="21" t="str">
        <f>=SUBTOTAL(9, G89:G103)</f>
      </c>
      <c r="H88" s="21" t="str">
        <f>=SUBTOTAL(9, H89:H103)</f>
      </c>
      <c r="I88" s="21" t="str">
        <f>=SUBTOTAL(9, I89:I103)</f>
      </c>
      <c r="J88" s="21" t="str">
        <f>=SUBTOTAL(9, J89:J103)</f>
      </c>
      <c r="K88" s="21" t="str">
        <f>=SUBTOTAL(9, K89:K103)</f>
      </c>
      <c r="L88" s="21" t="str">
        <f>=SUBTOTAL(9, L89:L103)</f>
      </c>
      <c r="M88" s="21" t="str">
        <f>=SUBTOTAL(9, M89:M103)</f>
      </c>
      <c r="N88" s="21" t="str">
        <f>=SUBTOTAL(9, N89:N103)</f>
      </c>
      <c r="O88" s="21" t="str">
        <f>=SUBTOTAL(9, O89:O103)</f>
      </c>
      <c r="P88" s="21" t="str">
        <f>=SUBTOTAL(9, P89:P103)</f>
      </c>
      <c r="Q88" s="21" t="str">
        <f>=SUBTOTAL(9, Q89:Q103)</f>
      </c>
      <c r="R88" s="21" t="str">
        <f>=SUBTOTAL(9, R89:R103)</f>
      </c>
      <c r="S88" s="21" t="str">
        <f>=SUBTOTAL(9, S89:S103)</f>
      </c>
      <c r="T88" s="21" t="str">
        <f>=SUBTOTAL(9, T89:T103)</f>
      </c>
      <c r="U88" s="21" t="str">
        <f>=SUBTOTAL(9, U89:U103)</f>
      </c>
      <c r="V88" s="21" t="str">
        <f>=SUBTOTAL(9, V89:V103)</f>
      </c>
      <c r="W88" s="21" t="str">
        <f>=SUBTOTAL(9, W89:W103)</f>
      </c>
      <c r="X88" s="21" t="str">
        <f>=SUBTOTAL(9, X89:X103)</f>
      </c>
      <c r="Y88" s="21" t="str">
        <f>=SUBTOTAL(9, Y89:Y103)</f>
      </c>
      <c r="Z88" s="21" t="str">
        <f>=SUBTOTAL(9, Z89:Z103)</f>
      </c>
      <c r="AA88" s="21" t="str">
        <f>=SUBTOTAL(9, AA89:AA103)</f>
      </c>
      <c r="AB88" s="21" t="str">
        <f>=SUBTOTAL(9, AB89:AB103)</f>
      </c>
      <c r="AC88" s="21" t="str">
        <f>=SUBTOTAL(9, AC89:AC103)</f>
      </c>
      <c r="AD88" s="21" t="str">
        <f>=SUBTOTAL(9, AD89:AD103)</f>
      </c>
      <c r="AE88" s="21" t="str">
        <f>=SUBTOTAL(9, AE89:AE103)</f>
      </c>
      <c r="AF88" s="21" t="str">
        <f>=SUBTOTAL(9, AF89:AF103)</f>
      </c>
      <c r="AG88" s="21" t="str">
        <f>=SUBTOTAL(9, AG89:AG103)</f>
      </c>
      <c r="AH88" s="21" t="str">
        <f>=SUBTOTAL(9, AH89:AH103)</f>
      </c>
      <c r="AI88" s="21" t="str">
        <f>=SUBTOTAL(9, AI89:AI103)</f>
      </c>
      <c r="AJ88" s="21" t="str">
        <f>=SUBTOTAL(9, AJ89:AJ103)</f>
      </c>
      <c r="AK88" s="37" t="str">
        <f>=IF(B88=0, "", AJ88 / B88 - 1)</f>
      </c>
      <c r="AL88" s="32" t="str">
        <f>=IF(B88=0, "", POWER(AJ88/B88, 1/(AJ11 - B11)) - 1)</f>
      </c>
      <c r="AM88" s="32" t="str">
        <f>=IF(AI88=0, "", AJ88 / AI88 - 1)</f>
      </c>
      <c r="AN88" s="42" t="str">
        <f>=AJ88 / AJ13</f>
      </c>
      <c r="AO88" s="29"/>
    </row>
    <row r="89" ht="14.4" customHeight="1">
      <c r="A89" s="17" t="s">
        <v>35</v>
      </c>
      <c r="B89" s="22" t="str">
        <f>=SUBTOTAL(9, B90:B93)</f>
      </c>
      <c r="C89" s="22" t="str">
        <f>=SUBTOTAL(9, C90:C93)</f>
      </c>
      <c r="D89" s="22" t="str">
        <f>=SUBTOTAL(9, D90:D93)</f>
      </c>
      <c r="E89" s="22" t="str">
        <f>=SUBTOTAL(9, E90:E93)</f>
      </c>
      <c r="F89" s="22" t="str">
        <f>=SUBTOTAL(9, F90:F93)</f>
      </c>
      <c r="G89" s="22" t="str">
        <f>=SUBTOTAL(9, G90:G93)</f>
      </c>
      <c r="H89" s="22" t="str">
        <f>=SUBTOTAL(9, H90:H93)</f>
      </c>
      <c r="I89" s="22" t="str">
        <f>=SUBTOTAL(9, I90:I93)</f>
      </c>
      <c r="J89" s="22" t="str">
        <f>=SUBTOTAL(9, J90:J93)</f>
      </c>
      <c r="K89" s="22" t="str">
        <f>=SUBTOTAL(9, K90:K93)</f>
      </c>
      <c r="L89" s="22" t="str">
        <f>=SUBTOTAL(9, L90:L93)</f>
      </c>
      <c r="M89" s="22" t="str">
        <f>=SUBTOTAL(9, M90:M93)</f>
      </c>
      <c r="N89" s="22" t="str">
        <f>=SUBTOTAL(9, N90:N93)</f>
      </c>
      <c r="O89" s="22" t="str">
        <f>=SUBTOTAL(9, O90:O93)</f>
      </c>
      <c r="P89" s="22" t="str">
        <f>=SUBTOTAL(9, P90:P93)</f>
      </c>
      <c r="Q89" s="22" t="str">
        <f>=SUBTOTAL(9, Q90:Q93)</f>
      </c>
      <c r="R89" s="22" t="str">
        <f>=SUBTOTAL(9, R90:R93)</f>
      </c>
      <c r="S89" s="22" t="str">
        <f>=SUBTOTAL(9, S90:S93)</f>
      </c>
      <c r="T89" s="22" t="str">
        <f>=SUBTOTAL(9, T90:T93)</f>
      </c>
      <c r="U89" s="22" t="str">
        <f>=SUBTOTAL(9, U90:U93)</f>
      </c>
      <c r="V89" s="22" t="str">
        <f>=SUBTOTAL(9, V90:V93)</f>
      </c>
      <c r="W89" s="22" t="str">
        <f>=SUBTOTAL(9, W90:W93)</f>
      </c>
      <c r="X89" s="22" t="str">
        <f>=SUBTOTAL(9, X90:X93)</f>
      </c>
      <c r="Y89" s="22" t="str">
        <f>=SUBTOTAL(9, Y90:Y93)</f>
      </c>
      <c r="Z89" s="22" t="str">
        <f>=SUBTOTAL(9, Z90:Z93)</f>
      </c>
      <c r="AA89" s="22" t="str">
        <f>=SUBTOTAL(9, AA90:AA93)</f>
      </c>
      <c r="AB89" s="22" t="str">
        <f>=SUBTOTAL(9, AB90:AB93)</f>
      </c>
      <c r="AC89" s="22" t="str">
        <f>=SUBTOTAL(9, AC90:AC93)</f>
      </c>
      <c r="AD89" s="22" t="str">
        <f>=SUBTOTAL(9, AD90:AD93)</f>
      </c>
      <c r="AE89" s="22" t="str">
        <f>=SUBTOTAL(9, AE90:AE93)</f>
      </c>
      <c r="AF89" s="22" t="str">
        <f>=SUBTOTAL(9, AF90:AF93)</f>
      </c>
      <c r="AG89" s="22" t="str">
        <f>=SUBTOTAL(9, AG90:AG93)</f>
      </c>
      <c r="AH89" s="22" t="str">
        <f>=SUBTOTAL(9, AH90:AH93)</f>
      </c>
      <c r="AI89" s="22" t="str">
        <f>=SUBTOTAL(9, AI90:AI93)</f>
      </c>
      <c r="AJ89" s="22" t="str">
        <f>=SUBTOTAL(9, AJ90:AJ93)</f>
      </c>
      <c r="AK89" s="38" t="str">
        <f>=IF(B89=0, "", AJ89 / B89 - 1)</f>
      </c>
      <c r="AL89" s="33" t="str">
        <f>=IF(B89=0, "", POWER(AJ89/B89, 1/(AJ11 - B11)) - 1)</f>
      </c>
      <c r="AM89" s="33" t="str">
        <f>=IF(AI89=0, "", AJ89 / AI89 - 1)</f>
      </c>
      <c r="AN89" s="43" t="str">
        <f>=AJ89 / AJ13</f>
      </c>
      <c r="AO89" s="29"/>
    </row>
    <row r="90" ht="14.4" customHeight="1" outlineLevel="1" hidden="1">
      <c r="A90" s="2" t="s">
        <v>5</v>
      </c>
      <c r="B90" s="23" t="n">
        <v>0.0001798164702</v>
      </c>
      <c r="C90" s="23" t="n">
        <v>0.00018085059504</v>
      </c>
      <c r="D90" s="23" t="n">
        <v>0.00017651368008</v>
      </c>
      <c r="E90" s="23" t="n">
        <v>0.00017647908516</v>
      </c>
      <c r="F90" s="23" t="n">
        <v>0.00017664282252</v>
      </c>
      <c r="G90" s="23" t="n">
        <v>0.000183729438</v>
      </c>
      <c r="H90" s="23" t="n">
        <v>0.00018124956288</v>
      </c>
      <c r="I90" s="23" t="n">
        <v>0.00019101729384</v>
      </c>
      <c r="J90" s="23" t="n">
        <v>0.0001827316926</v>
      </c>
      <c r="K90" s="23" t="n">
        <v>0.00017771860584</v>
      </c>
      <c r="L90" s="23" t="n">
        <v>0.0001885954032</v>
      </c>
      <c r="M90" s="23" t="n">
        <v>0.00019074150972</v>
      </c>
      <c r="N90" s="23" t="n">
        <v>0.0001835410104</v>
      </c>
      <c r="O90" s="23" t="n">
        <v>0.00018580418604</v>
      </c>
      <c r="P90" s="23" t="n">
        <v>0.0001765899414</v>
      </c>
      <c r="Q90" s="23" t="n">
        <v>0.00018507074652</v>
      </c>
      <c r="R90" s="23" t="n">
        <v>0.0001696023</v>
      </c>
      <c r="S90" s="23" t="n">
        <v>0.0001627569</v>
      </c>
      <c r="T90" s="23" t="n">
        <v>0.0001557747</v>
      </c>
      <c r="U90" s="23" t="n">
        <v>0.000155115</v>
      </c>
      <c r="V90" s="23" t="n">
        <v>0.0001323684936</v>
      </c>
      <c r="W90" s="23" t="n">
        <v>0.00015054592203</v>
      </c>
      <c r="X90" s="23" t="n">
        <v>0.00014061724434</v>
      </c>
      <c r="Y90" s="23" t="n">
        <v>0.000139256211253387</v>
      </c>
      <c r="Z90" s="23" t="n">
        <v>0.000146866027080881</v>
      </c>
      <c r="AA90" s="23" t="n">
        <v>0.000148334650157052</v>
      </c>
      <c r="AB90" s="23" t="n">
        <v>0.000115635627061513</v>
      </c>
      <c r="AC90" s="23" t="n">
        <v>0.000130476105726203</v>
      </c>
      <c r="AD90" s="23" t="n">
        <v>0.000122336518078508</v>
      </c>
      <c r="AE90" s="23" t="n">
        <v>0.000121483501705844</v>
      </c>
      <c r="AF90" s="23" t="n">
        <v>0.00012757209957669</v>
      </c>
      <c r="AG90" s="23" t="n">
        <v>0.00011759529856338</v>
      </c>
      <c r="AH90" s="23" t="n">
        <v>0.000090598256157384</v>
      </c>
      <c r="AI90" s="23" t="n">
        <v>0.000094149908986788</v>
      </c>
      <c r="AJ90" s="23" t="n">
        <v>0.000105734870373456</v>
      </c>
      <c r="AK90" s="39" t="str">
        <f>=IF(B90=0, "", AJ90 / B90 - 1)</f>
      </c>
      <c r="AL90" s="34" t="str">
        <f>=IF(B90=0, "", POWER(AJ90/B90, 1/(AJ11 - B11)) - 1)</f>
      </c>
      <c r="AM90" s="34" t="str">
        <f>=IF(AI90=0, "", AJ90 / AI90 - 1)</f>
      </c>
      <c r="AN90" s="44" t="str">
        <f>=AJ90 / AJ13</f>
      </c>
      <c r="AO90" s="29"/>
    </row>
    <row r="91" ht="14.4" customHeight="1" outlineLevel="1" hidden="1">
      <c r="A91" s="2" t="s">
        <v>6</v>
      </c>
      <c r="B91" s="23" t="n">
        <v>0.000557814363151577</v>
      </c>
      <c r="C91" s="23" t="n">
        <v>0.000542264395813761</v>
      </c>
      <c r="D91" s="23" t="n">
        <v>0.000501624954411691</v>
      </c>
      <c r="E91" s="23" t="n">
        <v>0.00052912493742402</v>
      </c>
      <c r="F91" s="23" t="n">
        <v>0.00102325828576232</v>
      </c>
      <c r="G91" s="23" t="n">
        <v>0.00141742588628171</v>
      </c>
      <c r="H91" s="23" t="n">
        <v>0.00146923249952219</v>
      </c>
      <c r="I91" s="23" t="n">
        <v>0.00130026521030732</v>
      </c>
      <c r="J91" s="23" t="n">
        <v>0.00107986885562063</v>
      </c>
      <c r="K91" s="23" t="n">
        <v>0.00069505287</v>
      </c>
      <c r="L91" s="23" t="n">
        <v>0.000831929803185</v>
      </c>
      <c r="M91" s="23" t="n">
        <v>0.00083612632245</v>
      </c>
      <c r="N91" s="23" t="n">
        <v>0.0008926979413725</v>
      </c>
      <c r="O91" s="23" t="n">
        <v>0.000789961061715</v>
      </c>
      <c r="P91" s="23" t="n">
        <v>0.000759890348839844</v>
      </c>
      <c r="Q91" s="23" t="n">
        <v>0.0017430297786</v>
      </c>
      <c r="R91" s="23" t="n">
        <v>0.00282489532872473</v>
      </c>
      <c r="S91" s="23" t="n">
        <v>0.00208393387353886</v>
      </c>
      <c r="T91" s="23" t="n">
        <v>0.0024753181569674</v>
      </c>
      <c r="U91" s="23" t="n">
        <v>0.00119886965759584</v>
      </c>
      <c r="V91" s="23" t="n">
        <v>0.00277190276157603</v>
      </c>
      <c r="W91" s="23" t="n">
        <v>0.00301563670243879</v>
      </c>
      <c r="X91" s="23" t="n">
        <v>0.00512856703581125</v>
      </c>
      <c r="Y91" s="23" t="n">
        <v>0.00459746932740346</v>
      </c>
      <c r="Z91" s="23" t="n">
        <v>0.00226051495897997</v>
      </c>
      <c r="AA91" s="23" t="n">
        <v>0.0029694812131545</v>
      </c>
      <c r="AB91" s="23" t="n">
        <v>0.00166072529013886</v>
      </c>
      <c r="AC91" s="23" t="n">
        <v>0.00385700979737876</v>
      </c>
      <c r="AD91" s="23" t="n">
        <v>0.00307261874422765</v>
      </c>
      <c r="AE91" s="23" t="n">
        <v>0.002699700914054</v>
      </c>
      <c r="AF91" s="23" t="n">
        <v>0.00229067521030214</v>
      </c>
      <c r="AG91" s="23" t="n">
        <v>0.00216013883781073</v>
      </c>
      <c r="AH91" s="23" t="n">
        <v>0.00215815549798458</v>
      </c>
      <c r="AI91" s="23" t="n">
        <v>0.00229768300308987</v>
      </c>
      <c r="AJ91" s="23" t="n">
        <v>0.00199099575794749</v>
      </c>
      <c r="AK91" s="39" t="str">
        <f>=IF(B91=0, "", AJ91 / B91 - 1)</f>
      </c>
      <c r="AL91" s="34" t="str">
        <f>=IF(B91=0, "", POWER(AJ91/B91, 1/(AJ11 - B11)) - 1)</f>
      </c>
      <c r="AM91" s="34" t="str">
        <f>=IF(AI91=0, "", AJ91 / AI91 - 1)</f>
      </c>
      <c r="AN91" s="44" t="str">
        <f>=AJ91 / AJ13</f>
      </c>
      <c r="AO91" s="29"/>
    </row>
    <row r="92" ht="14.4" customHeight="1" outlineLevel="1" hidden="1">
      <c r="A92" s="2" t="s">
        <v>7</v>
      </c>
      <c r="B92" s="23" t="n">
        <v>0.0668135474198522</v>
      </c>
      <c r="C92" s="23" t="n">
        <v>0.0602046720006046</v>
      </c>
      <c r="D92" s="23" t="n">
        <v>0.0642448754594605</v>
      </c>
      <c r="E92" s="23" t="n">
        <v>0.064067858329149</v>
      </c>
      <c r="F92" s="23" t="n">
        <v>0.0652227945613142</v>
      </c>
      <c r="G92" s="23" t="n">
        <v>0.0668007479586887</v>
      </c>
      <c r="H92" s="23" t="n">
        <v>0.0661661128224723</v>
      </c>
      <c r="I92" s="23" t="n">
        <v>0.0703468061271183</v>
      </c>
      <c r="J92" s="23" t="n">
        <v>0.0729817363017325</v>
      </c>
      <c r="K92" s="23" t="n">
        <v>0.0773840739818563</v>
      </c>
      <c r="L92" s="23" t="n">
        <v>0.0742126970930168</v>
      </c>
      <c r="M92" s="23" t="n">
        <v>0.0749957509279426</v>
      </c>
      <c r="N92" s="23" t="n">
        <v>0.0826348215585327</v>
      </c>
      <c r="O92" s="23" t="n">
        <v>0.0849000839657063</v>
      </c>
      <c r="P92" s="23" t="n">
        <v>0.0792092657476368</v>
      </c>
      <c r="Q92" s="23" t="n">
        <v>0.0847061162253135</v>
      </c>
      <c r="R92" s="23" t="n">
        <v>0.0826675697275838</v>
      </c>
      <c r="S92" s="23" t="n">
        <v>0.0809001903694021</v>
      </c>
      <c r="T92" s="23" t="n">
        <v>0.0745867298193494</v>
      </c>
      <c r="U92" s="23" t="n">
        <v>0.0666320022033703</v>
      </c>
      <c r="V92" s="23" t="n">
        <v>0.0544259277044099</v>
      </c>
      <c r="W92" s="23" t="n">
        <v>0.0608402960558779</v>
      </c>
      <c r="X92" s="23" t="n">
        <v>0.0627813628992802</v>
      </c>
      <c r="Y92" s="23" t="n">
        <v>0.0725608933279683</v>
      </c>
      <c r="Z92" s="23" t="n">
        <v>0.0684329294157862</v>
      </c>
      <c r="AA92" s="23" t="n">
        <v>0.0593081944106571</v>
      </c>
      <c r="AB92" s="23" t="n">
        <v>0.062616033618962</v>
      </c>
      <c r="AC92" s="23" t="n">
        <v>0.0532873253171636</v>
      </c>
      <c r="AD92" s="23" t="n">
        <v>0.055202307197473</v>
      </c>
      <c r="AE92" s="23" t="n">
        <v>0.0721614700694546</v>
      </c>
      <c r="AF92" s="23" t="n">
        <v>0.0723995642222014</v>
      </c>
      <c r="AG92" s="23" t="n">
        <v>0.0667416300199789</v>
      </c>
      <c r="AH92" s="23" t="n">
        <v>0.0621804914498901</v>
      </c>
      <c r="AI92" s="23" t="n">
        <v>0.0666511716635139</v>
      </c>
      <c r="AJ92" s="23" t="n">
        <v>0.0527557459455786</v>
      </c>
      <c r="AK92" s="39" t="str">
        <f>=IF(B92=0, "", AJ92 / B92 - 1)</f>
      </c>
      <c r="AL92" s="34" t="str">
        <f>=IF(B92=0, "", POWER(AJ92/B92, 1/(AJ11 - B11)) - 1)</f>
      </c>
      <c r="AM92" s="34" t="str">
        <f>=IF(AI92=0, "", AJ92 / AI92 - 1)</f>
      </c>
      <c r="AN92" s="44" t="str">
        <f>=AJ92 / AJ13</f>
      </c>
      <c r="AO92" s="29"/>
    </row>
    <row r="93" ht="14.4" customHeight="1" outlineLevel="1" hidden="1">
      <c r="A93" s="2" t="s">
        <v>8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39" t="str">
        <f>=IF(B93=0, "", AJ93 / B93 - 1)</f>
      </c>
      <c r="AL93" s="34" t="str">
        <f>=IF(B93=0, "", POWER(AJ93/B93, 1/(AJ11 - B11)) - 1)</f>
      </c>
      <c r="AM93" s="34" t="str">
        <f>=IF(AI93=0, "", AJ93 / AI93 - 1)</f>
      </c>
      <c r="AN93" s="44" t="str">
        <f>=AJ93 / AJ13</f>
      </c>
      <c r="AO93" s="29"/>
    </row>
    <row r="94" ht="14.4" customHeight="1">
      <c r="A94" s="17" t="s">
        <v>36</v>
      </c>
      <c r="B94" s="22" t="str">
        <f>=SUBTOTAL(9, B95:B98)</f>
      </c>
      <c r="C94" s="22" t="str">
        <f>=SUBTOTAL(9, C95:C98)</f>
      </c>
      <c r="D94" s="22" t="str">
        <f>=SUBTOTAL(9, D95:D98)</f>
      </c>
      <c r="E94" s="22" t="str">
        <f>=SUBTOTAL(9, E95:E98)</f>
      </c>
      <c r="F94" s="22" t="str">
        <f>=SUBTOTAL(9, F95:F98)</f>
      </c>
      <c r="G94" s="22" t="str">
        <f>=SUBTOTAL(9, G95:G98)</f>
      </c>
      <c r="H94" s="22" t="str">
        <f>=SUBTOTAL(9, H95:H98)</f>
      </c>
      <c r="I94" s="22" t="str">
        <f>=SUBTOTAL(9, I95:I98)</f>
      </c>
      <c r="J94" s="22" t="str">
        <f>=SUBTOTAL(9, J95:J98)</f>
      </c>
      <c r="K94" s="22" t="str">
        <f>=SUBTOTAL(9, K95:K98)</f>
      </c>
      <c r="L94" s="22" t="str">
        <f>=SUBTOTAL(9, L95:L98)</f>
      </c>
      <c r="M94" s="22" t="str">
        <f>=SUBTOTAL(9, M95:M98)</f>
      </c>
      <c r="N94" s="22" t="str">
        <f>=SUBTOTAL(9, N95:N98)</f>
      </c>
      <c r="O94" s="22" t="str">
        <f>=SUBTOTAL(9, O95:O98)</f>
      </c>
      <c r="P94" s="22" t="str">
        <f>=SUBTOTAL(9, P95:P98)</f>
      </c>
      <c r="Q94" s="22" t="str">
        <f>=SUBTOTAL(9, Q95:Q98)</f>
      </c>
      <c r="R94" s="22" t="str">
        <f>=SUBTOTAL(9, R95:R98)</f>
      </c>
      <c r="S94" s="22" t="str">
        <f>=SUBTOTAL(9, S95:S98)</f>
      </c>
      <c r="T94" s="22" t="str">
        <f>=SUBTOTAL(9, T95:T98)</f>
      </c>
      <c r="U94" s="22" t="str">
        <f>=SUBTOTAL(9, U95:U98)</f>
      </c>
      <c r="V94" s="22" t="str">
        <f>=SUBTOTAL(9, V95:V98)</f>
      </c>
      <c r="W94" s="22" t="str">
        <f>=SUBTOTAL(9, W95:W98)</f>
      </c>
      <c r="X94" s="22" t="str">
        <f>=SUBTOTAL(9, X95:X98)</f>
      </c>
      <c r="Y94" s="22" t="str">
        <f>=SUBTOTAL(9, Y95:Y98)</f>
      </c>
      <c r="Z94" s="22" t="str">
        <f>=SUBTOTAL(9, Z95:Z98)</f>
      </c>
      <c r="AA94" s="22" t="str">
        <f>=SUBTOTAL(9, AA95:AA98)</f>
      </c>
      <c r="AB94" s="22" t="str">
        <f>=SUBTOTAL(9, AB95:AB98)</f>
      </c>
      <c r="AC94" s="22" t="str">
        <f>=SUBTOTAL(9, AC95:AC98)</f>
      </c>
      <c r="AD94" s="22" t="str">
        <f>=SUBTOTAL(9, AD95:AD98)</f>
      </c>
      <c r="AE94" s="22" t="str">
        <f>=SUBTOTAL(9, AE95:AE98)</f>
      </c>
      <c r="AF94" s="22" t="str">
        <f>=SUBTOTAL(9, AF95:AF98)</f>
      </c>
      <c r="AG94" s="22" t="str">
        <f>=SUBTOTAL(9, AG95:AG98)</f>
      </c>
      <c r="AH94" s="22" t="str">
        <f>=SUBTOTAL(9, AH95:AH98)</f>
      </c>
      <c r="AI94" s="22" t="str">
        <f>=SUBTOTAL(9, AI95:AI98)</f>
      </c>
      <c r="AJ94" s="22" t="str">
        <f>=SUBTOTAL(9, AJ95:AJ98)</f>
      </c>
      <c r="AK94" s="38" t="str">
        <f>=IF(B94=0, "", AJ94 / B94 - 1)</f>
      </c>
      <c r="AL94" s="33" t="str">
        <f>=IF(B94=0, "", POWER(AJ94/B94, 1/(AJ11 - B11)) - 1)</f>
      </c>
      <c r="AM94" s="33" t="str">
        <f>=IF(AI94=0, "", AJ94 / AI94 - 1)</f>
      </c>
      <c r="AN94" s="43" t="str">
        <f>=AJ94 / AJ13</f>
      </c>
      <c r="AO94" s="29"/>
    </row>
    <row r="95" ht="14.4" customHeight="1" outlineLevel="1" hidden="1">
      <c r="A95" s="2" t="s">
        <v>5</v>
      </c>
      <c r="B95" s="23" t="n">
        <v>0.000399804153406519</v>
      </c>
      <c r="C95" s="23" t="n">
        <v>0.00039586630256242</v>
      </c>
      <c r="D95" s="23" t="n">
        <v>0.000406145526475876</v>
      </c>
      <c r="E95" s="23" t="n">
        <v>0.000425086059018829</v>
      </c>
      <c r="F95" s="23" t="n">
        <v>0.000457731516259099</v>
      </c>
      <c r="G95" s="23" t="n">
        <v>0.00048284986933687</v>
      </c>
      <c r="H95" s="23" t="n">
        <v>0.00049735046701687</v>
      </c>
      <c r="I95" s="23" t="n">
        <v>0.00051281019397687</v>
      </c>
      <c r="J95" s="23" t="n">
        <v>0.000538509396433338</v>
      </c>
      <c r="K95" s="23" t="n">
        <v>0.000571548415446053</v>
      </c>
      <c r="L95" s="23" t="n">
        <v>0.000595873219955583</v>
      </c>
      <c r="M95" s="23" t="n">
        <v>0.00061928196674408</v>
      </c>
      <c r="N95" s="23" t="n">
        <v>0.000624759902424</v>
      </c>
      <c r="O95" s="23" t="n">
        <v>0.0006559812711</v>
      </c>
      <c r="P95" s="23" t="n">
        <v>0.0007209721134</v>
      </c>
      <c r="Q95" s="23" t="n">
        <v>0.00070938636048</v>
      </c>
      <c r="R95" s="23" t="n">
        <v>0.0006939146511</v>
      </c>
      <c r="S95" s="23" t="n">
        <v>0.00060380736219</v>
      </c>
      <c r="T95" s="23" t="n">
        <v>0.00059231192499</v>
      </c>
      <c r="U95" s="23" t="n">
        <v>0.00068038275177</v>
      </c>
      <c r="V95" s="23" t="n">
        <v>0.00061876634904</v>
      </c>
      <c r="W95" s="23" t="n">
        <v>0.00051113666988</v>
      </c>
      <c r="X95" s="23" t="n">
        <v>0.00071076879873</v>
      </c>
      <c r="Y95" s="23" t="n">
        <v>0.000701476678041382</v>
      </c>
      <c r="Z95" s="23" t="n">
        <v>0.000801964654354486</v>
      </c>
      <c r="AA95" s="23" t="n">
        <v>0.00081379006655563</v>
      </c>
      <c r="AB95" s="23" t="n">
        <v>0.000730416685709642</v>
      </c>
      <c r="AC95" s="23" t="n">
        <v>0.000728123444938811</v>
      </c>
      <c r="AD95" s="23" t="n">
        <v>0.000776424932208733</v>
      </c>
      <c r="AE95" s="23" t="n">
        <v>0.000768354962039563</v>
      </c>
      <c r="AF95" s="23" t="n">
        <v>0.000711464125483054</v>
      </c>
      <c r="AG95" s="23" t="n">
        <v>0.000692512578866808</v>
      </c>
      <c r="AH95" s="23" t="n">
        <v>0.00067291940801898</v>
      </c>
      <c r="AI95" s="23" t="n">
        <v>0.000697803346606248</v>
      </c>
      <c r="AJ95" s="23" t="n">
        <v>0.000700735032861503</v>
      </c>
      <c r="AK95" s="39" t="str">
        <f>=IF(B95=0, "", AJ95 / B95 - 1)</f>
      </c>
      <c r="AL95" s="34" t="str">
        <f>=IF(B95=0, "", POWER(AJ95/B95, 1/(AJ11 - B11)) - 1)</f>
      </c>
      <c r="AM95" s="34" t="str">
        <f>=IF(AI95=0, "", AJ95 / AI95 - 1)</f>
      </c>
      <c r="AN95" s="44" t="str">
        <f>=AJ95 / AJ13</f>
      </c>
      <c r="AO95" s="29"/>
    </row>
    <row r="96" ht="14.4" customHeight="1" outlineLevel="1" hidden="1">
      <c r="A96" s="2" t="s">
        <v>6</v>
      </c>
      <c r="B96" s="23" t="n">
        <v>0.00221539957011981</v>
      </c>
      <c r="C96" s="23" t="n">
        <v>0.00225452175251308</v>
      </c>
      <c r="D96" s="23" t="n">
        <v>0.00205930026755319</v>
      </c>
      <c r="E96" s="23" t="n">
        <v>0.00242304909603782</v>
      </c>
      <c r="F96" s="23" t="n">
        <v>0.00235533047334016</v>
      </c>
      <c r="G96" s="23" t="n">
        <v>0.00216978284741526</v>
      </c>
      <c r="H96" s="23" t="n">
        <v>0.00211333276459101</v>
      </c>
      <c r="I96" s="23" t="n">
        <v>0.00209392891792392</v>
      </c>
      <c r="J96" s="23" t="n">
        <v>0.002021495103346</v>
      </c>
      <c r="K96" s="23" t="n">
        <v>0.001799986667106</v>
      </c>
      <c r="L96" s="23" t="n">
        <v>0.00177739252742934</v>
      </c>
      <c r="M96" s="23" t="n">
        <v>0.0022234543860336</v>
      </c>
      <c r="N96" s="23" t="n">
        <v>0.00214659207772008</v>
      </c>
      <c r="O96" s="23" t="n">
        <v>0.00259111798110132</v>
      </c>
      <c r="P96" s="23" t="n">
        <v>0.00202648205182563</v>
      </c>
      <c r="Q96" s="23" t="n">
        <v>0.00188859534750819</v>
      </c>
      <c r="R96" s="23" t="n">
        <v>0.00198525383900558</v>
      </c>
      <c r="S96" s="23" t="n">
        <v>0.00208077623347585</v>
      </c>
      <c r="T96" s="23" t="n">
        <v>0.00225731840937357</v>
      </c>
      <c r="U96" s="23" t="n">
        <v>0.00183641459211494</v>
      </c>
      <c r="V96" s="23" t="n">
        <v>0.00205964952918285</v>
      </c>
      <c r="W96" s="23" t="n">
        <v>0.00184000351514979</v>
      </c>
      <c r="X96" s="23" t="n">
        <v>0.0020186790611027</v>
      </c>
      <c r="Y96" s="23" t="n">
        <v>0.00208626101071365</v>
      </c>
      <c r="Z96" s="23" t="n">
        <v>0.00142830053002066</v>
      </c>
      <c r="AA96" s="23" t="n">
        <v>0.00141547480188234</v>
      </c>
      <c r="AB96" s="23" t="n">
        <v>0.0015423673267167</v>
      </c>
      <c r="AC96" s="23" t="n">
        <v>0.00141796616338811</v>
      </c>
      <c r="AD96" s="23" t="n">
        <v>0.00110163809934075</v>
      </c>
      <c r="AE96" s="23" t="n">
        <v>0.00113713249421579</v>
      </c>
      <c r="AF96" s="23" t="n">
        <v>0.00080616215242196</v>
      </c>
      <c r="AG96" s="23" t="n">
        <v>0.000696217864742522</v>
      </c>
      <c r="AH96" s="23" t="n">
        <v>0.000759001707043452</v>
      </c>
      <c r="AI96" s="23" t="n">
        <v>0.000697873173648207</v>
      </c>
      <c r="AJ96" s="23" t="n">
        <v>0.000494921856888846</v>
      </c>
      <c r="AK96" s="39" t="str">
        <f>=IF(B96=0, "", AJ96 / B96 - 1)</f>
      </c>
      <c r="AL96" s="34" t="str">
        <f>=IF(B96=0, "", POWER(AJ96/B96, 1/(AJ11 - B11)) - 1)</f>
      </c>
      <c r="AM96" s="34" t="str">
        <f>=IF(AI96=0, "", AJ96 / AI96 - 1)</f>
      </c>
      <c r="AN96" s="44" t="str">
        <f>=AJ96 / AJ13</f>
      </c>
      <c r="AO96" s="29"/>
    </row>
    <row r="97" ht="14.4" customHeight="1" outlineLevel="1" hidden="1">
      <c r="A97" s="2" t="s">
        <v>7</v>
      </c>
      <c r="B97" s="23" t="n">
        <v>0.01163578665543</v>
      </c>
      <c r="C97" s="23" t="n">
        <v>0.01040764958919</v>
      </c>
      <c r="D97" s="23" t="n">
        <v>0.01591061886358</v>
      </c>
      <c r="E97" s="23" t="n">
        <v>0.00832101316071</v>
      </c>
      <c r="F97" s="23" t="n">
        <v>0.03048977460081</v>
      </c>
      <c r="G97" s="23" t="n">
        <v>0.0181609605681</v>
      </c>
      <c r="H97" s="23" t="n">
        <v>0.00699950762162</v>
      </c>
      <c r="I97" s="23" t="n">
        <v>0.00722256133927</v>
      </c>
      <c r="J97" s="23" t="n">
        <v>0.0049190694784</v>
      </c>
      <c r="K97" s="23" t="n">
        <v>0.0037825924945</v>
      </c>
      <c r="L97" s="23" t="n">
        <v>0.00362069536296</v>
      </c>
      <c r="M97" s="23" t="n">
        <v>0.00346999604653</v>
      </c>
      <c r="N97" s="23" t="n">
        <v>0.00325682071198</v>
      </c>
      <c r="O97" s="23" t="n">
        <v>0.0037504490963</v>
      </c>
      <c r="P97" s="23" t="n">
        <v>0.00697225218299</v>
      </c>
      <c r="Q97" s="23" t="n">
        <v>0.0042897855207</v>
      </c>
      <c r="R97" s="23" t="n">
        <v>0.00313878836896</v>
      </c>
      <c r="S97" s="23" t="n">
        <v>0.00500134747094</v>
      </c>
      <c r="T97" s="23" t="n">
        <v>0.00330074226509</v>
      </c>
      <c r="U97" s="23" t="n">
        <v>0.00255283462794</v>
      </c>
      <c r="V97" s="23" t="n">
        <v>0.00280101064217689</v>
      </c>
      <c r="W97" s="23" t="n">
        <v>0.00353140316675308</v>
      </c>
      <c r="X97" s="23" t="n">
        <v>0.00356500353699089</v>
      </c>
      <c r="Y97" s="23" t="n">
        <v>0.00459129508277741</v>
      </c>
      <c r="Z97" s="23" t="n">
        <v>0.00437849846772585</v>
      </c>
      <c r="AA97" s="23" t="n">
        <v>0.00515304791535411</v>
      </c>
      <c r="AB97" s="23" t="n">
        <v>0.00648520440108396</v>
      </c>
      <c r="AC97" s="23" t="n">
        <v>0.00807838361908649</v>
      </c>
      <c r="AD97" s="23" t="n">
        <v>0.00702897362662312</v>
      </c>
      <c r="AE97" s="23" t="n">
        <v>0.00953640776873223</v>
      </c>
      <c r="AF97" s="23" t="n">
        <v>0.0129710476577494</v>
      </c>
      <c r="AG97" s="23" t="n">
        <v>0.0143382003820903</v>
      </c>
      <c r="AH97" s="23" t="n">
        <v>0.021807014106146</v>
      </c>
      <c r="AI97" s="23" t="n">
        <v>0.00832909792851542</v>
      </c>
      <c r="AJ97" s="23" t="n">
        <v>0.00821902063065288</v>
      </c>
      <c r="AK97" s="39" t="str">
        <f>=IF(B97=0, "", AJ97 / B97 - 1)</f>
      </c>
      <c r="AL97" s="34" t="str">
        <f>=IF(B97=0, "", POWER(AJ97/B97, 1/(AJ11 - B11)) - 1)</f>
      </c>
      <c r="AM97" s="34" t="str">
        <f>=IF(AI97=0, "", AJ97 / AI97 - 1)</f>
      </c>
      <c r="AN97" s="44" t="str">
        <f>=AJ97 / AJ13</f>
      </c>
      <c r="AO97" s="29"/>
    </row>
    <row r="98" ht="14.4" customHeight="1" outlineLevel="1" hidden="1">
      <c r="A98" s="2" t="s">
        <v>8</v>
      </c>
      <c r="B98" s="23" t="n">
        <v>0.00012658934124</v>
      </c>
      <c r="C98" s="23" t="n">
        <v>0.0001278099756</v>
      </c>
      <c r="D98" s="23" t="n">
        <v>0.00012794772672</v>
      </c>
      <c r="E98" s="23" t="n">
        <v>0.000127812708</v>
      </c>
      <c r="F98" s="23" t="n">
        <v>0.000135613008</v>
      </c>
      <c r="G98" s="23" t="n">
        <v>0.00013809971268</v>
      </c>
      <c r="H98" s="23" t="n">
        <v>0.0000964178694082292</v>
      </c>
      <c r="I98" s="23" t="n">
        <v>0.0000759351906</v>
      </c>
      <c r="J98" s="23" t="n">
        <v>0.0000881623494</v>
      </c>
      <c r="K98" s="23" t="n">
        <v>0.0000631621224</v>
      </c>
      <c r="L98" s="23" t="n">
        <v>0.00004967028</v>
      </c>
      <c r="M98" s="23" t="n">
        <v>0.0000549576684</v>
      </c>
      <c r="N98" s="23" t="n">
        <v>0.0000802520850996</v>
      </c>
      <c r="O98" s="23" t="n">
        <v>0.0000922962461328</v>
      </c>
      <c r="P98" s="23" t="n">
        <v>0.0000856083112128</v>
      </c>
      <c r="Q98" s="23" t="n">
        <v>0.0000940004196192</v>
      </c>
      <c r="R98" s="23" t="n">
        <v>0.00010697830776</v>
      </c>
      <c r="S98" s="23" t="n">
        <v>0.00010008564489</v>
      </c>
      <c r="T98" s="23" t="n">
        <v>0.000096181302951</v>
      </c>
      <c r="U98" s="23" t="n">
        <v>0.000102104553204</v>
      </c>
      <c r="V98" s="23" t="n">
        <v>0.0000992759099031</v>
      </c>
      <c r="W98" s="23" t="n">
        <v>0.0000921944318157</v>
      </c>
      <c r="X98" s="23" t="n">
        <v>0.000090371081709211</v>
      </c>
      <c r="Y98" s="23" t="n">
        <v>0.0000940006363956108</v>
      </c>
      <c r="Z98" s="23" t="n">
        <v>0.0000961837822991802</v>
      </c>
      <c r="AA98" s="23" t="n">
        <v>0.000102524619582</v>
      </c>
      <c r="AB98" s="23" t="n">
        <v>0.000114230992032</v>
      </c>
      <c r="AC98" s="23" t="n">
        <v>0.000102861201975391</v>
      </c>
      <c r="AD98" s="23" t="n">
        <v>0.0000986676251838305</v>
      </c>
      <c r="AE98" s="23" t="n">
        <v>0.0000974468063742255</v>
      </c>
      <c r="AF98" s="23" t="n">
        <v>0.0000944620908053198</v>
      </c>
      <c r="AG98" s="23" t="n">
        <v>0.0000954456258564038</v>
      </c>
      <c r="AH98" s="23" t="n">
        <v>0.000094480092189</v>
      </c>
      <c r="AI98" s="23" t="n">
        <v>0.000095429484036</v>
      </c>
      <c r="AJ98" s="23" t="n">
        <v>0.0000970574281313197</v>
      </c>
      <c r="AK98" s="39" t="str">
        <f>=IF(B98=0, "", AJ98 / B98 - 1)</f>
      </c>
      <c r="AL98" s="34" t="str">
        <f>=IF(B98=0, "", POWER(AJ98/B98, 1/(AJ11 - B11)) - 1)</f>
      </c>
      <c r="AM98" s="34" t="str">
        <f>=IF(AI98=0, "", AJ98 / AI98 - 1)</f>
      </c>
      <c r="AN98" s="44" t="str">
        <f>=AJ98 / AJ13</f>
      </c>
      <c r="AO98" s="29"/>
    </row>
    <row r="99" ht="14.4" customHeight="1">
      <c r="A99" s="17" t="s">
        <v>37</v>
      </c>
      <c r="B99" s="22" t="str">
        <f>=SUBTOTAL(9, B100:B103)</f>
      </c>
      <c r="C99" s="22" t="str">
        <f>=SUBTOTAL(9, C100:C103)</f>
      </c>
      <c r="D99" s="22" t="str">
        <f>=SUBTOTAL(9, D100:D103)</f>
      </c>
      <c r="E99" s="22" t="str">
        <f>=SUBTOTAL(9, E100:E103)</f>
      </c>
      <c r="F99" s="22" t="str">
        <f>=SUBTOTAL(9, F100:F103)</f>
      </c>
      <c r="G99" s="22" t="str">
        <f>=SUBTOTAL(9, G100:G103)</f>
      </c>
      <c r="H99" s="22" t="str">
        <f>=SUBTOTAL(9, H100:H103)</f>
      </c>
      <c r="I99" s="22" t="str">
        <f>=SUBTOTAL(9, I100:I103)</f>
      </c>
      <c r="J99" s="22" t="str">
        <f>=SUBTOTAL(9, J100:J103)</f>
      </c>
      <c r="K99" s="22" t="str">
        <f>=SUBTOTAL(9, K100:K103)</f>
      </c>
      <c r="L99" s="22" t="str">
        <f>=SUBTOTAL(9, L100:L103)</f>
      </c>
      <c r="M99" s="22" t="str">
        <f>=SUBTOTAL(9, M100:M103)</f>
      </c>
      <c r="N99" s="22" t="str">
        <f>=SUBTOTAL(9, N100:N103)</f>
      </c>
      <c r="O99" s="22" t="str">
        <f>=SUBTOTAL(9, O100:O103)</f>
      </c>
      <c r="P99" s="22" t="str">
        <f>=SUBTOTAL(9, P100:P103)</f>
      </c>
      <c r="Q99" s="22" t="str">
        <f>=SUBTOTAL(9, Q100:Q103)</f>
      </c>
      <c r="R99" s="22" t="str">
        <f>=SUBTOTAL(9, R100:R103)</f>
      </c>
      <c r="S99" s="22" t="str">
        <f>=SUBTOTAL(9, S100:S103)</f>
      </c>
      <c r="T99" s="22" t="str">
        <f>=SUBTOTAL(9, T100:T103)</f>
      </c>
      <c r="U99" s="22" t="str">
        <f>=SUBTOTAL(9, U100:U103)</f>
      </c>
      <c r="V99" s="22" t="str">
        <f>=SUBTOTAL(9, V100:V103)</f>
      </c>
      <c r="W99" s="22" t="str">
        <f>=SUBTOTAL(9, W100:W103)</f>
      </c>
      <c r="X99" s="22" t="str">
        <f>=SUBTOTAL(9, X100:X103)</f>
      </c>
      <c r="Y99" s="22" t="str">
        <f>=SUBTOTAL(9, Y100:Y103)</f>
      </c>
      <c r="Z99" s="22" t="str">
        <f>=SUBTOTAL(9, Z100:Z103)</f>
      </c>
      <c r="AA99" s="22" t="str">
        <f>=SUBTOTAL(9, AA100:AA103)</f>
      </c>
      <c r="AB99" s="22" t="str">
        <f>=SUBTOTAL(9, AB100:AB103)</f>
      </c>
      <c r="AC99" s="22" t="str">
        <f>=SUBTOTAL(9, AC100:AC103)</f>
      </c>
      <c r="AD99" s="22" t="str">
        <f>=SUBTOTAL(9, AD100:AD103)</f>
      </c>
      <c r="AE99" s="22" t="str">
        <f>=SUBTOTAL(9, AE100:AE103)</f>
      </c>
      <c r="AF99" s="22" t="str">
        <f>=SUBTOTAL(9, AF100:AF103)</f>
      </c>
      <c r="AG99" s="22" t="str">
        <f>=SUBTOTAL(9, AG100:AG103)</f>
      </c>
      <c r="AH99" s="22" t="str">
        <f>=SUBTOTAL(9, AH100:AH103)</f>
      </c>
      <c r="AI99" s="22" t="str">
        <f>=SUBTOTAL(9, AI100:AI103)</f>
      </c>
      <c r="AJ99" s="22" t="str">
        <f>=SUBTOTAL(9, AJ100:AJ103)</f>
      </c>
      <c r="AK99" s="38" t="str">
        <f>=IF(B99=0, "", AJ99 / B99 - 1)</f>
      </c>
      <c r="AL99" s="33" t="str">
        <f>=IF(B99=0, "", POWER(AJ99/B99, 1/(AJ11 - B11)) - 1)</f>
      </c>
      <c r="AM99" s="33" t="str">
        <f>=IF(AI99=0, "", AJ99 / AI99 - 1)</f>
      </c>
      <c r="AN99" s="43" t="str">
        <f>=AJ99 / AJ13</f>
      </c>
      <c r="AO99" s="29"/>
    </row>
    <row r="100" ht="14.4" customHeight="1" outlineLevel="1" hidden="1">
      <c r="A100" s="2" t="s">
        <v>5</v>
      </c>
      <c r="B100" s="23" t="n">
        <v>0.00031428</v>
      </c>
      <c r="C100" s="23" t="n">
        <v>0.00033903</v>
      </c>
      <c r="D100" s="23" t="n">
        <v>0.00038556</v>
      </c>
      <c r="E100" s="23" t="n">
        <v>0.00038943</v>
      </c>
      <c r="F100" s="23" t="n">
        <v>0.0004077</v>
      </c>
      <c r="G100" s="23" t="n">
        <v>0.00040086</v>
      </c>
      <c r="H100" s="23" t="n">
        <v>0.00042021</v>
      </c>
      <c r="I100" s="23" t="n">
        <v>0.00044613</v>
      </c>
      <c r="J100" s="23" t="n">
        <v>0.00046161</v>
      </c>
      <c r="K100" s="23" t="n">
        <v>0.000498817737</v>
      </c>
      <c r="L100" s="23" t="n">
        <v>0.0006531633</v>
      </c>
      <c r="M100" s="23" t="n">
        <v>0.00065250126</v>
      </c>
      <c r="N100" s="23" t="n">
        <v>0.000618444</v>
      </c>
      <c r="O100" s="23" t="n">
        <v>0.000626067</v>
      </c>
      <c r="P100" s="23" t="n">
        <v>0.0006557139</v>
      </c>
      <c r="Q100" s="23" t="n">
        <v>0.0005912802</v>
      </c>
      <c r="R100" s="23" t="n">
        <v>0.0006323436</v>
      </c>
      <c r="S100" s="23" t="n">
        <v>0.0005089077</v>
      </c>
      <c r="T100" s="23" t="n">
        <v>0.00049198005</v>
      </c>
      <c r="U100" s="23" t="n">
        <v>0.000590413095</v>
      </c>
      <c r="V100" s="23" t="n">
        <v>0.0005392967535</v>
      </c>
      <c r="W100" s="23" t="n">
        <v>0.0005055768</v>
      </c>
      <c r="X100" s="23" t="n">
        <v>0.000564867</v>
      </c>
      <c r="Y100" s="23" t="n">
        <v>0.000556004749943378</v>
      </c>
      <c r="Z100" s="23" t="n">
        <v>0.000594178349602459</v>
      </c>
      <c r="AA100" s="23" t="n">
        <v>0.000618844304487981</v>
      </c>
      <c r="AB100" s="23" t="n">
        <v>0.000577553260680276</v>
      </c>
      <c r="AC100" s="23" t="n">
        <v>0.000614006650396828</v>
      </c>
      <c r="AD100" s="23" t="n">
        <v>0.000610428099034308</v>
      </c>
      <c r="AE100" s="23" t="n">
        <v>0.000615070009254213</v>
      </c>
      <c r="AF100" s="23" t="n">
        <v>0.000647800234479507</v>
      </c>
      <c r="AG100" s="23" t="n">
        <v>0.000647171662383612</v>
      </c>
      <c r="AH100" s="23" t="n">
        <v>0.000611063261585676</v>
      </c>
      <c r="AI100" s="23" t="n">
        <v>0.000648394776756288</v>
      </c>
      <c r="AJ100" s="23" t="n">
        <v>0.000654847670819556</v>
      </c>
      <c r="AK100" s="39" t="str">
        <f>=IF(B100=0, "", AJ100 / B100 - 1)</f>
      </c>
      <c r="AL100" s="34" t="str">
        <f>=IF(B100=0, "", POWER(AJ100/B100, 1/(AJ11 - B11)) - 1)</f>
      </c>
      <c r="AM100" s="34" t="str">
        <f>=IF(AI100=0, "", AJ100 / AI100 - 1)</f>
      </c>
      <c r="AN100" s="44" t="str">
        <f>=AJ100 / AJ13</f>
      </c>
      <c r="AO100" s="29"/>
    </row>
    <row r="101" ht="14.4" customHeight="1" outlineLevel="1" hidden="1">
      <c r="A101" s="2" t="s">
        <v>6</v>
      </c>
      <c r="B101" s="23" t="n">
        <v>0.00546833654510282</v>
      </c>
      <c r="C101" s="23" t="n">
        <v>0.00377065331269018</v>
      </c>
      <c r="D101" s="23" t="n">
        <v>0.0021827697573205</v>
      </c>
      <c r="E101" s="23" t="n">
        <v>0.00176560681146714</v>
      </c>
      <c r="F101" s="23" t="n">
        <v>0.00181844284773353</v>
      </c>
      <c r="G101" s="23" t="n">
        <v>0.0017935913827144</v>
      </c>
      <c r="H101" s="23" t="n">
        <v>0.00171347314246118</v>
      </c>
      <c r="I101" s="23" t="n">
        <v>0.00178384494633927</v>
      </c>
      <c r="J101" s="23" t="n">
        <v>0.00186560395938725</v>
      </c>
      <c r="K101" s="23" t="n">
        <v>0.0016636584585</v>
      </c>
      <c r="L101" s="23" t="n">
        <v>0.0015398395787925</v>
      </c>
      <c r="M101" s="23" t="n">
        <v>0.001027238840565</v>
      </c>
      <c r="N101" s="23" t="n">
        <v>0.00086195710992</v>
      </c>
      <c r="O101" s="23" t="n">
        <v>0.0011739440310975</v>
      </c>
      <c r="P101" s="23" t="n">
        <v>0.00123555529907062</v>
      </c>
      <c r="Q101" s="23" t="n">
        <v>0.0012543536024925</v>
      </c>
      <c r="R101" s="23" t="n">
        <v>0.000977210685579976</v>
      </c>
      <c r="S101" s="23" t="n">
        <v>0.000783573626350051</v>
      </c>
      <c r="T101" s="23" t="n">
        <v>0.000517658214278067</v>
      </c>
      <c r="U101" s="23" t="n">
        <v>0.00121899884417889</v>
      </c>
      <c r="V101" s="23" t="n">
        <v>0.00075717677900275</v>
      </c>
      <c r="W101" s="23" t="n">
        <v>0.001033247784322</v>
      </c>
      <c r="X101" s="23" t="n">
        <v>0.000675935784717429</v>
      </c>
      <c r="Y101" s="23" t="n">
        <v>0.000473078322499708</v>
      </c>
      <c r="Z101" s="23" t="n">
        <v>0.00049331168479571</v>
      </c>
      <c r="AA101" s="23" t="n">
        <v>0.000556394641953857</v>
      </c>
      <c r="AB101" s="23" t="n">
        <v>0.000489367338874449</v>
      </c>
      <c r="AC101" s="23" t="n">
        <v>0.000422170724303324</v>
      </c>
      <c r="AD101" s="23" t="n">
        <v>0.000447459694437198</v>
      </c>
      <c r="AE101" s="23" t="n">
        <v>0.000333418260610185</v>
      </c>
      <c r="AF101" s="23" t="n">
        <v>0.000387212766313311</v>
      </c>
      <c r="AG101" s="23" t="n">
        <v>0.000337371725858675</v>
      </c>
      <c r="AH101" s="23" t="n">
        <v>0.000213225246787689</v>
      </c>
      <c r="AI101" s="23" t="n">
        <v>0.000183322948904603</v>
      </c>
      <c r="AJ101" s="23" t="n">
        <v>0.000219870315883689</v>
      </c>
      <c r="AK101" s="39" t="str">
        <f>=IF(B101=0, "", AJ101 / B101 - 1)</f>
      </c>
      <c r="AL101" s="34" t="str">
        <f>=IF(B101=0, "", POWER(AJ101/B101, 1/(AJ11 - B11)) - 1)</f>
      </c>
      <c r="AM101" s="34" t="str">
        <f>=IF(AI101=0, "", AJ101 / AI101 - 1)</f>
      </c>
      <c r="AN101" s="44" t="str">
        <f>=AJ101 / AJ13</f>
      </c>
      <c r="AO101" s="29"/>
    </row>
    <row r="102" ht="14.4" customHeight="1" outlineLevel="1" hidden="1">
      <c r="A102" s="2" t="s">
        <v>7</v>
      </c>
      <c r="B102" s="23" t="n">
        <v>0.05997654086089</v>
      </c>
      <c r="C102" s="23" t="n">
        <v>0.061884344877285</v>
      </c>
      <c r="D102" s="23" t="n">
        <v>0.064299991376455</v>
      </c>
      <c r="E102" s="23" t="n">
        <v>0.0659961645493</v>
      </c>
      <c r="F102" s="23" t="n">
        <v>0.06768246881634</v>
      </c>
      <c r="G102" s="23" t="n">
        <v>0.06926004762037</v>
      </c>
      <c r="H102" s="23" t="n">
        <v>0.07077272057209</v>
      </c>
      <c r="I102" s="23" t="n">
        <v>0.07229921568428</v>
      </c>
      <c r="J102" s="23" t="n">
        <v>0.074394406254665</v>
      </c>
      <c r="K102" s="23" t="n">
        <v>0.07635830464423</v>
      </c>
      <c r="L102" s="23" t="n">
        <v>0.07782113298455</v>
      </c>
      <c r="M102" s="23" t="n">
        <v>0.07930144220286</v>
      </c>
      <c r="N102" s="23" t="n">
        <v>0.08105583226215</v>
      </c>
      <c r="O102" s="23" t="n">
        <v>0.083155930348805</v>
      </c>
      <c r="P102" s="23" t="n">
        <v>0.08508447276051</v>
      </c>
      <c r="Q102" s="23" t="n">
        <v>0.086849630680965</v>
      </c>
      <c r="R102" s="23" t="n">
        <v>0.08857333337466</v>
      </c>
      <c r="S102" s="23" t="n">
        <v>0.09030206506141</v>
      </c>
      <c r="T102" s="23" t="n">
        <v>0.09084746788238</v>
      </c>
      <c r="U102" s="23" t="n">
        <v>0.09276826804441</v>
      </c>
      <c r="V102" s="23" t="n">
        <v>0.0963799305696388</v>
      </c>
      <c r="W102" s="23" t="n">
        <v>0.0978146831659655</v>
      </c>
      <c r="X102" s="23" t="n">
        <v>0.102001078364663</v>
      </c>
      <c r="Y102" s="23" t="n">
        <v>0.10370584518875</v>
      </c>
      <c r="Z102" s="23" t="n">
        <v>0.103445921779291</v>
      </c>
      <c r="AA102" s="23" t="n">
        <v>0.106300063738834</v>
      </c>
      <c r="AB102" s="23" t="n">
        <v>0.109963980954495</v>
      </c>
      <c r="AC102" s="23" t="n">
        <v>0.110639550356172</v>
      </c>
      <c r="AD102" s="23" t="n">
        <v>0.111974234289073</v>
      </c>
      <c r="AE102" s="23" t="n">
        <v>0.113593291682158</v>
      </c>
      <c r="AF102" s="23" t="n">
        <v>0.113992748887877</v>
      </c>
      <c r="AG102" s="23" t="n">
        <v>0.115634750502972</v>
      </c>
      <c r="AH102" s="23" t="n">
        <v>0.115697596677419</v>
      </c>
      <c r="AI102" s="23" t="n">
        <v>0.117368959681256</v>
      </c>
      <c r="AJ102" s="23" t="n">
        <v>0.129576128030072</v>
      </c>
      <c r="AK102" s="39" t="str">
        <f>=IF(B102=0, "", AJ102 / B102 - 1)</f>
      </c>
      <c r="AL102" s="34" t="str">
        <f>=IF(B102=0, "", POWER(AJ102/B102, 1/(AJ11 - B11)) - 1)</f>
      </c>
      <c r="AM102" s="34" t="str">
        <f>=IF(AI102=0, "", AJ102 / AI102 - 1)</f>
      </c>
      <c r="AN102" s="44" t="str">
        <f>=AJ102 / AJ13</f>
      </c>
      <c r="AO102" s="29"/>
    </row>
    <row r="103" ht="14.4" customHeight="1" outlineLevel="1" hidden="1">
      <c r="A103" s="2" t="s">
        <v>8</v>
      </c>
      <c r="B103" s="23" t="n">
        <v>0.0258178467367037</v>
      </c>
      <c r="C103" s="23" t="n">
        <v>0.0258178467367037</v>
      </c>
      <c r="D103" s="23" t="n">
        <v>0.0258178467367037</v>
      </c>
      <c r="E103" s="23" t="n">
        <v>0.0258178467367037</v>
      </c>
      <c r="F103" s="23" t="n">
        <v>0.0258178467367037</v>
      </c>
      <c r="G103" s="23" t="n">
        <v>0.0258178467367037</v>
      </c>
      <c r="H103" s="23" t="n">
        <v>0.0261133270175801</v>
      </c>
      <c r="I103" s="23" t="n">
        <v>0.0264797838166765</v>
      </c>
      <c r="J103" s="23" t="n">
        <v>0.0268754688711193</v>
      </c>
      <c r="K103" s="23" t="n">
        <v>0.027223810378728</v>
      </c>
      <c r="L103" s="23" t="n">
        <v>0.027630265213355</v>
      </c>
      <c r="M103" s="23" t="n">
        <v>0.0279745681919307</v>
      </c>
      <c r="N103" s="23" t="n">
        <v>0.0278729194825997</v>
      </c>
      <c r="O103" s="23" t="n">
        <v>0.0278735829299816</v>
      </c>
      <c r="P103" s="23" t="n">
        <v>0.0279276682810973</v>
      </c>
      <c r="Q103" s="23" t="n">
        <v>0.0279446481491954</v>
      </c>
      <c r="R103" s="23" t="n">
        <v>0.0278533562492876</v>
      </c>
      <c r="S103" s="23" t="n">
        <v>0.0277964688879905</v>
      </c>
      <c r="T103" s="23" t="n">
        <v>0.0277077613842135</v>
      </c>
      <c r="U103" s="23" t="n">
        <v>0.0275166253584195</v>
      </c>
      <c r="V103" s="23" t="n">
        <v>0.0272872069953485</v>
      </c>
      <c r="W103" s="23" t="n">
        <v>0.0270533824775155</v>
      </c>
      <c r="X103" s="23" t="n">
        <v>0.0268048627038867</v>
      </c>
      <c r="Y103" s="23" t="n">
        <v>0.0266012833401714</v>
      </c>
      <c r="Z103" s="23" t="n">
        <v>0.0260382018503325</v>
      </c>
      <c r="AA103" s="23" t="n">
        <v>0.0255135252182142</v>
      </c>
      <c r="AB103" s="23" t="n">
        <v>0.0249968515917896</v>
      </c>
      <c r="AC103" s="23" t="n">
        <v>0.0244990296053643</v>
      </c>
      <c r="AD103" s="23" t="n">
        <v>0.0239702269609046</v>
      </c>
      <c r="AE103" s="23" t="n">
        <v>0.0238140767873735</v>
      </c>
      <c r="AF103" s="23" t="n">
        <v>0.0238140767873735</v>
      </c>
      <c r="AG103" s="23" t="n">
        <v>0.0238140767873735</v>
      </c>
      <c r="AH103" s="23" t="n">
        <v>0.0238140767873735</v>
      </c>
      <c r="AI103" s="23" t="n">
        <v>0.0238140767873735</v>
      </c>
      <c r="AJ103" s="23" t="n">
        <v>0.0238140767873735</v>
      </c>
      <c r="AK103" s="39" t="str">
        <f>=IF(B103=0, "", AJ103 / B103 - 1)</f>
      </c>
      <c r="AL103" s="34" t="str">
        <f>=IF(B103=0, "", POWER(AJ103/B103, 1/(AJ11 - B11)) - 1)</f>
      </c>
      <c r="AM103" s="34" t="str">
        <f>=IF(AI103=0, "", AJ103 / AI103 - 1)</f>
      </c>
      <c r="AN103" s="44" t="str">
        <f>=AJ103 / AJ13</f>
      </c>
      <c r="AO103" s="29"/>
    </row>
    <row r="104" ht="14.4" customHeight="1">
      <c r="A104" s="9" t="s">
        <v>38</v>
      </c>
      <c r="B104" s="20" t="str">
        <f>=SUBTOTAL(9, B105:B111)</f>
      </c>
      <c r="C104" s="20" t="str">
        <f>=SUBTOTAL(9, C105:C111)</f>
      </c>
      <c r="D104" s="20" t="str">
        <f>=SUBTOTAL(9, D105:D111)</f>
      </c>
      <c r="E104" s="20" t="str">
        <f>=SUBTOTAL(9, E105:E111)</f>
      </c>
      <c r="F104" s="20" t="str">
        <f>=SUBTOTAL(9, F105:F111)</f>
      </c>
      <c r="G104" s="20" t="str">
        <f>=SUBTOTAL(9, G105:G111)</f>
      </c>
      <c r="H104" s="20" t="str">
        <f>=SUBTOTAL(9, H105:H111)</f>
      </c>
      <c r="I104" s="20" t="str">
        <f>=SUBTOTAL(9, I105:I111)</f>
      </c>
      <c r="J104" s="20" t="str">
        <f>=SUBTOTAL(9, J105:J111)</f>
      </c>
      <c r="K104" s="20" t="str">
        <f>=SUBTOTAL(9, K105:K111)</f>
      </c>
      <c r="L104" s="20" t="str">
        <f>=SUBTOTAL(9, L105:L111)</f>
      </c>
      <c r="M104" s="20" t="str">
        <f>=SUBTOTAL(9, M105:M111)</f>
      </c>
      <c r="N104" s="20" t="str">
        <f>=SUBTOTAL(9, N105:N111)</f>
      </c>
      <c r="O104" s="20" t="str">
        <f>=SUBTOTAL(9, O105:O111)</f>
      </c>
      <c r="P104" s="20" t="str">
        <f>=SUBTOTAL(9, P105:P111)</f>
      </c>
      <c r="Q104" s="20" t="str">
        <f>=SUBTOTAL(9, Q105:Q111)</f>
      </c>
      <c r="R104" s="20" t="str">
        <f>=SUBTOTAL(9, R105:R111)</f>
      </c>
      <c r="S104" s="20" t="str">
        <f>=SUBTOTAL(9, S105:S111)</f>
      </c>
      <c r="T104" s="20" t="str">
        <f>=SUBTOTAL(9, T105:T111)</f>
      </c>
      <c r="U104" s="20" t="str">
        <f>=SUBTOTAL(9, U105:U111)</f>
      </c>
      <c r="V104" s="20" t="str">
        <f>=SUBTOTAL(9, V105:V111)</f>
      </c>
      <c r="W104" s="20" t="str">
        <f>=SUBTOTAL(9, W105:W111)</f>
      </c>
      <c r="X104" s="20" t="str">
        <f>=SUBTOTAL(9, X105:X111)</f>
      </c>
      <c r="Y104" s="20" t="str">
        <f>=SUBTOTAL(9, Y105:Y111)</f>
      </c>
      <c r="Z104" s="20" t="str">
        <f>=SUBTOTAL(9, Z105:Z111)</f>
      </c>
      <c r="AA104" s="20" t="str">
        <f>=SUBTOTAL(9, AA105:AA111)</f>
      </c>
      <c r="AB104" s="20" t="str">
        <f>=SUBTOTAL(9, AB105:AB111)</f>
      </c>
      <c r="AC104" s="20" t="str">
        <f>=SUBTOTAL(9, AC105:AC111)</f>
      </c>
      <c r="AD104" s="20" t="str">
        <f>=SUBTOTAL(9, AD105:AD111)</f>
      </c>
      <c r="AE104" s="20" t="str">
        <f>=SUBTOTAL(9, AE105:AE111)</f>
      </c>
      <c r="AF104" s="20" t="str">
        <f>=SUBTOTAL(9, AF105:AF111)</f>
      </c>
      <c r="AG104" s="20" t="str">
        <f>=SUBTOTAL(9, AG105:AG111)</f>
      </c>
      <c r="AH104" s="20" t="str">
        <f>=SUBTOTAL(9, AH105:AH111)</f>
      </c>
      <c r="AI104" s="20" t="str">
        <f>=SUBTOTAL(9, AI105:AI111)</f>
      </c>
      <c r="AJ104" s="20" t="str">
        <f>=SUBTOTAL(9, AJ105:AJ111)</f>
      </c>
      <c r="AK104" s="36" t="str">
        <f>=IF(B104=0, "", AJ104 / B104 - 1)</f>
      </c>
      <c r="AL104" s="31" t="str">
        <f>=IF(B104=0, "", POWER(AJ104/B104, 1/(AJ11 - B11)) - 1)</f>
      </c>
      <c r="AM104" s="31" t="str">
        <f>=IF(AI104=0, "", AJ104 / AI104 - 1)</f>
      </c>
      <c r="AN104" s="41" t="str">
        <f>=AJ104 / AJ13</f>
      </c>
      <c r="AO104" s="29"/>
    </row>
    <row r="105" ht="14.4" customHeight="1">
      <c r="A105" s="5" t="s">
        <v>39</v>
      </c>
      <c r="B105" s="22" t="n">
        <v>0</v>
      </c>
      <c r="C105" s="22" t="n">
        <v>0</v>
      </c>
      <c r="D105" s="22" t="n">
        <v>0</v>
      </c>
      <c r="E105" s="22" t="n">
        <v>0</v>
      </c>
      <c r="F105" s="22" t="n">
        <v>0</v>
      </c>
      <c r="G105" s="22" t="n">
        <v>0</v>
      </c>
      <c r="H105" s="22" t="n">
        <v>0</v>
      </c>
      <c r="I105" s="22" t="n">
        <v>0</v>
      </c>
      <c r="J105" s="22" t="n">
        <v>0</v>
      </c>
      <c r="K105" s="22" t="n">
        <v>0</v>
      </c>
      <c r="L105" s="22" t="n">
        <v>0</v>
      </c>
      <c r="M105" s="22" t="n">
        <v>0</v>
      </c>
      <c r="N105" s="22" t="n">
        <v>0</v>
      </c>
      <c r="O105" s="22" t="n">
        <v>0</v>
      </c>
      <c r="P105" s="22" t="n">
        <v>0</v>
      </c>
      <c r="Q105" s="22" t="n">
        <v>0</v>
      </c>
      <c r="R105" s="22" t="n">
        <v>0</v>
      </c>
      <c r="S105" s="22" t="n">
        <v>0</v>
      </c>
      <c r="T105" s="22" t="n">
        <v>0</v>
      </c>
      <c r="U105" s="22" t="n">
        <v>0</v>
      </c>
      <c r="V105" s="22" t="n">
        <v>0</v>
      </c>
      <c r="W105" s="22" t="n">
        <v>0</v>
      </c>
      <c r="X105" s="22" t="n">
        <v>0</v>
      </c>
      <c r="Y105" s="22" t="n">
        <v>0</v>
      </c>
      <c r="Z105" s="22" t="n">
        <v>0</v>
      </c>
      <c r="AA105" s="22" t="n">
        <v>0</v>
      </c>
      <c r="AB105" s="22" t="n">
        <v>0</v>
      </c>
      <c r="AC105" s="22" t="n">
        <v>0</v>
      </c>
      <c r="AD105" s="22" t="n">
        <v>0</v>
      </c>
      <c r="AE105" s="22" t="n">
        <v>0</v>
      </c>
      <c r="AF105" s="22" t="n">
        <v>0</v>
      </c>
      <c r="AG105" s="22" t="n">
        <v>0</v>
      </c>
      <c r="AH105" s="22" t="n">
        <v>0</v>
      </c>
      <c r="AI105" s="22" t="n">
        <v>0</v>
      </c>
      <c r="AJ105" s="22" t="n">
        <v>0</v>
      </c>
      <c r="AK105" s="38" t="str">
        <f>=IF(B105=0, "", AJ105 / B105 - 1)</f>
      </c>
      <c r="AL105" s="33" t="str">
        <f>=IF(B105=0, "", POWER(AJ105/B105, 1/(AJ11 - B11)) - 1)</f>
      </c>
      <c r="AM105" s="33" t="str">
        <f>=IF(AI105=0, "", AJ105 / AI105 - 1)</f>
      </c>
      <c r="AN105" s="43" t="str">
        <f>=AJ105 / AJ13</f>
      </c>
      <c r="AO105" s="29"/>
    </row>
    <row r="106" ht="14.4" customHeight="1">
      <c r="A106" s="5" t="s">
        <v>40</v>
      </c>
      <c r="B106" s="22" t="str">
        <f>=SUBTOTAL(9, B107:B109)</f>
      </c>
      <c r="C106" s="22" t="str">
        <f>=SUBTOTAL(9, C107:C109)</f>
      </c>
      <c r="D106" s="22" t="str">
        <f>=SUBTOTAL(9, D107:D109)</f>
      </c>
      <c r="E106" s="22" t="str">
        <f>=SUBTOTAL(9, E107:E109)</f>
      </c>
      <c r="F106" s="22" t="str">
        <f>=SUBTOTAL(9, F107:F109)</f>
      </c>
      <c r="G106" s="22" t="str">
        <f>=SUBTOTAL(9, G107:G109)</f>
      </c>
      <c r="H106" s="22" t="str">
        <f>=SUBTOTAL(9, H107:H109)</f>
      </c>
      <c r="I106" s="22" t="str">
        <f>=SUBTOTAL(9, I107:I109)</f>
      </c>
      <c r="J106" s="22" t="str">
        <f>=SUBTOTAL(9, J107:J109)</f>
      </c>
      <c r="K106" s="22" t="str">
        <f>=SUBTOTAL(9, K107:K109)</f>
      </c>
      <c r="L106" s="22" t="str">
        <f>=SUBTOTAL(9, L107:L109)</f>
      </c>
      <c r="M106" s="22" t="str">
        <f>=SUBTOTAL(9, M107:M109)</f>
      </c>
      <c r="N106" s="22" t="str">
        <f>=SUBTOTAL(9, N107:N109)</f>
      </c>
      <c r="O106" s="22" t="str">
        <f>=SUBTOTAL(9, O107:O109)</f>
      </c>
      <c r="P106" s="22" t="str">
        <f>=SUBTOTAL(9, P107:P109)</f>
      </c>
      <c r="Q106" s="22" t="str">
        <f>=SUBTOTAL(9, Q107:Q109)</f>
      </c>
      <c r="R106" s="22" t="str">
        <f>=SUBTOTAL(9, R107:R109)</f>
      </c>
      <c r="S106" s="22" t="str">
        <f>=SUBTOTAL(9, S107:S109)</f>
      </c>
      <c r="T106" s="22" t="str">
        <f>=SUBTOTAL(9, T107:T109)</f>
      </c>
      <c r="U106" s="22" t="str">
        <f>=SUBTOTAL(9, U107:U109)</f>
      </c>
      <c r="V106" s="22" t="str">
        <f>=SUBTOTAL(9, V107:V109)</f>
      </c>
      <c r="W106" s="22" t="str">
        <f>=SUBTOTAL(9, W107:W109)</f>
      </c>
      <c r="X106" s="22" t="str">
        <f>=SUBTOTAL(9, X107:X109)</f>
      </c>
      <c r="Y106" s="22" t="str">
        <f>=SUBTOTAL(9, Y107:Y109)</f>
      </c>
      <c r="Z106" s="22" t="str">
        <f>=SUBTOTAL(9, Z107:Z109)</f>
      </c>
      <c r="AA106" s="22" t="str">
        <f>=SUBTOTAL(9, AA107:AA109)</f>
      </c>
      <c r="AB106" s="22" t="str">
        <f>=SUBTOTAL(9, AB107:AB109)</f>
      </c>
      <c r="AC106" s="22" t="str">
        <f>=SUBTOTAL(9, AC107:AC109)</f>
      </c>
      <c r="AD106" s="22" t="str">
        <f>=SUBTOTAL(9, AD107:AD109)</f>
      </c>
      <c r="AE106" s="22" t="str">
        <f>=SUBTOTAL(9, AE107:AE109)</f>
      </c>
      <c r="AF106" s="22" t="str">
        <f>=SUBTOTAL(9, AF107:AF109)</f>
      </c>
      <c r="AG106" s="22" t="str">
        <f>=SUBTOTAL(9, AG107:AG109)</f>
      </c>
      <c r="AH106" s="22" t="str">
        <f>=SUBTOTAL(9, AH107:AH109)</f>
      </c>
      <c r="AI106" s="22" t="str">
        <f>=SUBTOTAL(9, AI107:AI109)</f>
      </c>
      <c r="AJ106" s="22" t="str">
        <f>=SUBTOTAL(9, AJ107:AJ109)</f>
      </c>
      <c r="AK106" s="38" t="str">
        <f>=IF(B106=0, "", AJ106 / B106 - 1)</f>
      </c>
      <c r="AL106" s="33" t="str">
        <f>=IF(B106=0, "", POWER(AJ106/B106, 1/(AJ11 - B11)) - 1)</f>
      </c>
      <c r="AM106" s="33" t="str">
        <f>=IF(AI106=0, "", AJ106 / AI106 - 1)</f>
      </c>
      <c r="AN106" s="43" t="str">
        <f>=AJ106 / AJ13</f>
      </c>
      <c r="AO106" s="29"/>
    </row>
    <row r="107" ht="14.4" customHeight="1" outlineLevel="1" hidden="1">
      <c r="A107" s="6" t="s">
        <v>41</v>
      </c>
      <c r="B107" s="23" t="n">
        <v>0</v>
      </c>
      <c r="C107" s="23" t="n">
        <v>0</v>
      </c>
      <c r="D107" s="23" t="n">
        <v>0</v>
      </c>
      <c r="E107" s="23" t="n">
        <v>0</v>
      </c>
      <c r="F107" s="23" t="n">
        <v>0</v>
      </c>
      <c r="G107" s="23" t="n">
        <v>0</v>
      </c>
      <c r="H107" s="23" t="n">
        <v>0</v>
      </c>
      <c r="I107" s="23" t="n">
        <v>0</v>
      </c>
      <c r="J107" s="23" t="n">
        <v>0</v>
      </c>
      <c r="K107" s="23" t="n">
        <v>0</v>
      </c>
      <c r="L107" s="23" t="n">
        <v>0</v>
      </c>
      <c r="M107" s="23" t="n">
        <v>0</v>
      </c>
      <c r="N107" s="23" t="n">
        <v>0</v>
      </c>
      <c r="O107" s="23" t="n">
        <v>0</v>
      </c>
      <c r="P107" s="23" t="n">
        <v>0</v>
      </c>
      <c r="Q107" s="23" t="n">
        <v>0</v>
      </c>
      <c r="R107" s="23" t="n">
        <v>0</v>
      </c>
      <c r="S107" s="23" t="n">
        <v>0</v>
      </c>
      <c r="T107" s="23" t="n">
        <v>0</v>
      </c>
      <c r="U107" s="23" t="n">
        <v>0</v>
      </c>
      <c r="V107" s="23" t="n">
        <v>0</v>
      </c>
      <c r="W107" s="23" t="n">
        <v>0</v>
      </c>
      <c r="X107" s="23" t="n">
        <v>0</v>
      </c>
      <c r="Y107" s="23" t="n">
        <v>0</v>
      </c>
      <c r="Z107" s="23" t="n">
        <v>0</v>
      </c>
      <c r="AA107" s="23" t="n">
        <v>0</v>
      </c>
      <c r="AB107" s="23" t="n">
        <v>0</v>
      </c>
      <c r="AC107" s="23" t="n">
        <v>0</v>
      </c>
      <c r="AD107" s="23" t="n">
        <v>0</v>
      </c>
      <c r="AE107" s="23" t="n">
        <v>0</v>
      </c>
      <c r="AF107" s="23" t="n">
        <v>0</v>
      </c>
      <c r="AG107" s="23" t="n">
        <v>0</v>
      </c>
      <c r="AH107" s="23" t="n">
        <v>0</v>
      </c>
      <c r="AI107" s="23" t="n">
        <v>0</v>
      </c>
      <c r="AJ107" s="23" t="n">
        <v>0</v>
      </c>
      <c r="AK107" s="39" t="str">
        <f>=IF(B107=0, "", AJ107 / B107 - 1)</f>
      </c>
      <c r="AL107" s="34" t="str">
        <f>=IF(B107=0, "", POWER(AJ107/B107, 1/(AJ11 - B11)) - 1)</f>
      </c>
      <c r="AM107" s="34" t="str">
        <f>=IF(AI107=0, "", AJ107 / AI107 - 1)</f>
      </c>
      <c r="AN107" s="44" t="str">
        <f>=AJ107 / AJ13</f>
      </c>
      <c r="AO107" s="29"/>
    </row>
    <row r="108" ht="14.4" customHeight="1" outlineLevel="1" hidden="1">
      <c r="A108" s="6" t="s">
        <v>42</v>
      </c>
      <c r="B108" s="23" t="n">
        <v>0.00019860462</v>
      </c>
      <c r="C108" s="23" t="n">
        <v>0.00022016997</v>
      </c>
      <c r="D108" s="23" t="n">
        <v>0.00016963569</v>
      </c>
      <c r="E108" s="23" t="n">
        <v>0.000141769691676</v>
      </c>
      <c r="F108" s="23" t="n">
        <v>0.00016621605</v>
      </c>
      <c r="G108" s="23" t="n">
        <v>0.00011138688</v>
      </c>
      <c r="H108" s="23" t="n">
        <v>0.00022277313</v>
      </c>
      <c r="I108" s="23" t="n">
        <v>0.00033151869</v>
      </c>
      <c r="J108" s="23" t="n">
        <v>0.00027393867</v>
      </c>
      <c r="K108" s="23" t="n">
        <v>0.00017464914</v>
      </c>
      <c r="L108" s="23" t="n">
        <v>0.00014725719</v>
      </c>
      <c r="M108" s="23" t="n">
        <v>0.00023330367</v>
      </c>
      <c r="N108" s="23" t="n">
        <v>0.00014462487</v>
      </c>
      <c r="O108" s="23" t="n">
        <v>0.0000969831</v>
      </c>
      <c r="P108" s="23" t="n">
        <v>0.00008133633</v>
      </c>
      <c r="Q108" s="23" t="n">
        <v>0.00007062174</v>
      </c>
      <c r="R108" s="23" t="n">
        <v>0.00007720056</v>
      </c>
      <c r="S108" s="23" t="n">
        <v>0.00035704539</v>
      </c>
      <c r="T108" s="23" t="n">
        <v>0.00062398107</v>
      </c>
      <c r="U108" s="23" t="n">
        <v>0.000601448094</v>
      </c>
      <c r="V108" s="23" t="n">
        <v>0.000672274017</v>
      </c>
      <c r="W108" s="23" t="n">
        <v>0.00058390017561</v>
      </c>
      <c r="X108" s="23" t="n">
        <v>0.000428428209728298</v>
      </c>
      <c r="Y108" s="23" t="n">
        <v>0.000242500364327336</v>
      </c>
      <c r="Z108" s="23" t="n">
        <v>0.000254938865938413</v>
      </c>
      <c r="AA108" s="23" t="n">
        <v>0.000634919379491882</v>
      </c>
      <c r="AB108" s="23" t="n">
        <v>0.00051103171346255</v>
      </c>
      <c r="AC108" s="23" t="n">
        <v>0.000497741484945733</v>
      </c>
      <c r="AD108" s="23" t="n">
        <v>0.00034599347422418</v>
      </c>
      <c r="AE108" s="23" t="n">
        <v>0.000251839319451416</v>
      </c>
      <c r="AF108" s="23" t="n">
        <v>0.0000926936148400967</v>
      </c>
      <c r="AG108" s="23" t="n">
        <v>0.0000950175880587052</v>
      </c>
      <c r="AH108" s="23" t="n">
        <v>0.0000808620096870433</v>
      </c>
      <c r="AI108" s="23" t="n">
        <v>0.000081815456342027</v>
      </c>
      <c r="AJ108" s="23" t="n">
        <v>0.000102380482934493</v>
      </c>
      <c r="AK108" s="39" t="str">
        <f>=IF(B108=0, "", AJ108 / B108 - 1)</f>
      </c>
      <c r="AL108" s="34" t="str">
        <f>=IF(B108=0, "", POWER(AJ108/B108, 1/(AJ11 - B11)) - 1)</f>
      </c>
      <c r="AM108" s="34" t="str">
        <f>=IF(AI108=0, "", AJ108 / AI108 - 1)</f>
      </c>
      <c r="AN108" s="44" t="str">
        <f>=AJ108 / AJ13</f>
      </c>
      <c r="AO108" s="29"/>
    </row>
    <row r="109" ht="14.4" customHeight="1" outlineLevel="1" hidden="1">
      <c r="A109" s="6" t="s">
        <v>43</v>
      </c>
      <c r="B109" s="23" t="n">
        <v>0</v>
      </c>
      <c r="C109" s="23" t="n">
        <v>0</v>
      </c>
      <c r="D109" s="23" t="n">
        <v>0</v>
      </c>
      <c r="E109" s="23" t="n">
        <v>0</v>
      </c>
      <c r="F109" s="23" t="n">
        <v>0</v>
      </c>
      <c r="G109" s="23" t="n">
        <v>0</v>
      </c>
      <c r="H109" s="23" t="n">
        <v>0</v>
      </c>
      <c r="I109" s="23" t="n">
        <v>0</v>
      </c>
      <c r="J109" s="23" t="n">
        <v>0</v>
      </c>
      <c r="K109" s="23" t="n">
        <v>0</v>
      </c>
      <c r="L109" s="23" t="n">
        <v>0</v>
      </c>
      <c r="M109" s="23" t="n">
        <v>0</v>
      </c>
      <c r="N109" s="23" t="n">
        <v>0</v>
      </c>
      <c r="O109" s="23" t="n">
        <v>0</v>
      </c>
      <c r="P109" s="23" t="n">
        <v>0</v>
      </c>
      <c r="Q109" s="23" t="n">
        <v>0</v>
      </c>
      <c r="R109" s="23" t="n">
        <v>0</v>
      </c>
      <c r="S109" s="23" t="n">
        <v>0</v>
      </c>
      <c r="T109" s="23" t="n">
        <v>0</v>
      </c>
      <c r="U109" s="23" t="n">
        <v>0</v>
      </c>
      <c r="V109" s="23" t="n">
        <v>0</v>
      </c>
      <c r="W109" s="23" t="n">
        <v>0</v>
      </c>
      <c r="X109" s="23" t="n">
        <v>0</v>
      </c>
      <c r="Y109" s="23" t="n">
        <v>0</v>
      </c>
      <c r="Z109" s="23" t="n">
        <v>0</v>
      </c>
      <c r="AA109" s="23" t="n">
        <v>0</v>
      </c>
      <c r="AB109" s="23" t="n">
        <v>0</v>
      </c>
      <c r="AC109" s="23" t="n">
        <v>0</v>
      </c>
      <c r="AD109" s="23" t="n">
        <v>0</v>
      </c>
      <c r="AE109" s="23" t="n">
        <v>0</v>
      </c>
      <c r="AF109" s="23" t="n">
        <v>0</v>
      </c>
      <c r="AG109" s="23" t="n">
        <v>0</v>
      </c>
      <c r="AH109" s="23" t="n">
        <v>0</v>
      </c>
      <c r="AI109" s="23" t="n">
        <v>0</v>
      </c>
      <c r="AJ109" s="23" t="n">
        <v>0</v>
      </c>
      <c r="AK109" s="39" t="str">
        <f>=IF(B109=0, "", AJ109 / B109 - 1)</f>
      </c>
      <c r="AL109" s="34" t="str">
        <f>=IF(B109=0, "", POWER(AJ109/B109, 1/(AJ11 - B11)) - 1)</f>
      </c>
      <c r="AM109" s="34" t="str">
        <f>=IF(AI109=0, "", AJ109 / AI109 - 1)</f>
      </c>
      <c r="AN109" s="44" t="str">
        <f>=AJ109 / AJ13</f>
      </c>
      <c r="AO109" s="29"/>
    </row>
    <row r="110" ht="14.4" customHeight="1">
      <c r="A110" s="5" t="s">
        <v>44</v>
      </c>
      <c r="B110" s="22" t="n">
        <v>0</v>
      </c>
      <c r="C110" s="22" t="n">
        <v>0</v>
      </c>
      <c r="D110" s="22" t="n">
        <v>0</v>
      </c>
      <c r="E110" s="22" t="n">
        <v>0</v>
      </c>
      <c r="F110" s="22" t="n">
        <v>0</v>
      </c>
      <c r="G110" s="22" t="n">
        <v>0</v>
      </c>
      <c r="H110" s="22" t="n">
        <v>0</v>
      </c>
      <c r="I110" s="22" t="n">
        <v>0</v>
      </c>
      <c r="J110" s="22" t="n">
        <v>0</v>
      </c>
      <c r="K110" s="22" t="n">
        <v>0</v>
      </c>
      <c r="L110" s="22" t="n">
        <v>0</v>
      </c>
      <c r="M110" s="22" t="n">
        <v>0</v>
      </c>
      <c r="N110" s="22" t="n">
        <v>0</v>
      </c>
      <c r="O110" s="22" t="n">
        <v>0</v>
      </c>
      <c r="P110" s="22" t="n">
        <v>0</v>
      </c>
      <c r="Q110" s="22" t="n">
        <v>0</v>
      </c>
      <c r="R110" s="22" t="n">
        <v>0</v>
      </c>
      <c r="S110" s="22" t="n">
        <v>0</v>
      </c>
      <c r="T110" s="22" t="n">
        <v>0</v>
      </c>
      <c r="U110" s="22" t="n">
        <v>0</v>
      </c>
      <c r="V110" s="22" t="n">
        <v>0</v>
      </c>
      <c r="W110" s="22" t="n">
        <v>0</v>
      </c>
      <c r="X110" s="22" t="n">
        <v>0</v>
      </c>
      <c r="Y110" s="22" t="n">
        <v>0</v>
      </c>
      <c r="Z110" s="22" t="n">
        <v>0</v>
      </c>
      <c r="AA110" s="22" t="n">
        <v>0</v>
      </c>
      <c r="AB110" s="22" t="n">
        <v>0</v>
      </c>
      <c r="AC110" s="22" t="n">
        <v>0</v>
      </c>
      <c r="AD110" s="22" t="n">
        <v>0</v>
      </c>
      <c r="AE110" s="22" t="n">
        <v>0</v>
      </c>
      <c r="AF110" s="22" t="n">
        <v>0</v>
      </c>
      <c r="AG110" s="22" t="n">
        <v>0</v>
      </c>
      <c r="AH110" s="22" t="n">
        <v>0</v>
      </c>
      <c r="AI110" s="22" t="n">
        <v>0</v>
      </c>
      <c r="AJ110" s="22" t="n">
        <v>0</v>
      </c>
      <c r="AK110" s="38" t="str">
        <f>=IF(B110=0, "", AJ110 / B110 - 1)</f>
      </c>
      <c r="AL110" s="33" t="str">
        <f>=IF(B110=0, "", POWER(AJ110/B110, 1/(AJ11 - B11)) - 1)</f>
      </c>
      <c r="AM110" s="33" t="str">
        <f>=IF(AI110=0, "", AJ110 / AI110 - 1)</f>
      </c>
      <c r="AN110" s="43" t="str">
        <f>=AJ110 / AJ13</f>
      </c>
      <c r="AO110" s="29"/>
    </row>
    <row r="111" ht="15" customHeight="1">
      <c r="A111" s="5" t="s">
        <v>45</v>
      </c>
      <c r="B111" s="22" t="n">
        <v>0</v>
      </c>
      <c r="C111" s="22" t="n">
        <v>0</v>
      </c>
      <c r="D111" s="22" t="n">
        <v>0</v>
      </c>
      <c r="E111" s="22" t="n">
        <v>0</v>
      </c>
      <c r="F111" s="22" t="n">
        <v>0</v>
      </c>
      <c r="G111" s="22" t="n">
        <v>0</v>
      </c>
      <c r="H111" s="22" t="n">
        <v>0</v>
      </c>
      <c r="I111" s="22" t="n">
        <v>0</v>
      </c>
      <c r="J111" s="22" t="n">
        <v>0</v>
      </c>
      <c r="K111" s="22" t="n">
        <v>0</v>
      </c>
      <c r="L111" s="22" t="n">
        <v>0</v>
      </c>
      <c r="M111" s="22" t="n">
        <v>0</v>
      </c>
      <c r="N111" s="22" t="n">
        <v>0</v>
      </c>
      <c r="O111" s="22" t="n">
        <v>0</v>
      </c>
      <c r="P111" s="22" t="n">
        <v>0</v>
      </c>
      <c r="Q111" s="22" t="n">
        <v>0</v>
      </c>
      <c r="R111" s="22" t="n">
        <v>0</v>
      </c>
      <c r="S111" s="22" t="n">
        <v>0</v>
      </c>
      <c r="T111" s="22" t="n">
        <v>0</v>
      </c>
      <c r="U111" s="22" t="n">
        <v>0</v>
      </c>
      <c r="V111" s="22" t="n">
        <v>0</v>
      </c>
      <c r="W111" s="22" t="n">
        <v>0</v>
      </c>
      <c r="X111" s="22" t="n">
        <v>0</v>
      </c>
      <c r="Y111" s="22" t="n">
        <v>0</v>
      </c>
      <c r="Z111" s="22" t="n">
        <v>0</v>
      </c>
      <c r="AA111" s="22" t="n">
        <v>0</v>
      </c>
      <c r="AB111" s="22" t="n">
        <v>0</v>
      </c>
      <c r="AC111" s="22" t="n">
        <v>0</v>
      </c>
      <c r="AD111" s="22" t="n">
        <v>0</v>
      </c>
      <c r="AE111" s="22" t="n">
        <v>0</v>
      </c>
      <c r="AF111" s="22" t="n">
        <v>0</v>
      </c>
      <c r="AG111" s="22" t="n">
        <v>0</v>
      </c>
      <c r="AH111" s="22" t="n">
        <v>0</v>
      </c>
      <c r="AI111" s="22" t="n">
        <v>0</v>
      </c>
      <c r="AJ111" s="22" t="n">
        <v>0</v>
      </c>
      <c r="AK111" s="38" t="str">
        <f>=IF(B111=0, "", AJ111 / B111 - 1)</f>
      </c>
      <c r="AL111" s="33" t="str">
        <f>=IF(B111=0, "", POWER(AJ111/B111, 1/(AJ11 - B11)) - 1)</f>
      </c>
      <c r="AM111" s="33" t="str">
        <f>=IF(AI111=0, "", AJ111 / AI111 - 1)</f>
      </c>
      <c r="AN111" s="43" t="str">
        <f>=AJ111 / AJ13</f>
      </c>
      <c r="AO111" s="29"/>
    </row>
    <row r="112" ht="14.4" customHeight="1">
      <c r="A112" s="7" t="s">
        <v>46</v>
      </c>
      <c r="B112" s="19" t="str">
        <f>=SUBTOTAL(9, B113:B114)</f>
      </c>
      <c r="C112" s="19" t="str">
        <f>=SUBTOTAL(9, C113:C114)</f>
      </c>
      <c r="D112" s="19" t="str">
        <f>=SUBTOTAL(9, D113:D114)</f>
      </c>
      <c r="E112" s="19" t="str">
        <f>=SUBTOTAL(9, E113:E114)</f>
      </c>
      <c r="F112" s="19" t="str">
        <f>=SUBTOTAL(9, F113:F114)</f>
      </c>
      <c r="G112" s="19" t="str">
        <f>=SUBTOTAL(9, G113:G114)</f>
      </c>
      <c r="H112" s="19" t="str">
        <f>=SUBTOTAL(9, H113:H114)</f>
      </c>
      <c r="I112" s="19" t="str">
        <f>=SUBTOTAL(9, I113:I114)</f>
      </c>
      <c r="J112" s="19" t="str">
        <f>=SUBTOTAL(9, J113:J114)</f>
      </c>
      <c r="K112" s="19" t="str">
        <f>=SUBTOTAL(9, K113:K114)</f>
      </c>
      <c r="L112" s="19" t="str">
        <f>=SUBTOTAL(9, L113:L114)</f>
      </c>
      <c r="M112" s="19" t="str">
        <f>=SUBTOTAL(9, M113:M114)</f>
      </c>
      <c r="N112" s="19" t="str">
        <f>=SUBTOTAL(9, N113:N114)</f>
      </c>
      <c r="O112" s="19" t="str">
        <f>=SUBTOTAL(9, O113:O114)</f>
      </c>
      <c r="P112" s="19" t="str">
        <f>=SUBTOTAL(9, P113:P114)</f>
      </c>
      <c r="Q112" s="19" t="str">
        <f>=SUBTOTAL(9, Q113:Q114)</f>
      </c>
      <c r="R112" s="19" t="str">
        <f>=SUBTOTAL(9, R113:R114)</f>
      </c>
      <c r="S112" s="19" t="str">
        <f>=SUBTOTAL(9, S113:S114)</f>
      </c>
      <c r="T112" s="19" t="str">
        <f>=SUBTOTAL(9, T113:T114)</f>
      </c>
      <c r="U112" s="19" t="str">
        <f>=SUBTOTAL(9, U113:U114)</f>
      </c>
      <c r="V112" s="19" t="str">
        <f>=SUBTOTAL(9, V113:V114)</f>
      </c>
      <c r="W112" s="19" t="str">
        <f>=SUBTOTAL(9, W113:W114)</f>
      </c>
      <c r="X112" s="19" t="str">
        <f>=SUBTOTAL(9, X113:X114)</f>
      </c>
      <c r="Y112" s="19" t="str">
        <f>=SUBTOTAL(9, Y113:Y114)</f>
      </c>
      <c r="Z112" s="19" t="str">
        <f>=SUBTOTAL(9, Z113:Z114)</f>
      </c>
      <c r="AA112" s="19" t="str">
        <f>=SUBTOTAL(9, AA113:AA114)</f>
      </c>
      <c r="AB112" s="19" t="str">
        <f>=SUBTOTAL(9, AB113:AB114)</f>
      </c>
      <c r="AC112" s="19" t="str">
        <f>=SUBTOTAL(9, AC113:AC114)</f>
      </c>
      <c r="AD112" s="19" t="str">
        <f>=SUBTOTAL(9, AD113:AD114)</f>
      </c>
      <c r="AE112" s="19" t="str">
        <f>=SUBTOTAL(9, AE113:AE114)</f>
      </c>
      <c r="AF112" s="19" t="str">
        <f>=SUBTOTAL(9, AF113:AF114)</f>
      </c>
      <c r="AG112" s="19" t="str">
        <f>=SUBTOTAL(9, AG113:AG114)</f>
      </c>
      <c r="AH112" s="19" t="str">
        <f>=SUBTOTAL(9, AH113:AH114)</f>
      </c>
      <c r="AI112" s="19" t="str">
        <f>=SUBTOTAL(9, AI113:AI114)</f>
      </c>
      <c r="AJ112" s="19" t="str">
        <f>=SUBTOTAL(9, AJ113:AJ114)</f>
      </c>
      <c r="AK112" s="35" t="str">
        <f>=IF(B112=0, "", AJ112 / B112 - 1)</f>
      </c>
      <c r="AL112" s="30" t="str">
        <f>=IF(B112=0, "", POWER(AJ112/B112, 1/(AJ11 - B11)) - 1)</f>
      </c>
      <c r="AM112" s="30" t="str">
        <f>=IF(AI112=0, "", AJ112 / AI112 - 1)</f>
      </c>
      <c r="AN112" s="40"/>
      <c r="AO112" s="29"/>
    </row>
    <row r="113" ht="14.4" customHeight="1">
      <c r="A113" s="5" t="s">
        <v>32</v>
      </c>
      <c r="B113" s="22" t="n">
        <v>0.0369594884232</v>
      </c>
      <c r="C113" s="22" t="n">
        <v>0.0358790490418</v>
      </c>
      <c r="D113" s="22" t="n">
        <v>0.0352487695126</v>
      </c>
      <c r="E113" s="22" t="n">
        <v>0.035900946158</v>
      </c>
      <c r="F113" s="22" t="n">
        <v>0.0357860238847</v>
      </c>
      <c r="G113" s="22" t="n">
        <v>0.0446782643791</v>
      </c>
      <c r="H113" s="22" t="n">
        <v>0.0452823388556</v>
      </c>
      <c r="I113" s="22" t="n">
        <v>0.0454381698408</v>
      </c>
      <c r="J113" s="22" t="n">
        <v>0.0492748512883</v>
      </c>
      <c r="K113" s="22" t="n">
        <v>0.0511634760947</v>
      </c>
      <c r="L113" s="22" t="n">
        <v>0.0499827557811</v>
      </c>
      <c r="M113" s="22" t="n">
        <v>0.0540407251689</v>
      </c>
      <c r="N113" s="22" t="n">
        <v>0.0538759260431</v>
      </c>
      <c r="O113" s="22" t="n">
        <v>0.0556327837861</v>
      </c>
      <c r="P113" s="22" t="n">
        <v>0.061941264165</v>
      </c>
      <c r="Q113" s="22" t="n">
        <v>0.0659030698915655</v>
      </c>
      <c r="R113" s="22" t="n">
        <v>0.0627638852229373</v>
      </c>
      <c r="S113" s="22" t="n">
        <v>0.0639930392311582</v>
      </c>
      <c r="T113" s="22" t="n">
        <v>0.066026008048517</v>
      </c>
      <c r="U113" s="22" t="n">
        <v>0.0618198870743042</v>
      </c>
      <c r="V113" s="22" t="n">
        <v>0.0644319358653235</v>
      </c>
      <c r="W113" s="22" t="n">
        <v>0.0678488597530315</v>
      </c>
      <c r="X113" s="22" t="n">
        <v>0.0698944900507772</v>
      </c>
      <c r="Y113" s="22" t="n">
        <v>0.0696316723171004</v>
      </c>
      <c r="Z113" s="22" t="n">
        <v>0.0723459299780934</v>
      </c>
      <c r="AA113" s="22" t="n">
        <v>0.0765369460820431</v>
      </c>
      <c r="AB113" s="22" t="n">
        <v>0.091182567628789</v>
      </c>
      <c r="AC113" s="22" t="n">
        <v>0.102462873836797</v>
      </c>
      <c r="AD113" s="22" t="n">
        <v>0.107886236575311</v>
      </c>
      <c r="AE113" s="22" t="n">
        <v>0.107360801091029</v>
      </c>
      <c r="AF113" s="22" t="n">
        <v>0.0437067667063468</v>
      </c>
      <c r="AG113" s="22" t="n">
        <v>0.0259435387653086</v>
      </c>
      <c r="AH113" s="22" t="n">
        <v>0.0460651438486161</v>
      </c>
      <c r="AI113" s="22" t="n">
        <v>0.0840259772358882</v>
      </c>
      <c r="AJ113" s="22" t="n">
        <v>0.0974739552610181</v>
      </c>
      <c r="AK113" s="38" t="str">
        <f>=IF(B113=0, "", AJ113 / B113 - 1)</f>
      </c>
      <c r="AL113" s="33" t="str">
        <f>=IF(B113=0, "", POWER(AJ113/B113, 1/(AJ11 - B11)) - 1)</f>
      </c>
      <c r="AM113" s="33" t="str">
        <f>=IF(AI113=0, "", AJ113 / AI113 - 1)</f>
      </c>
      <c r="AN113" s="43"/>
      <c r="AO113" s="29"/>
    </row>
    <row r="114" ht="14.4" customHeight="1">
      <c r="A114" s="5" t="s">
        <v>33</v>
      </c>
      <c r="B114" s="22" t="n">
        <v>0.0380421202016762</v>
      </c>
      <c r="C114" s="22" t="n">
        <v>0.0381047028103242</v>
      </c>
      <c r="D114" s="22" t="n">
        <v>0.0315617811057135</v>
      </c>
      <c r="E114" s="22" t="n">
        <v>0.0325734213782124</v>
      </c>
      <c r="F114" s="22" t="n">
        <v>0.0495856129419304</v>
      </c>
      <c r="G114" s="22" t="n">
        <v>0.0402474291613816</v>
      </c>
      <c r="H114" s="22" t="n">
        <v>0.0367696505298454</v>
      </c>
      <c r="I114" s="22" t="n">
        <v>0.0369992269226937</v>
      </c>
      <c r="J114" s="22" t="n">
        <v>0.0349934846413595</v>
      </c>
      <c r="K114" s="22" t="n">
        <v>0.028341103998869</v>
      </c>
      <c r="L114" s="22" t="n">
        <v>0.023147055437791</v>
      </c>
      <c r="M114" s="22" t="n">
        <v>0.0250720759807724</v>
      </c>
      <c r="N114" s="22" t="n">
        <v>0.026603125015269</v>
      </c>
      <c r="O114" s="22" t="n">
        <v>0.0263759215635865</v>
      </c>
      <c r="P114" s="22" t="n">
        <v>0.0213896401490099</v>
      </c>
      <c r="Q114" s="22" t="n">
        <v>0.0285813390758892</v>
      </c>
      <c r="R114" s="22" t="n">
        <v>0.0271558606320726</v>
      </c>
      <c r="S114" s="22" t="n">
        <v>0.0275334779758136</v>
      </c>
      <c r="T114" s="22" t="n">
        <v>0.0309858287898833</v>
      </c>
      <c r="U114" s="22" t="n">
        <v>0.0279578432015748</v>
      </c>
      <c r="V114" s="22" t="n">
        <v>0.0300075189360148</v>
      </c>
      <c r="W114" s="22" t="n">
        <v>0.0303483778895857</v>
      </c>
      <c r="X114" s="22" t="n">
        <v>0.0279397070501244</v>
      </c>
      <c r="Y114" s="22" t="n">
        <v>0.0276802245099368</v>
      </c>
      <c r="Z114" s="22" t="n">
        <v>0.0273906659236353</v>
      </c>
      <c r="AA114" s="22" t="n">
        <v>0.0290400056998423</v>
      </c>
      <c r="AB114" s="22" t="n">
        <v>0.0279389448970512</v>
      </c>
      <c r="AC114" s="22" t="n">
        <v>0.0263804480979865</v>
      </c>
      <c r="AD114" s="22" t="n">
        <v>0.027692644562514</v>
      </c>
      <c r="AE114" s="22" t="n">
        <v>0.0297420381297444</v>
      </c>
      <c r="AF114" s="22" t="n">
        <v>0.0245142343840917</v>
      </c>
      <c r="AG114" s="22" t="n">
        <v>0.0148607893814261</v>
      </c>
      <c r="AH114" s="22" t="n">
        <v>0.0182105938933058</v>
      </c>
      <c r="AI114" s="22" t="n">
        <v>0.0198473892326184</v>
      </c>
      <c r="AJ114" s="22" t="n">
        <v>0.0206009370828247</v>
      </c>
      <c r="AK114" s="38" t="str">
        <f>=IF(B114=0, "", AJ114 / B114 - 1)</f>
      </c>
      <c r="AL114" s="33" t="str">
        <f>=IF(B114=0, "", POWER(AJ114/B114, 1/(AJ11 - B11)) - 1)</f>
      </c>
      <c r="AM114" s="33" t="str">
        <f>=IF(AI114=0, "", AJ114 / AI114 - 1)</f>
      </c>
      <c r="AN114" s="43"/>
      <c r="AO114" s="29"/>
    </row>
    <row r="115">
      <c r="A115" s="8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</row>
    <row r="116">
      <c r="A116" s="18" t="s">
        <v>162</v>
      </c>
    </row>
  </sheetData>
  <pageMargins left="0.7" right="0.7" top="0.75" bottom="0.75" header="0.3" footer="0.3"/>
  <pageSetup paperSize="9" orientation="portrait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outlinePr summaryBelow="0"/>
  </sheetPr>
  <dimension ref="A1"/>
  <sheetViews>
    <sheetView workbookViewId="0">
      <pane xSplit="1" ySplit="12" topLeftCell="B102" activePane="bottomRight" state="frozen"/>
      <selection pane="topRight" activeCell="B1" sqref="B1"/>
      <selection pane="bottomLeft" activeCell="A13" sqref="A13"/>
      <selection pane="bottomRight" activeCell="A82" sqref="A82"/>
    </sheetView>
  </sheetViews>
  <sheetFormatPr defaultRowHeight="15.0" baseColWidth="10" outlineLevelRow="1"/>
  <cols>
    <col min="1" max="1" width="50.59765625" hidden="0" customWidth="1"/>
    <col min="2" max="2" width="11.71" hidden="0" customWidth="1"/>
    <col min="3" max="3" width="11.71" hidden="0" customWidth="1"/>
    <col min="4" max="4" width="11.71" hidden="0" customWidth="1"/>
    <col min="5" max="5" width="11.71" hidden="0" customWidth="1"/>
    <col min="6" max="6" width="11.71" hidden="0" customWidth="1"/>
    <col min="7" max="7" width="11.71" hidden="0" customWidth="1"/>
    <col min="8" max="8" width="11.71" hidden="0" customWidth="1"/>
    <col min="9" max="9" width="11.71" hidden="0" customWidth="1"/>
    <col min="10" max="10" width="11.71" hidden="0" customWidth="1"/>
    <col min="11" max="11" width="11.71" hidden="0" customWidth="1"/>
    <col min="12" max="12" width="11.71" hidden="0" customWidth="1"/>
    <col min="13" max="13" width="11.71" hidden="0" customWidth="1"/>
    <col min="14" max="14" width="11.71" hidden="0" customWidth="1"/>
    <col min="15" max="15" width="11.71" hidden="0" customWidth="1"/>
    <col min="16" max="16" width="11.71" hidden="0" customWidth="1"/>
    <col min="17" max="17" width="11.71" hidden="0" customWidth="1"/>
    <col min="18" max="18" width="11.71" hidden="0" customWidth="1"/>
    <col min="19" max="19" width="11.71" hidden="0" customWidth="1"/>
    <col min="20" max="20" width="11.71" hidden="0" customWidth="1"/>
    <col min="21" max="21" width="11.71" hidden="0" customWidth="1"/>
    <col min="22" max="22" width="11.71" hidden="0" customWidth="1"/>
    <col min="23" max="23" width="11.71" hidden="0" customWidth="1"/>
    <col min="24" max="24" width="11.71" hidden="0" customWidth="1"/>
    <col min="25" max="25" width="11.71" hidden="0" customWidth="1"/>
    <col min="26" max="26" width="11.71" hidden="0" customWidth="1"/>
    <col min="27" max="27" width="11.71" hidden="0" customWidth="1"/>
    <col min="28" max="28" width="11.71" hidden="0" customWidth="1"/>
    <col min="29" max="29" width="11.71" hidden="0" customWidth="1"/>
    <col min="30" max="30" width="11.71" hidden="0" customWidth="1"/>
    <col min="31" max="31" width="11.71" hidden="0" customWidth="1"/>
    <col min="32" max="32" width="11.71" hidden="0" customWidth="1"/>
    <col min="33" max="33" width="11.71" hidden="0" customWidth="1"/>
    <col min="34" max="34" width="11.71" hidden="0" customWidth="1"/>
    <col min="35" max="35" width="11.71" hidden="0" customWidth="1"/>
    <col min="36" max="36" width="11.71" hidden="0" customWidth="1"/>
    <col min="37" max="37" width="14.71" hidden="0" customWidth="1"/>
    <col min="38" max="38" width="14.71" hidden="0" customWidth="1"/>
    <col min="39" max="39" width="14.71" hidden="0" customWidth="1"/>
    <col min="40" max="40" width="21.71" hidden="0" customWidth="1"/>
  </cols>
  <sheetData>
    <row r="1" ht="14.4" customHeight="1">
      <c r="A1" s="1"/>
    </row>
    <row r="2" ht="14.4" customHeight="1">
      <c r="A2" s="1"/>
    </row>
    <row r="3" ht="14.4" customHeight="1">
      <c r="A3" s="1"/>
    </row>
    <row r="4" ht="14.4" customHeight="1">
      <c r="A4" s="1"/>
    </row>
    <row r="5" ht="14.4" customHeight="1">
      <c r="A5" s="1"/>
    </row>
    <row r="6" ht="14.4" customHeight="1">
      <c r="A6" s="1"/>
    </row>
    <row r="7" ht="21" customHeight="1">
      <c r="A7" s="10" t="s">
        <v>0</v>
      </c>
    </row>
    <row r="8" ht="15.6" customHeight="1">
      <c r="A8" s="11" t="s">
        <v>171</v>
      </c>
    </row>
    <row r="9" ht="14.4" customHeight="1">
      <c r="A9" s="1"/>
    </row>
    <row r="10" ht="14.4" customHeight="1">
      <c r="A10" s="12"/>
    </row>
    <row r="11" ht="42" customHeight="1">
      <c r="A11" s="13"/>
      <c r="B11" s="24" t="n">
        <v>1990</v>
      </c>
      <c r="C11" s="24" t="n">
        <v>1991</v>
      </c>
      <c r="D11" s="24" t="n">
        <v>1992</v>
      </c>
      <c r="E11" s="24" t="n">
        <v>1993</v>
      </c>
      <c r="F11" s="24" t="n">
        <v>1994</v>
      </c>
      <c r="G11" s="24" t="n">
        <v>1995</v>
      </c>
      <c r="H11" s="24" t="n">
        <v>1996</v>
      </c>
      <c r="I11" s="24" t="n">
        <v>1997</v>
      </c>
      <c r="J11" s="24" t="n">
        <v>1998</v>
      </c>
      <c r="K11" s="24" t="n">
        <v>1999</v>
      </c>
      <c r="L11" s="24" t="n">
        <v>2000</v>
      </c>
      <c r="M11" s="24" t="n">
        <v>2001</v>
      </c>
      <c r="N11" s="24" t="n">
        <v>2002</v>
      </c>
      <c r="O11" s="24" t="n">
        <v>2003</v>
      </c>
      <c r="P11" s="24" t="n">
        <v>2004</v>
      </c>
      <c r="Q11" s="24" t="n">
        <v>2005</v>
      </c>
      <c r="R11" s="24" t="n">
        <v>2006</v>
      </c>
      <c r="S11" s="24" t="n">
        <v>2007</v>
      </c>
      <c r="T11" s="24" t="n">
        <v>2008</v>
      </c>
      <c r="U11" s="24" t="n">
        <v>2009</v>
      </c>
      <c r="V11" s="24" t="n">
        <v>2010</v>
      </c>
      <c r="W11" s="24" t="n">
        <v>2011</v>
      </c>
      <c r="X11" s="24" t="n">
        <v>2012</v>
      </c>
      <c r="Y11" s="24" t="n">
        <v>2013</v>
      </c>
      <c r="Z11" s="24" t="n">
        <v>2014</v>
      </c>
      <c r="AA11" s="24" t="n">
        <v>2015</v>
      </c>
      <c r="AB11" s="24" t="n">
        <v>2016</v>
      </c>
      <c r="AC11" s="24" t="n">
        <v>2017</v>
      </c>
      <c r="AD11" s="24" t="n">
        <v>2018</v>
      </c>
      <c r="AE11" s="24" t="n">
        <v>2019</v>
      </c>
      <c r="AF11" s="24" t="n">
        <v>2020</v>
      </c>
      <c r="AG11" s="24" t="n">
        <v>2021</v>
      </c>
      <c r="AH11" s="24" t="n">
        <v>2022</v>
      </c>
      <c r="AI11" s="24" t="n">
        <v>2023</v>
      </c>
      <c r="AJ11" s="24" t="n">
        <v>2024</v>
      </c>
      <c r="AK11" s="27" t="s">
        <v>164</v>
      </c>
      <c r="AL11" s="24" t="s">
        <v>165</v>
      </c>
      <c r="AM11" s="24" t="s">
        <v>166</v>
      </c>
      <c r="AN11" s="24" t="s">
        <v>167</v>
      </c>
      <c r="AO11" s="29"/>
    </row>
    <row r="12" ht="15" customHeight="1">
      <c r="A12" s="1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8"/>
      <c r="AL12" s="25"/>
      <c r="AM12" s="25"/>
      <c r="AN12" s="25"/>
      <c r="AO12" s="29"/>
    </row>
    <row r="13" ht="15.6" customHeight="1">
      <c r="A13" s="14" t="s">
        <v>1</v>
      </c>
      <c r="B13" s="19" t="str">
        <f>=SUBTOTAL(9, B14:B111)</f>
      </c>
      <c r="C13" s="19" t="str">
        <f>=SUBTOTAL(9, C14:C111)</f>
      </c>
      <c r="D13" s="19" t="str">
        <f>=SUBTOTAL(9, D14:D111)</f>
      </c>
      <c r="E13" s="19" t="str">
        <f>=SUBTOTAL(9, E14:E111)</f>
      </c>
      <c r="F13" s="19" t="str">
        <f>=SUBTOTAL(9, F14:F111)</f>
      </c>
      <c r="G13" s="19" t="str">
        <f>=SUBTOTAL(9, G14:G111)</f>
      </c>
      <c r="H13" s="19" t="str">
        <f>=SUBTOTAL(9, H14:H111)</f>
      </c>
      <c r="I13" s="19" t="str">
        <f>=SUBTOTAL(9, I14:I111)</f>
      </c>
      <c r="J13" s="19" t="str">
        <f>=SUBTOTAL(9, J14:J111)</f>
      </c>
      <c r="K13" s="19" t="str">
        <f>=SUBTOTAL(9, K14:K111)</f>
      </c>
      <c r="L13" s="19" t="str">
        <f>=SUBTOTAL(9, L14:L111)</f>
      </c>
      <c r="M13" s="19" t="str">
        <f>=SUBTOTAL(9, M14:M111)</f>
      </c>
      <c r="N13" s="19" t="str">
        <f>=SUBTOTAL(9, N14:N111)</f>
      </c>
      <c r="O13" s="19" t="str">
        <f>=SUBTOTAL(9, O14:O111)</f>
      </c>
      <c r="P13" s="19" t="str">
        <f>=SUBTOTAL(9, P14:P111)</f>
      </c>
      <c r="Q13" s="19" t="str">
        <f>=SUBTOTAL(9, Q14:Q111)</f>
      </c>
      <c r="R13" s="19" t="str">
        <f>=SUBTOTAL(9, R14:R111)</f>
      </c>
      <c r="S13" s="19" t="str">
        <f>=SUBTOTAL(9, S14:S111)</f>
      </c>
      <c r="T13" s="19" t="str">
        <f>=SUBTOTAL(9, T14:T111)</f>
      </c>
      <c r="U13" s="19" t="str">
        <f>=SUBTOTAL(9, U14:U111)</f>
      </c>
      <c r="V13" s="19" t="str">
        <f>=SUBTOTAL(9, V14:V111)</f>
      </c>
      <c r="W13" s="19" t="str">
        <f>=SUBTOTAL(9, W14:W111)</f>
      </c>
      <c r="X13" s="19" t="str">
        <f>=SUBTOTAL(9, X14:X111)</f>
      </c>
      <c r="Y13" s="19" t="str">
        <f>=SUBTOTAL(9, Y14:Y111)</f>
      </c>
      <c r="Z13" s="19" t="str">
        <f>=SUBTOTAL(9, Z14:Z111)</f>
      </c>
      <c r="AA13" s="19" t="str">
        <f>=SUBTOTAL(9, AA14:AA111)</f>
      </c>
      <c r="AB13" s="19" t="str">
        <f>=SUBTOTAL(9, AB14:AB111)</f>
      </c>
      <c r="AC13" s="19" t="str">
        <f>=SUBTOTAL(9, AC14:AC111)</f>
      </c>
      <c r="AD13" s="19" t="str">
        <f>=SUBTOTAL(9, AD14:AD111)</f>
      </c>
      <c r="AE13" s="19" t="str">
        <f>=SUBTOTAL(9, AE14:AE111)</f>
      </c>
      <c r="AF13" s="19" t="str">
        <f>=SUBTOTAL(9, AF14:AF111)</f>
      </c>
      <c r="AG13" s="19" t="str">
        <f>=SUBTOTAL(9, AG14:AG111)</f>
      </c>
      <c r="AH13" s="19" t="str">
        <f>=SUBTOTAL(9, AH14:AH111)</f>
      </c>
      <c r="AI13" s="19" t="str">
        <f>=SUBTOTAL(9, AI14:AI111)</f>
      </c>
      <c r="AJ13" s="19" t="str">
        <f>=SUBTOTAL(9, AJ14:AJ111)</f>
      </c>
      <c r="AK13" s="35" t="str">
        <f>=IF(B13=0, "", AJ13 / B13 - 1)</f>
      </c>
      <c r="AL13" s="30" t="str">
        <f>=IF(B13=0, "", POWER(AJ13/B13, 1/(AJ11 - B11)) - 1)</f>
      </c>
      <c r="AM13" s="30" t="str">
        <f>=IF(AI13=0, "", AJ13 / AI13 - 1)</f>
      </c>
      <c r="AN13" s="40" t="str">
        <f>=AJ13 / AJ13</f>
      </c>
      <c r="AO13" s="29"/>
    </row>
    <row r="14" ht="14.4" customHeight="1">
      <c r="A14" s="15" t="s">
        <v>2</v>
      </c>
      <c r="B14" s="20" t="str">
        <f>=SUBTOTAL(9, B15:B103)</f>
      </c>
      <c r="C14" s="20" t="str">
        <f>=SUBTOTAL(9, C15:C103)</f>
      </c>
      <c r="D14" s="20" t="str">
        <f>=SUBTOTAL(9, D15:D103)</f>
      </c>
      <c r="E14" s="20" t="str">
        <f>=SUBTOTAL(9, E15:E103)</f>
      </c>
      <c r="F14" s="20" t="str">
        <f>=SUBTOTAL(9, F15:F103)</f>
      </c>
      <c r="G14" s="20" t="str">
        <f>=SUBTOTAL(9, G15:G103)</f>
      </c>
      <c r="H14" s="20" t="str">
        <f>=SUBTOTAL(9, H15:H103)</f>
      </c>
      <c r="I14" s="20" t="str">
        <f>=SUBTOTAL(9, I15:I103)</f>
      </c>
      <c r="J14" s="20" t="str">
        <f>=SUBTOTAL(9, J15:J103)</f>
      </c>
      <c r="K14" s="20" t="str">
        <f>=SUBTOTAL(9, K15:K103)</f>
      </c>
      <c r="L14" s="20" t="str">
        <f>=SUBTOTAL(9, L15:L103)</f>
      </c>
      <c r="M14" s="20" t="str">
        <f>=SUBTOTAL(9, M15:M103)</f>
      </c>
      <c r="N14" s="20" t="str">
        <f>=SUBTOTAL(9, N15:N103)</f>
      </c>
      <c r="O14" s="20" t="str">
        <f>=SUBTOTAL(9, O15:O103)</f>
      </c>
      <c r="P14" s="20" t="str">
        <f>=SUBTOTAL(9, P15:P103)</f>
      </c>
      <c r="Q14" s="20" t="str">
        <f>=SUBTOTAL(9, Q15:Q103)</f>
      </c>
      <c r="R14" s="20" t="str">
        <f>=SUBTOTAL(9, R15:R103)</f>
      </c>
      <c r="S14" s="20" t="str">
        <f>=SUBTOTAL(9, S15:S103)</f>
      </c>
      <c r="T14" s="20" t="str">
        <f>=SUBTOTAL(9, T15:T103)</f>
      </c>
      <c r="U14" s="20" t="str">
        <f>=SUBTOTAL(9, U15:U103)</f>
      </c>
      <c r="V14" s="20" t="str">
        <f>=SUBTOTAL(9, V15:V103)</f>
      </c>
      <c r="W14" s="20" t="str">
        <f>=SUBTOTAL(9, W15:W103)</f>
      </c>
      <c r="X14" s="20" t="str">
        <f>=SUBTOTAL(9, X15:X103)</f>
      </c>
      <c r="Y14" s="20" t="str">
        <f>=SUBTOTAL(9, Y15:Y103)</f>
      </c>
      <c r="Z14" s="20" t="str">
        <f>=SUBTOTAL(9, Z15:Z103)</f>
      </c>
      <c r="AA14" s="20" t="str">
        <f>=SUBTOTAL(9, AA15:AA103)</f>
      </c>
      <c r="AB14" s="20" t="str">
        <f>=SUBTOTAL(9, AB15:AB103)</f>
      </c>
      <c r="AC14" s="20" t="str">
        <f>=SUBTOTAL(9, AC15:AC103)</f>
      </c>
      <c r="AD14" s="20" t="str">
        <f>=SUBTOTAL(9, AD15:AD103)</f>
      </c>
      <c r="AE14" s="20" t="str">
        <f>=SUBTOTAL(9, AE15:AE103)</f>
      </c>
      <c r="AF14" s="20" t="str">
        <f>=SUBTOTAL(9, AF15:AF103)</f>
      </c>
      <c r="AG14" s="20" t="str">
        <f>=SUBTOTAL(9, AG15:AG103)</f>
      </c>
      <c r="AH14" s="20" t="str">
        <f>=SUBTOTAL(9, AH15:AH103)</f>
      </c>
      <c r="AI14" s="20" t="str">
        <f>=SUBTOTAL(9, AI15:AI103)</f>
      </c>
      <c r="AJ14" s="20" t="str">
        <f>=SUBTOTAL(9, AJ15:AJ103)</f>
      </c>
      <c r="AK14" s="36" t="str">
        <f>=IF(B14=0, "", AJ14 / B14 - 1)</f>
      </c>
      <c r="AL14" s="31" t="str">
        <f>=IF(B14=0, "", POWER(AJ14/B14, 1/(AJ11 - B11)) - 1)</f>
      </c>
      <c r="AM14" s="31" t="str">
        <f>=IF(AI14=0, "", AJ14 / AI14 - 1)</f>
      </c>
      <c r="AN14" s="41" t="str">
        <f>=AJ14 / AJ13</f>
      </c>
      <c r="AO14" s="29"/>
    </row>
    <row r="15" ht="14.4" customHeight="1">
      <c r="A15" s="16" t="s">
        <v>3</v>
      </c>
      <c r="B15" s="21" t="str">
        <f>=SUBTOTAL(9, B16:B27)</f>
      </c>
      <c r="C15" s="21" t="str">
        <f>=SUBTOTAL(9, C16:C27)</f>
      </c>
      <c r="D15" s="21" t="str">
        <f>=SUBTOTAL(9, D16:D27)</f>
      </c>
      <c r="E15" s="21" t="str">
        <f>=SUBTOTAL(9, E16:E27)</f>
      </c>
      <c r="F15" s="21" t="str">
        <f>=SUBTOTAL(9, F16:F27)</f>
      </c>
      <c r="G15" s="21" t="str">
        <f>=SUBTOTAL(9, G16:G27)</f>
      </c>
      <c r="H15" s="21" t="str">
        <f>=SUBTOTAL(9, H16:H27)</f>
      </c>
      <c r="I15" s="21" t="str">
        <f>=SUBTOTAL(9, I16:I27)</f>
      </c>
      <c r="J15" s="21" t="str">
        <f>=SUBTOTAL(9, J16:J27)</f>
      </c>
      <c r="K15" s="21" t="str">
        <f>=SUBTOTAL(9, K16:K27)</f>
      </c>
      <c r="L15" s="21" t="str">
        <f>=SUBTOTAL(9, L16:L27)</f>
      </c>
      <c r="M15" s="21" t="str">
        <f>=SUBTOTAL(9, M16:M27)</f>
      </c>
      <c r="N15" s="21" t="str">
        <f>=SUBTOTAL(9, N16:N27)</f>
      </c>
      <c r="O15" s="21" t="str">
        <f>=SUBTOTAL(9, O16:O27)</f>
      </c>
      <c r="P15" s="21" t="str">
        <f>=SUBTOTAL(9, P16:P27)</f>
      </c>
      <c r="Q15" s="21" t="str">
        <f>=SUBTOTAL(9, Q16:Q27)</f>
      </c>
      <c r="R15" s="21" t="str">
        <f>=SUBTOTAL(9, R16:R27)</f>
      </c>
      <c r="S15" s="21" t="str">
        <f>=SUBTOTAL(9, S16:S27)</f>
      </c>
      <c r="T15" s="21" t="str">
        <f>=SUBTOTAL(9, T16:T27)</f>
      </c>
      <c r="U15" s="21" t="str">
        <f>=SUBTOTAL(9, U16:U27)</f>
      </c>
      <c r="V15" s="21" t="str">
        <f>=SUBTOTAL(9, V16:V27)</f>
      </c>
      <c r="W15" s="21" t="str">
        <f>=SUBTOTAL(9, W16:W27)</f>
      </c>
      <c r="X15" s="21" t="str">
        <f>=SUBTOTAL(9, X16:X27)</f>
      </c>
      <c r="Y15" s="21" t="str">
        <f>=SUBTOTAL(9, Y16:Y27)</f>
      </c>
      <c r="Z15" s="21" t="str">
        <f>=SUBTOTAL(9, Z16:Z27)</f>
      </c>
      <c r="AA15" s="21" t="str">
        <f>=SUBTOTAL(9, AA16:AA27)</f>
      </c>
      <c r="AB15" s="21" t="str">
        <f>=SUBTOTAL(9, AB16:AB27)</f>
      </c>
      <c r="AC15" s="21" t="str">
        <f>=SUBTOTAL(9, AC16:AC27)</f>
      </c>
      <c r="AD15" s="21" t="str">
        <f>=SUBTOTAL(9, AD16:AD27)</f>
      </c>
      <c r="AE15" s="21" t="str">
        <f>=SUBTOTAL(9, AE16:AE27)</f>
      </c>
      <c r="AF15" s="21" t="str">
        <f>=SUBTOTAL(9, AF16:AF27)</f>
      </c>
      <c r="AG15" s="21" t="str">
        <f>=SUBTOTAL(9, AG16:AG27)</f>
      </c>
      <c r="AH15" s="21" t="str">
        <f>=SUBTOTAL(9, AH16:AH27)</f>
      </c>
      <c r="AI15" s="21" t="str">
        <f>=SUBTOTAL(9, AI16:AI27)</f>
      </c>
      <c r="AJ15" s="21" t="str">
        <f>=SUBTOTAL(9, AJ16:AJ27)</f>
      </c>
      <c r="AK15" s="37" t="str">
        <f>=IF(B15=0, "", AJ15 / B15 - 1)</f>
      </c>
      <c r="AL15" s="32" t="str">
        <f>=IF(B15=0, "", POWER(AJ15/B15, 1/(AJ11 - B11)) - 1)</f>
      </c>
      <c r="AM15" s="32" t="str">
        <f>=IF(AI15=0, "", AJ15 / AI15 - 1)</f>
      </c>
      <c r="AN15" s="42" t="str">
        <f>=AJ15 / AJ13</f>
      </c>
      <c r="AO15" s="29"/>
    </row>
    <row r="16" ht="14.4" customHeight="1">
      <c r="A16" s="17" t="s">
        <v>4</v>
      </c>
      <c r="B16" s="22" t="str">
        <f>=SUBTOTAL(9, B17:B20)</f>
      </c>
      <c r="C16" s="22" t="str">
        <f>=SUBTOTAL(9, C17:C20)</f>
      </c>
      <c r="D16" s="22" t="str">
        <f>=SUBTOTAL(9, D17:D20)</f>
      </c>
      <c r="E16" s="22" t="str">
        <f>=SUBTOTAL(9, E17:E20)</f>
      </c>
      <c r="F16" s="22" t="str">
        <f>=SUBTOTAL(9, F17:F20)</f>
      </c>
      <c r="G16" s="22" t="str">
        <f>=SUBTOTAL(9, G17:G20)</f>
      </c>
      <c r="H16" s="22" t="str">
        <f>=SUBTOTAL(9, H17:H20)</f>
      </c>
      <c r="I16" s="22" t="str">
        <f>=SUBTOTAL(9, I17:I20)</f>
      </c>
      <c r="J16" s="22" t="str">
        <f>=SUBTOTAL(9, J17:J20)</f>
      </c>
      <c r="K16" s="22" t="str">
        <f>=SUBTOTAL(9, K17:K20)</f>
      </c>
      <c r="L16" s="22" t="str">
        <f>=SUBTOTAL(9, L17:L20)</f>
      </c>
      <c r="M16" s="22" t="str">
        <f>=SUBTOTAL(9, M17:M20)</f>
      </c>
      <c r="N16" s="22" t="str">
        <f>=SUBTOTAL(9, N17:N20)</f>
      </c>
      <c r="O16" s="22" t="str">
        <f>=SUBTOTAL(9, O17:O20)</f>
      </c>
      <c r="P16" s="22" t="str">
        <f>=SUBTOTAL(9, P17:P20)</f>
      </c>
      <c r="Q16" s="22" t="str">
        <f>=SUBTOTAL(9, Q17:Q20)</f>
      </c>
      <c r="R16" s="22" t="str">
        <f>=SUBTOTAL(9, R17:R20)</f>
      </c>
      <c r="S16" s="22" t="str">
        <f>=SUBTOTAL(9, S17:S20)</f>
      </c>
      <c r="T16" s="22" t="str">
        <f>=SUBTOTAL(9, T17:T20)</f>
      </c>
      <c r="U16" s="22" t="str">
        <f>=SUBTOTAL(9, U17:U20)</f>
      </c>
      <c r="V16" s="22" t="str">
        <f>=SUBTOTAL(9, V17:V20)</f>
      </c>
      <c r="W16" s="22" t="str">
        <f>=SUBTOTAL(9, W17:W20)</f>
      </c>
      <c r="X16" s="22" t="str">
        <f>=SUBTOTAL(9, X17:X20)</f>
      </c>
      <c r="Y16" s="22" t="str">
        <f>=SUBTOTAL(9, Y17:Y20)</f>
      </c>
      <c r="Z16" s="22" t="str">
        <f>=SUBTOTAL(9, Z17:Z20)</f>
      </c>
      <c r="AA16" s="22" t="str">
        <f>=SUBTOTAL(9, AA17:AA20)</f>
      </c>
      <c r="AB16" s="22" t="str">
        <f>=SUBTOTAL(9, AB17:AB20)</f>
      </c>
      <c r="AC16" s="22" t="str">
        <f>=SUBTOTAL(9, AC17:AC20)</f>
      </c>
      <c r="AD16" s="22" t="str">
        <f>=SUBTOTAL(9, AD17:AD20)</f>
      </c>
      <c r="AE16" s="22" t="str">
        <f>=SUBTOTAL(9, AE17:AE20)</f>
      </c>
      <c r="AF16" s="22" t="str">
        <f>=SUBTOTAL(9, AF17:AF20)</f>
      </c>
      <c r="AG16" s="22" t="str">
        <f>=SUBTOTAL(9, AG17:AG20)</f>
      </c>
      <c r="AH16" s="22" t="str">
        <f>=SUBTOTAL(9, AH17:AH20)</f>
      </c>
      <c r="AI16" s="22" t="str">
        <f>=SUBTOTAL(9, AI17:AI20)</f>
      </c>
      <c r="AJ16" s="22" t="str">
        <f>=SUBTOTAL(9, AJ17:AJ20)</f>
      </c>
      <c r="AK16" s="38" t="str">
        <f>=IF(B16=0, "", AJ16 / B16 - 1)</f>
      </c>
      <c r="AL16" s="33" t="str">
        <f>=IF(B16=0, "", POWER(AJ16/B16, 1/(AJ11 - B11)) - 1)</f>
      </c>
      <c r="AM16" s="33" t="str">
        <f>=IF(AI16=0, "", AJ16 / AI16 - 1)</f>
      </c>
      <c r="AN16" s="43" t="str">
        <f>=AJ16 / AJ13</f>
      </c>
      <c r="AO16" s="29"/>
    </row>
    <row r="17" ht="14.4" customHeight="1" outlineLevel="1" hidden="1">
      <c r="A17" s="2" t="s">
        <v>5</v>
      </c>
      <c r="B17" s="23" t="n">
        <v>1.62999376416</v>
      </c>
      <c r="C17" s="23" t="n">
        <v>1.990156464</v>
      </c>
      <c r="D17" s="23" t="n">
        <v>2.1512268288</v>
      </c>
      <c r="E17" s="23" t="n">
        <v>1.9867578336</v>
      </c>
      <c r="F17" s="23" t="n">
        <v>1.588486464</v>
      </c>
      <c r="G17" s="23" t="n">
        <v>1.3394050848</v>
      </c>
      <c r="H17" s="23" t="n">
        <v>1.85216820217107</v>
      </c>
      <c r="I17" s="23" t="n">
        <v>2.59805478090852</v>
      </c>
      <c r="J17" s="23" t="n">
        <v>1.9926191601275</v>
      </c>
      <c r="K17" s="23" t="n">
        <v>2.52452564400873</v>
      </c>
      <c r="L17" s="23" t="n">
        <v>2.46005648780786</v>
      </c>
      <c r="M17" s="23" t="n">
        <v>3.00230504568111</v>
      </c>
      <c r="N17" s="23" t="n">
        <v>2.56302734512562</v>
      </c>
      <c r="O17" s="23" t="n">
        <v>2.38880307446252</v>
      </c>
      <c r="P17" s="23" t="n">
        <v>1.6652782705536</v>
      </c>
      <c r="Q17" s="23" t="n">
        <v>2.21247889132465</v>
      </c>
      <c r="R17" s="23" t="n">
        <v>2.2669274869435</v>
      </c>
      <c r="S17" s="23" t="n">
        <v>2.63606506234058</v>
      </c>
      <c r="T17" s="23" t="n">
        <v>2.37394624794626</v>
      </c>
      <c r="U17" s="23" t="n">
        <v>2.00082721985079</v>
      </c>
      <c r="V17" s="23" t="n">
        <v>2.30960111184715</v>
      </c>
      <c r="W17" s="23" t="n">
        <v>1.89534841106976</v>
      </c>
      <c r="X17" s="23" t="n">
        <v>2.01903513727993</v>
      </c>
      <c r="Y17" s="23" t="n">
        <v>1.93171395681513</v>
      </c>
      <c r="Z17" s="23" t="n">
        <v>1.63175342443246</v>
      </c>
      <c r="AA17" s="23" t="n">
        <v>1.58690087743644</v>
      </c>
      <c r="AB17" s="23" t="n">
        <v>1.38126725227115</v>
      </c>
      <c r="AC17" s="23" t="n">
        <v>1.65582189726596</v>
      </c>
      <c r="AD17" s="23" t="n">
        <v>1.35536067930964</v>
      </c>
      <c r="AE17" s="23" t="n">
        <v>1.37333655091217</v>
      </c>
      <c r="AF17" s="23" t="n">
        <v>1.49947416171678</v>
      </c>
      <c r="AG17" s="23" t="n">
        <v>1.18870320996431</v>
      </c>
      <c r="AH17" s="23" t="n">
        <v>1.15632488446945</v>
      </c>
      <c r="AI17" s="23" t="n">
        <v>1.17551370953334</v>
      </c>
      <c r="AJ17" s="23" t="n">
        <v>1.04989603271042</v>
      </c>
      <c r="AK17" s="39" t="str">
        <f>=IF(B17=0, "", AJ17 / B17 - 1)</f>
      </c>
      <c r="AL17" s="34" t="str">
        <f>=IF(B17=0, "", POWER(AJ17/B17, 1/(AJ11 - B11)) - 1)</f>
      </c>
      <c r="AM17" s="34" t="str">
        <f>=IF(AI17=0, "", AJ17 / AI17 - 1)</f>
      </c>
      <c r="AN17" s="44" t="str">
        <f>=AJ17 / AJ13</f>
      </c>
      <c r="AO17" s="29"/>
    </row>
    <row r="18" ht="14.4" customHeight="1" outlineLevel="1" hidden="1">
      <c r="A18" s="2" t="s">
        <v>6</v>
      </c>
      <c r="B18" s="23" t="n">
        <v>0.0445084738332883</v>
      </c>
      <c r="C18" s="23" t="n">
        <v>0.0207238130563798</v>
      </c>
      <c r="D18" s="23" t="n">
        <v>0.0827651301591583</v>
      </c>
      <c r="E18" s="23" t="n">
        <v>0.0403989614243324</v>
      </c>
      <c r="F18" s="23" t="n">
        <v>0.0352294442945778</v>
      </c>
      <c r="G18" s="23" t="n">
        <v>0.0516515303791686</v>
      </c>
      <c r="H18" s="23" t="n">
        <v>0.0565946333942439</v>
      </c>
      <c r="I18" s="23" t="n">
        <v>0.110304166286496</v>
      </c>
      <c r="J18" s="23" t="n">
        <v>0.0706018590328467</v>
      </c>
      <c r="K18" s="23" t="n">
        <v>0.1026910459575</v>
      </c>
      <c r="L18" s="23" t="n">
        <v>0.082822169925</v>
      </c>
      <c r="M18" s="23" t="n">
        <v>0.1268079394725</v>
      </c>
      <c r="N18" s="23" t="n">
        <v>0.127120545171</v>
      </c>
      <c r="O18" s="23" t="n">
        <v>0.278121404844</v>
      </c>
      <c r="P18" s="23" t="n">
        <v>0.364075307319489</v>
      </c>
      <c r="Q18" s="23" t="n">
        <v>0.46121046291</v>
      </c>
      <c r="R18" s="23" t="n">
        <v>0.435928763928632</v>
      </c>
      <c r="S18" s="23" t="n">
        <v>0.222875167033141</v>
      </c>
      <c r="T18" s="23" t="n">
        <v>0.36845218947938</v>
      </c>
      <c r="U18" s="23" t="n">
        <v>0.236162256678012</v>
      </c>
      <c r="V18" s="23" t="n">
        <v>0.118284937671801</v>
      </c>
      <c r="W18" s="23" t="n">
        <v>0.141130086058516</v>
      </c>
      <c r="X18" s="23" t="n">
        <v>0.250714956016747</v>
      </c>
      <c r="Y18" s="23" t="n">
        <v>0.150173664573233</v>
      </c>
      <c r="Z18" s="23" t="n">
        <v>0.113009104126905</v>
      </c>
      <c r="AA18" s="23" t="n">
        <v>0.102553520601535</v>
      </c>
      <c r="AB18" s="23" t="n">
        <v>0.04142144136375</v>
      </c>
      <c r="AC18" s="23" t="n">
        <v>0.0485730523597443</v>
      </c>
      <c r="AD18" s="23" t="n">
        <v>0.0873313117015679</v>
      </c>
      <c r="AE18" s="23" t="n">
        <v>0.137513297412948</v>
      </c>
      <c r="AF18" s="23" t="n">
        <v>0.146736717527778</v>
      </c>
      <c r="AG18" s="23" t="n">
        <v>0.215841002985806</v>
      </c>
      <c r="AH18" s="23" t="n">
        <v>0.0659068508923564</v>
      </c>
      <c r="AI18" s="23" t="n">
        <v>0.0485963593048075</v>
      </c>
      <c r="AJ18" s="23" t="n">
        <v>0.157528288427526</v>
      </c>
      <c r="AK18" s="39" t="str">
        <f>=IF(B18=0, "", AJ18 / B18 - 1)</f>
      </c>
      <c r="AL18" s="34" t="str">
        <f>=IF(B18=0, "", POWER(AJ18/B18, 1/(AJ11 - B11)) - 1)</f>
      </c>
      <c r="AM18" s="34" t="str">
        <f>=IF(AI18=0, "", AJ18 / AI18 - 1)</f>
      </c>
      <c r="AN18" s="44" t="str">
        <f>=AJ18 / AJ13</f>
      </c>
      <c r="AO18" s="29"/>
    </row>
    <row r="19" ht="14.4" customHeight="1" outlineLevel="1" hidden="1">
      <c r="A19" s="2" t="s">
        <v>7</v>
      </c>
      <c r="B19" s="23" t="n">
        <v>0.00208142880351316</v>
      </c>
      <c r="C19" s="23" t="n">
        <v>0.00440493513591533</v>
      </c>
      <c r="D19" s="23" t="n">
        <v>0.0361569485058884</v>
      </c>
      <c r="E19" s="23" t="n">
        <v>0.0107993789795918</v>
      </c>
      <c r="F19" s="23" t="n">
        <v>0.00366039440217391</v>
      </c>
      <c r="G19" s="23" t="n">
        <v>0.00875621523229456</v>
      </c>
      <c r="H19" s="23" t="n">
        <v>0.00340513262901</v>
      </c>
      <c r="I19" s="23" t="n">
        <v>0.0000155247272727273</v>
      </c>
      <c r="J19" s="23" t="n">
        <v>0.000553595223337544</v>
      </c>
      <c r="K19" s="23" t="n">
        <v>0.00000875584638</v>
      </c>
      <c r="L19" s="23" t="n">
        <v>0.00000277108065</v>
      </c>
      <c r="M19" s="23" t="n">
        <v>0</v>
      </c>
      <c r="N19" s="23" t="n">
        <v>0.000000829464</v>
      </c>
      <c r="O19" s="23" t="n">
        <v>0.00342410388144</v>
      </c>
      <c r="P19" s="23" t="n">
        <v>0.0046132260072</v>
      </c>
      <c r="Q19" s="23" t="n">
        <v>0.000711973777463</v>
      </c>
      <c r="R19" s="23" t="n">
        <v>0.004405358165824</v>
      </c>
      <c r="S19" s="23" t="n">
        <v>0.000251463444071</v>
      </c>
      <c r="T19" s="23" t="n">
        <v>0.024169005982056</v>
      </c>
      <c r="U19" s="23" t="n">
        <v>0.001689182208288</v>
      </c>
      <c r="V19" s="23" t="n">
        <v>0.000385263445968</v>
      </c>
      <c r="W19" s="23" t="n">
        <v>0.000297153512862016</v>
      </c>
      <c r="X19" s="23" t="n">
        <v>0.000611814473370274</v>
      </c>
      <c r="Y19" s="23" t="n">
        <v>0.000604594070728877</v>
      </c>
      <c r="Z19" s="23" t="n">
        <v>0.00056981151254615</v>
      </c>
      <c r="AA19" s="23" t="n">
        <v>0.000196591850730192</v>
      </c>
      <c r="AB19" s="23" t="n">
        <v>0.000569292011211299</v>
      </c>
      <c r="AC19" s="23" t="n">
        <v>0.000917377959455169</v>
      </c>
      <c r="AD19" s="23" t="n">
        <v>0.00186350527165934</v>
      </c>
      <c r="AE19" s="23" t="n">
        <v>0.000581405247754294</v>
      </c>
      <c r="AF19" s="23" t="n">
        <v>0.0217083534067631</v>
      </c>
      <c r="AG19" s="23" t="n">
        <v>0.00466158300088589</v>
      </c>
      <c r="AH19" s="23" t="n">
        <v>0.0013534174647425</v>
      </c>
      <c r="AI19" s="23" t="n">
        <v>0.000889744607193389</v>
      </c>
      <c r="AJ19" s="23" t="n">
        <v>0.00475255246907774</v>
      </c>
      <c r="AK19" s="39" t="str">
        <f>=IF(B19=0, "", AJ19 / B19 - 1)</f>
      </c>
      <c r="AL19" s="34" t="str">
        <f>=IF(B19=0, "", POWER(AJ19/B19, 1/(AJ11 - B11)) - 1)</f>
      </c>
      <c r="AM19" s="34" t="str">
        <f>=IF(AI19=0, "", AJ19 / AI19 - 1)</f>
      </c>
      <c r="AN19" s="44" t="str">
        <f>=AJ19 / AJ13</f>
      </c>
      <c r="AO19" s="29"/>
    </row>
    <row r="20" ht="14.4" customHeight="1" outlineLevel="1" hidden="1">
      <c r="A20" s="2" t="s">
        <v>8</v>
      </c>
      <c r="B20" s="23" t="n">
        <v>0.002698279776</v>
      </c>
      <c r="C20" s="23" t="n">
        <v>0.004946846256</v>
      </c>
      <c r="D20" s="23" t="n">
        <v>0.005396559552</v>
      </c>
      <c r="E20" s="23" t="n">
        <v>0.005396559552</v>
      </c>
      <c r="F20" s="23" t="n">
        <v>0.005396559552</v>
      </c>
      <c r="G20" s="23" t="n">
        <v>0.0062513406936</v>
      </c>
      <c r="H20" s="23" t="n">
        <v>0.0073091445768</v>
      </c>
      <c r="I20" s="23" t="n">
        <v>0.0085694280696</v>
      </c>
      <c r="J20" s="23" t="n">
        <v>0.0071288247528</v>
      </c>
      <c r="K20" s="23" t="n">
        <v>0.0078546663576</v>
      </c>
      <c r="L20" s="23" t="n">
        <v>0.007765158204</v>
      </c>
      <c r="M20" s="23" t="n">
        <v>0.0073150104024</v>
      </c>
      <c r="N20" s="23" t="n">
        <v>0.0082847141473968</v>
      </c>
      <c r="O20" s="23" t="n">
        <v>0.0110239570474632</v>
      </c>
      <c r="P20" s="23" t="n">
        <v>0.0130728359422224</v>
      </c>
      <c r="Q20" s="23" t="n">
        <v>0.0136796684184576</v>
      </c>
      <c r="R20" s="23" t="n">
        <v>0.0158335739429472</v>
      </c>
      <c r="S20" s="23" t="n">
        <v>0.0156528461181888</v>
      </c>
      <c r="T20" s="23" t="n">
        <v>0.0150838048007766</v>
      </c>
      <c r="U20" s="23" t="n">
        <v>0.0158591946706398</v>
      </c>
      <c r="V20" s="23" t="n">
        <v>0.0163669355548591</v>
      </c>
      <c r="W20" s="23" t="n">
        <v>0.0171019673042398</v>
      </c>
      <c r="X20" s="23" t="n">
        <v>0.0165035739185478</v>
      </c>
      <c r="Y20" s="23" t="n">
        <v>0.0153279599677853</v>
      </c>
      <c r="Z20" s="23" t="n">
        <v>0.0177318856892266</v>
      </c>
      <c r="AA20" s="23" t="n">
        <v>0.0190188782112848</v>
      </c>
      <c r="AB20" s="23" t="n">
        <v>0.0195555520939654</v>
      </c>
      <c r="AC20" s="23" t="n">
        <v>0.0209787407999021</v>
      </c>
      <c r="AD20" s="23" t="n">
        <v>0.0211983474289586</v>
      </c>
      <c r="AE20" s="23" t="n">
        <v>0.0218278253165363</v>
      </c>
      <c r="AF20" s="23" t="n">
        <v>0.0226167406241343</v>
      </c>
      <c r="AG20" s="23" t="n">
        <v>0.021664840398279</v>
      </c>
      <c r="AH20" s="23" t="n">
        <v>0.0222400983927186</v>
      </c>
      <c r="AI20" s="23" t="n">
        <v>0.0246133125409337</v>
      </c>
      <c r="AJ20" s="23" t="n">
        <v>0.0258454832030774</v>
      </c>
      <c r="AK20" s="39" t="str">
        <f>=IF(B20=0, "", AJ20 / B20 - 1)</f>
      </c>
      <c r="AL20" s="34" t="str">
        <f>=IF(B20=0, "", POWER(AJ20/B20, 1/(AJ11 - B11)) - 1)</f>
      </c>
      <c r="AM20" s="34" t="str">
        <f>=IF(AI20=0, "", AJ20 / AI20 - 1)</f>
      </c>
      <c r="AN20" s="44" t="str">
        <f>=AJ20 / AJ13</f>
      </c>
      <c r="AO20" s="29"/>
    </row>
    <row r="21" ht="14.4" customHeight="1">
      <c r="A21" s="17" t="s">
        <v>9</v>
      </c>
      <c r="B21" s="22" t="str">
        <f>=SUBTOTAL(9, B22:B23)</f>
      </c>
      <c r="C21" s="22" t="str">
        <f>=SUBTOTAL(9, C22:C23)</f>
      </c>
      <c r="D21" s="22" t="str">
        <f>=SUBTOTAL(9, D22:D23)</f>
      </c>
      <c r="E21" s="22" t="str">
        <f>=SUBTOTAL(9, E22:E23)</f>
      </c>
      <c r="F21" s="22" t="str">
        <f>=SUBTOTAL(9, F22:F23)</f>
      </c>
      <c r="G21" s="22" t="str">
        <f>=SUBTOTAL(9, G22:G23)</f>
      </c>
      <c r="H21" s="22" t="str">
        <f>=SUBTOTAL(9, H22:H23)</f>
      </c>
      <c r="I21" s="22" t="str">
        <f>=SUBTOTAL(9, I22:I23)</f>
      </c>
      <c r="J21" s="22" t="str">
        <f>=SUBTOTAL(9, J22:J23)</f>
      </c>
      <c r="K21" s="22" t="str">
        <f>=SUBTOTAL(9, K22:K23)</f>
      </c>
      <c r="L21" s="22" t="str">
        <f>=SUBTOTAL(9, L22:L23)</f>
      </c>
      <c r="M21" s="22" t="str">
        <f>=SUBTOTAL(9, M22:M23)</f>
      </c>
      <c r="N21" s="22" t="str">
        <f>=SUBTOTAL(9, N22:N23)</f>
      </c>
      <c r="O21" s="22" t="str">
        <f>=SUBTOTAL(9, O22:O23)</f>
      </c>
      <c r="P21" s="22" t="str">
        <f>=SUBTOTAL(9, P22:P23)</f>
      </c>
      <c r="Q21" s="22" t="str">
        <f>=SUBTOTAL(9, Q22:Q23)</f>
      </c>
      <c r="R21" s="22" t="str">
        <f>=SUBTOTAL(9, R22:R23)</f>
      </c>
      <c r="S21" s="22" t="str">
        <f>=SUBTOTAL(9, S22:S23)</f>
      </c>
      <c r="T21" s="22" t="str">
        <f>=SUBTOTAL(9, T22:T23)</f>
      </c>
      <c r="U21" s="22" t="str">
        <f>=SUBTOTAL(9, U22:U23)</f>
      </c>
      <c r="V21" s="22" t="str">
        <f>=SUBTOTAL(9, V22:V23)</f>
      </c>
      <c r="W21" s="22" t="str">
        <f>=SUBTOTAL(9, W22:W23)</f>
      </c>
      <c r="X21" s="22" t="str">
        <f>=SUBTOTAL(9, X22:X23)</f>
      </c>
      <c r="Y21" s="22" t="str">
        <f>=SUBTOTAL(9, Y22:Y23)</f>
      </c>
      <c r="Z21" s="22" t="str">
        <f>=SUBTOTAL(9, Z22:Z23)</f>
      </c>
      <c r="AA21" s="22" t="str">
        <f>=SUBTOTAL(9, AA22:AA23)</f>
      </c>
      <c r="AB21" s="22" t="str">
        <f>=SUBTOTAL(9, AB22:AB23)</f>
      </c>
      <c r="AC21" s="22" t="str">
        <f>=SUBTOTAL(9, AC22:AC23)</f>
      </c>
      <c r="AD21" s="22" t="str">
        <f>=SUBTOTAL(9, AD22:AD23)</f>
      </c>
      <c r="AE21" s="22" t="str">
        <f>=SUBTOTAL(9, AE22:AE23)</f>
      </c>
      <c r="AF21" s="22" t="str">
        <f>=SUBTOTAL(9, AF22:AF23)</f>
      </c>
      <c r="AG21" s="22" t="str">
        <f>=SUBTOTAL(9, AG22:AG23)</f>
      </c>
      <c r="AH21" s="22" t="str">
        <f>=SUBTOTAL(9, AH22:AH23)</f>
      </c>
      <c r="AI21" s="22" t="str">
        <f>=SUBTOTAL(9, AI22:AI23)</f>
      </c>
      <c r="AJ21" s="22" t="str">
        <f>=SUBTOTAL(9, AJ22:AJ23)</f>
      </c>
      <c r="AK21" s="38" t="str">
        <f>=IF(B21=0, "", AJ21 / B21 - 1)</f>
      </c>
      <c r="AL21" s="33" t="str">
        <f>=IF(B21=0, "", POWER(AJ21/B21, 1/(AJ11 - B11)) - 1)</f>
      </c>
      <c r="AM21" s="33" t="str">
        <f>=IF(AI21=0, "", AJ21 / AI21 - 1)</f>
      </c>
      <c r="AN21" s="43" t="str">
        <f>=AJ21 / AJ13</f>
      </c>
      <c r="AO21" s="29"/>
    </row>
    <row r="22" ht="14.4" customHeight="1" outlineLevel="1" hidden="1">
      <c r="A22" s="2" t="s">
        <v>5</v>
      </c>
      <c r="B22" s="23" t="n">
        <v>0</v>
      </c>
      <c r="C22" s="23" t="n">
        <v>0</v>
      </c>
      <c r="D22" s="23" t="n">
        <v>0</v>
      </c>
      <c r="E22" s="23" t="n">
        <v>0.00258681190201366</v>
      </c>
      <c r="F22" s="23" t="n">
        <v>0.0223376606711088</v>
      </c>
      <c r="G22" s="23" t="n">
        <v>0.0156523246484819</v>
      </c>
      <c r="H22" s="23" t="n">
        <v>0.0153033476042296</v>
      </c>
      <c r="I22" s="23" t="n">
        <v>0.00569708937040576</v>
      </c>
      <c r="J22" s="23" t="n">
        <v>0.00155005274588296</v>
      </c>
      <c r="K22" s="23" t="n">
        <v>0.000994506330144996</v>
      </c>
      <c r="L22" s="23" t="n">
        <v>0.0165787569812055</v>
      </c>
      <c r="M22" s="23" t="n">
        <v>0.00351559161395867</v>
      </c>
      <c r="N22" s="23" t="n">
        <v>0.00783476938138619</v>
      </c>
      <c r="O22" s="23" t="n">
        <v>0.00119794586266876</v>
      </c>
      <c r="P22" s="23" t="n">
        <v>0.0013106200652973</v>
      </c>
      <c r="Q22" s="23" t="n">
        <v>0.0175996352510531</v>
      </c>
      <c r="R22" s="23" t="n">
        <v>0.0187453606996347</v>
      </c>
      <c r="S22" s="23" t="n">
        <v>0.0249976404225189</v>
      </c>
      <c r="T22" s="23" t="n">
        <v>0.0374303456804869</v>
      </c>
      <c r="U22" s="23" t="n">
        <v>0.0402865046578878</v>
      </c>
      <c r="V22" s="23" t="n">
        <v>0.0285585433094862</v>
      </c>
      <c r="W22" s="23" t="n">
        <v>0.0392278366290238</v>
      </c>
      <c r="X22" s="23" t="n">
        <v>0.0419406245492541</v>
      </c>
      <c r="Y22" s="23" t="n">
        <v>0.0329853728195063</v>
      </c>
      <c r="Z22" s="23" t="n">
        <v>0.0339986581834227</v>
      </c>
      <c r="AA22" s="23" t="n">
        <v>0.0331003944013562</v>
      </c>
      <c r="AB22" s="23" t="n">
        <v>0.0481936265265563</v>
      </c>
      <c r="AC22" s="23" t="n">
        <v>0.0521320476473721</v>
      </c>
      <c r="AD22" s="23" t="n">
        <v>0.0633620733767694</v>
      </c>
      <c r="AE22" s="23" t="n">
        <v>0.0655752083279032</v>
      </c>
      <c r="AF22" s="23" t="n">
        <v>0.0446069640943702</v>
      </c>
      <c r="AG22" s="23" t="n">
        <v>0.0336299060341493</v>
      </c>
      <c r="AH22" s="23" t="n">
        <v>0.00409086070991507</v>
      </c>
      <c r="AI22" s="23" t="n">
        <v>0</v>
      </c>
      <c r="AJ22" s="23" t="n">
        <v>0</v>
      </c>
      <c r="AK22" s="39" t="str">
        <f>=IF(B22=0, "", AJ22 / B22 - 1)</f>
      </c>
      <c r="AL22" s="34" t="str">
        <f>=IF(B22=0, "", POWER(AJ22/B22, 1/(AJ11 - B11)) - 1)</f>
      </c>
      <c r="AM22" s="34" t="str">
        <f>=IF(AI22=0, "", AJ22 / AI22 - 1)</f>
      </c>
      <c r="AN22" s="44" t="str">
        <f>=AJ22 / AJ13</f>
      </c>
      <c r="AO22" s="29"/>
    </row>
    <row r="23" ht="14.4" customHeight="1" outlineLevel="1" hidden="1">
      <c r="A23" s="2" t="s">
        <v>10</v>
      </c>
      <c r="B23" s="23" t="n">
        <v>0.194714753410498</v>
      </c>
      <c r="C23" s="23" t="n">
        <v>0.191899879611957</v>
      </c>
      <c r="D23" s="23" t="n">
        <v>0.192797507315921</v>
      </c>
      <c r="E23" s="23" t="n">
        <v>0.20565380226329</v>
      </c>
      <c r="F23" s="23" t="n">
        <v>0.199596232076412</v>
      </c>
      <c r="G23" s="23" t="n">
        <v>0.187041171164709</v>
      </c>
      <c r="H23" s="23" t="n">
        <v>0.189655771505136</v>
      </c>
      <c r="I23" s="23" t="n">
        <v>0.211237097755127</v>
      </c>
      <c r="J23" s="23" t="n">
        <v>0.220298747187621</v>
      </c>
      <c r="K23" s="23" t="n">
        <v>0.207182852366167</v>
      </c>
      <c r="L23" s="23" t="n">
        <v>0.196350816137842</v>
      </c>
      <c r="M23" s="23" t="n">
        <v>0.208061571454882</v>
      </c>
      <c r="N23" s="23" t="n">
        <v>0.2144216323672</v>
      </c>
      <c r="O23" s="23" t="n">
        <v>0.220139151118723</v>
      </c>
      <c r="P23" s="23" t="n">
        <v>0.212821511852537</v>
      </c>
      <c r="Q23" s="23" t="n">
        <v>0.206763148627725</v>
      </c>
      <c r="R23" s="23" t="n">
        <v>0.21847308860452</v>
      </c>
      <c r="S23" s="23" t="n">
        <v>0.204234874723404</v>
      </c>
      <c r="T23" s="23" t="n">
        <v>0.200281679650339</v>
      </c>
      <c r="U23" s="23" t="n">
        <v>0.190977506522062</v>
      </c>
      <c r="V23" s="23" t="n">
        <v>0.204921851840634</v>
      </c>
      <c r="W23" s="23" t="n">
        <v>0.203255547337206</v>
      </c>
      <c r="X23" s="23" t="n">
        <v>0.199682669034476</v>
      </c>
      <c r="Y23" s="23" t="n">
        <v>0.203618378123221</v>
      </c>
      <c r="Z23" s="23" t="n">
        <v>0.194661355113404</v>
      </c>
      <c r="AA23" s="23" t="n">
        <v>0.210408627689843</v>
      </c>
      <c r="AB23" s="23" t="n">
        <v>0.171857553731136</v>
      </c>
      <c r="AC23" s="23" t="n">
        <v>0.174364161348628</v>
      </c>
      <c r="AD23" s="23" t="n">
        <v>0.145557969888357</v>
      </c>
      <c r="AE23" s="23" t="n">
        <v>0.160211660520561</v>
      </c>
      <c r="AF23" s="23" t="n">
        <v>0.127629926976691</v>
      </c>
      <c r="AG23" s="23" t="n">
        <v>0.156924925956295</v>
      </c>
      <c r="AH23" s="23" t="n">
        <v>0.0409987641844568</v>
      </c>
      <c r="AI23" s="23" t="n">
        <v>0</v>
      </c>
      <c r="AJ23" s="23" t="n">
        <v>0</v>
      </c>
      <c r="AK23" s="39" t="str">
        <f>=IF(B23=0, "", AJ23 / B23 - 1)</f>
      </c>
      <c r="AL23" s="34" t="str">
        <f>=IF(B23=0, "", POWER(AJ23/B23, 1/(AJ11 - B11)) - 1)</f>
      </c>
      <c r="AM23" s="34" t="str">
        <f>=IF(AI23=0, "", AJ23 / AI23 - 1)</f>
      </c>
      <c r="AN23" s="44" t="str">
        <f>=AJ23 / AJ13</f>
      </c>
      <c r="AO23" s="29"/>
    </row>
    <row r="24" ht="14.4" customHeight="1" outlineLevel="1" hidden="1">
      <c r="A24" s="17" t="s">
        <v>11</v>
      </c>
      <c r="B24" s="23" t="n">
        <v>0.414328954197405</v>
      </c>
      <c r="C24" s="23" t="n">
        <v>0.329104226833718</v>
      </c>
      <c r="D24" s="23" t="n">
        <v>0.409131018323097</v>
      </c>
      <c r="E24" s="23" t="n">
        <v>0.37751857334034</v>
      </c>
      <c r="F24" s="23" t="n">
        <v>0.294649126674565</v>
      </c>
      <c r="G24" s="23" t="n">
        <v>0.187731555498539</v>
      </c>
      <c r="H24" s="23" t="n">
        <v>0.11481470343999</v>
      </c>
      <c r="I24" s="23" t="n">
        <v>0.00924731067568824</v>
      </c>
      <c r="J24" s="23" t="n">
        <v>0</v>
      </c>
      <c r="K24" s="23" t="n">
        <v>0</v>
      </c>
      <c r="L24" s="23" t="n">
        <v>0</v>
      </c>
      <c r="M24" s="23" t="n">
        <v>0</v>
      </c>
      <c r="N24" s="23" t="n">
        <v>0</v>
      </c>
      <c r="O24" s="23" t="n">
        <v>0</v>
      </c>
      <c r="P24" s="23" t="n">
        <v>0</v>
      </c>
      <c r="Q24" s="23" t="n">
        <v>0</v>
      </c>
      <c r="R24" s="23" t="n">
        <v>0</v>
      </c>
      <c r="S24" s="23" t="n">
        <v>0</v>
      </c>
      <c r="T24" s="23" t="n">
        <v>0</v>
      </c>
      <c r="U24" s="23" t="n">
        <v>0</v>
      </c>
      <c r="V24" s="23" t="n">
        <v>0</v>
      </c>
      <c r="W24" s="23" t="n">
        <v>0</v>
      </c>
      <c r="X24" s="23" t="n">
        <v>0</v>
      </c>
      <c r="Y24" s="23" t="n">
        <v>0</v>
      </c>
      <c r="Z24" s="23" t="n">
        <v>0</v>
      </c>
      <c r="AA24" s="23" t="n">
        <v>0</v>
      </c>
      <c r="AB24" s="23" t="n">
        <v>0</v>
      </c>
      <c r="AC24" s="23" t="n">
        <v>0</v>
      </c>
      <c r="AD24" s="23" t="n">
        <v>0</v>
      </c>
      <c r="AE24" s="23" t="n">
        <v>0</v>
      </c>
      <c r="AF24" s="23" t="n">
        <v>0</v>
      </c>
      <c r="AG24" s="23" t="n">
        <v>0</v>
      </c>
      <c r="AH24" s="23" t="n">
        <v>0</v>
      </c>
      <c r="AI24" s="23" t="n">
        <v>0</v>
      </c>
      <c r="AJ24" s="23" t="n">
        <v>0</v>
      </c>
      <c r="AK24" s="39" t="str">
        <f>=IF(B24=0, "", AJ24 / B24 - 1)</f>
      </c>
      <c r="AL24" s="34" t="str">
        <f>=IF(B24=0, "", POWER(AJ24/B24, 1/(AJ11 - B11)) - 1)</f>
      </c>
      <c r="AM24" s="34" t="str">
        <f>=IF(AI24=0, "", AJ24 / AI24 - 1)</f>
      </c>
      <c r="AN24" s="44" t="str">
        <f>=AJ24 / AJ13</f>
      </c>
      <c r="AO24" s="29"/>
    </row>
    <row r="25" ht="14.4" customHeight="1">
      <c r="A25" s="17" t="s">
        <v>12</v>
      </c>
      <c r="B25" s="22" t="str">
        <f>=SUBTOTAL(9, B26:B27)</f>
      </c>
      <c r="C25" s="22" t="str">
        <f>=SUBTOTAL(9, C26:C27)</f>
      </c>
      <c r="D25" s="22" t="str">
        <f>=SUBTOTAL(9, D26:D27)</f>
      </c>
      <c r="E25" s="22" t="str">
        <f>=SUBTOTAL(9, E26:E27)</f>
      </c>
      <c r="F25" s="22" t="str">
        <f>=SUBTOTAL(9, F26:F27)</f>
      </c>
      <c r="G25" s="22" t="str">
        <f>=SUBTOTAL(9, G26:G27)</f>
      </c>
      <c r="H25" s="22" t="str">
        <f>=SUBTOTAL(9, H26:H27)</f>
      </c>
      <c r="I25" s="22" t="str">
        <f>=SUBTOTAL(9, I26:I27)</f>
      </c>
      <c r="J25" s="22" t="str">
        <f>=SUBTOTAL(9, J26:J27)</f>
      </c>
      <c r="K25" s="22" t="str">
        <f>=SUBTOTAL(9, K26:K27)</f>
      </c>
      <c r="L25" s="22" t="str">
        <f>=SUBTOTAL(9, L26:L27)</f>
      </c>
      <c r="M25" s="22" t="str">
        <f>=SUBTOTAL(9, M26:M27)</f>
      </c>
      <c r="N25" s="22" t="str">
        <f>=SUBTOTAL(9, N26:N27)</f>
      </c>
      <c r="O25" s="22" t="str">
        <f>=SUBTOTAL(9, O26:O27)</f>
      </c>
      <c r="P25" s="22" t="str">
        <f>=SUBTOTAL(9, P26:P27)</f>
      </c>
      <c r="Q25" s="22" t="str">
        <f>=SUBTOTAL(9, Q26:Q27)</f>
      </c>
      <c r="R25" s="22" t="str">
        <f>=SUBTOTAL(9, R26:R27)</f>
      </c>
      <c r="S25" s="22" t="str">
        <f>=SUBTOTAL(9, S26:S27)</f>
      </c>
      <c r="T25" s="22" t="str">
        <f>=SUBTOTAL(9, T26:T27)</f>
      </c>
      <c r="U25" s="22" t="str">
        <f>=SUBTOTAL(9, U26:U27)</f>
      </c>
      <c r="V25" s="22" t="str">
        <f>=SUBTOTAL(9, V26:V27)</f>
      </c>
      <c r="W25" s="22" t="str">
        <f>=SUBTOTAL(9, W26:W27)</f>
      </c>
      <c r="X25" s="22" t="str">
        <f>=SUBTOTAL(9, X26:X27)</f>
      </c>
      <c r="Y25" s="22" t="str">
        <f>=SUBTOTAL(9, Y26:Y27)</f>
      </c>
      <c r="Z25" s="22" t="str">
        <f>=SUBTOTAL(9, Z26:Z27)</f>
      </c>
      <c r="AA25" s="22" t="str">
        <f>=SUBTOTAL(9, AA26:AA27)</f>
      </c>
      <c r="AB25" s="22" t="str">
        <f>=SUBTOTAL(9, AB26:AB27)</f>
      </c>
      <c r="AC25" s="22" t="str">
        <f>=SUBTOTAL(9, AC26:AC27)</f>
      </c>
      <c r="AD25" s="22" t="str">
        <f>=SUBTOTAL(9, AD26:AD27)</f>
      </c>
      <c r="AE25" s="22" t="str">
        <f>=SUBTOTAL(9, AE26:AE27)</f>
      </c>
      <c r="AF25" s="22" t="str">
        <f>=SUBTOTAL(9, AF26:AF27)</f>
      </c>
      <c r="AG25" s="22" t="str">
        <f>=SUBTOTAL(9, AG26:AG27)</f>
      </c>
      <c r="AH25" s="22" t="str">
        <f>=SUBTOTAL(9, AH26:AH27)</f>
      </c>
      <c r="AI25" s="22" t="str">
        <f>=SUBTOTAL(9, AI26:AI27)</f>
      </c>
      <c r="AJ25" s="22" t="str">
        <f>=SUBTOTAL(9, AJ26:AJ27)</f>
      </c>
      <c r="AK25" s="38" t="str">
        <f>=IF(B25=0, "", AJ25 / B25 - 1)</f>
      </c>
      <c r="AL25" s="33" t="str">
        <f>=IF(B25=0, "", POWER(AJ25/B25, 1/(AJ11 - B11)) - 1)</f>
      </c>
      <c r="AM25" s="33" t="str">
        <f>=IF(AI25=0, "", AJ25 / AI25 - 1)</f>
      </c>
      <c r="AN25" s="43" t="str">
        <f>=AJ25 / AJ13</f>
      </c>
      <c r="AO25" s="29"/>
    </row>
    <row r="26" ht="14.4" customHeight="1" outlineLevel="1" hidden="1">
      <c r="A26" s="2" t="s">
        <v>10</v>
      </c>
      <c r="B26" s="23" t="n">
        <v>0</v>
      </c>
      <c r="C26" s="23" t="n">
        <v>0</v>
      </c>
      <c r="D26" s="23" t="n">
        <v>0</v>
      </c>
      <c r="E26" s="23" t="n">
        <v>0</v>
      </c>
      <c r="F26" s="23" t="n">
        <v>0</v>
      </c>
      <c r="G26" s="23" t="n">
        <v>0</v>
      </c>
      <c r="H26" s="23" t="n">
        <v>0</v>
      </c>
      <c r="I26" s="23" t="n">
        <v>0</v>
      </c>
      <c r="J26" s="23" t="n">
        <v>0</v>
      </c>
      <c r="K26" s="23" t="n">
        <v>0</v>
      </c>
      <c r="L26" s="23" t="n">
        <v>0</v>
      </c>
      <c r="M26" s="23" t="n">
        <v>0</v>
      </c>
      <c r="N26" s="23" t="n">
        <v>0</v>
      </c>
      <c r="O26" s="23" t="n">
        <v>0</v>
      </c>
      <c r="P26" s="23" t="n">
        <v>0</v>
      </c>
      <c r="Q26" s="23" t="n">
        <v>0</v>
      </c>
      <c r="R26" s="23" t="n">
        <v>0</v>
      </c>
      <c r="S26" s="23" t="n">
        <v>0</v>
      </c>
      <c r="T26" s="23" t="n">
        <v>0</v>
      </c>
      <c r="U26" s="23" t="n">
        <v>0.00270897617241732</v>
      </c>
      <c r="V26" s="23" t="n">
        <v>0.001488</v>
      </c>
      <c r="W26" s="23" t="n">
        <v>0.000285174180313681</v>
      </c>
      <c r="X26" s="23" t="n">
        <v>0.000591998300163093</v>
      </c>
      <c r="Y26" s="23" t="n">
        <v>0.00168717515325939</v>
      </c>
      <c r="Z26" s="23" t="n">
        <v>0.00200998135803284</v>
      </c>
      <c r="AA26" s="23" t="n">
        <v>0.000195002373314307</v>
      </c>
      <c r="AB26" s="23" t="n">
        <v>0.000426</v>
      </c>
      <c r="AC26" s="23" t="n">
        <v>0.000099</v>
      </c>
      <c r="AD26" s="23" t="n">
        <v>0.0000156</v>
      </c>
      <c r="AE26" s="23" t="n">
        <v>0.0000156</v>
      </c>
      <c r="AF26" s="23" t="n">
        <v>0.0000156</v>
      </c>
      <c r="AG26" s="23" t="n">
        <v>0.002622165</v>
      </c>
      <c r="AH26" s="23" t="n">
        <v>0.010293465</v>
      </c>
      <c r="AI26" s="23" t="n">
        <v>0.0083613075</v>
      </c>
      <c r="AJ26" s="23" t="n">
        <v>0.005565105</v>
      </c>
      <c r="AK26" s="39" t="str">
        <f>=IF(B26=0, "", AJ26 / B26 - 1)</f>
      </c>
      <c r="AL26" s="34" t="str">
        <f>=IF(B26=0, "", POWER(AJ26/B26, 1/(AJ11 - B11)) - 1)</f>
      </c>
      <c r="AM26" s="34" t="str">
        <f>=IF(AI26=0, "", AJ26 / AI26 - 1)</f>
      </c>
      <c r="AN26" s="44" t="str">
        <f>=AJ26 / AJ13</f>
      </c>
      <c r="AO26" s="29"/>
    </row>
    <row r="27" ht="14.4" customHeight="1" outlineLevel="1" hidden="1">
      <c r="A27" s="2" t="s">
        <v>5</v>
      </c>
      <c r="B27" s="23" t="n">
        <v>0.0677421766648824</v>
      </c>
      <c r="C27" s="23" t="n">
        <v>0.063581496612762</v>
      </c>
      <c r="D27" s="23" t="n">
        <v>0.0861870667585982</v>
      </c>
      <c r="E27" s="23" t="n">
        <v>0.0890777398289033</v>
      </c>
      <c r="F27" s="23" t="n">
        <v>0.0924429491916796</v>
      </c>
      <c r="G27" s="23" t="n">
        <v>0.085347467507756</v>
      </c>
      <c r="H27" s="23" t="n">
        <v>0.093838903197759</v>
      </c>
      <c r="I27" s="23" t="n">
        <v>0.100030352439381</v>
      </c>
      <c r="J27" s="23" t="n">
        <v>0.0765123578107887</v>
      </c>
      <c r="K27" s="23" t="n">
        <v>0.0756992919816139</v>
      </c>
      <c r="L27" s="23" t="n">
        <v>0.0658925304149307</v>
      </c>
      <c r="M27" s="23" t="n">
        <v>0.0697802395109398</v>
      </c>
      <c r="N27" s="23" t="n">
        <v>0.0642860903541978</v>
      </c>
      <c r="O27" s="23" t="n">
        <v>0.0560501849730259</v>
      </c>
      <c r="P27" s="23" t="n">
        <v>0.0690438681555726</v>
      </c>
      <c r="Q27" s="23" t="n">
        <v>0.067902230615462</v>
      </c>
      <c r="R27" s="23" t="n">
        <v>0.0606589243777099</v>
      </c>
      <c r="S27" s="23" t="n">
        <v>0.049082623592862</v>
      </c>
      <c r="T27" s="23" t="n">
        <v>0.0406101705932011</v>
      </c>
      <c r="U27" s="23" t="n">
        <v>0.0580634474349663</v>
      </c>
      <c r="V27" s="23" t="n">
        <v>0.0704819467063343</v>
      </c>
      <c r="W27" s="23" t="n">
        <v>0.0983243904547096</v>
      </c>
      <c r="X27" s="23" t="n">
        <v>0.112067651210818</v>
      </c>
      <c r="Y27" s="23" t="n">
        <v>0.0983646300685188</v>
      </c>
      <c r="Z27" s="23" t="n">
        <v>0.104308868271336</v>
      </c>
      <c r="AA27" s="23" t="n">
        <v>0.097561297076558</v>
      </c>
      <c r="AB27" s="23" t="n">
        <v>0.0865955209074202</v>
      </c>
      <c r="AC27" s="23" t="n">
        <v>0.0944608603002801</v>
      </c>
      <c r="AD27" s="23" t="n">
        <v>0.11410979871497</v>
      </c>
      <c r="AE27" s="23" t="n">
        <v>0.105233324170817</v>
      </c>
      <c r="AF27" s="23" t="n">
        <v>0.0793710765741665</v>
      </c>
      <c r="AG27" s="23" t="n">
        <v>0.0738796401436177</v>
      </c>
      <c r="AH27" s="23" t="n">
        <v>0.0602994708332434</v>
      </c>
      <c r="AI27" s="23" t="n">
        <v>0.054394687465936</v>
      </c>
      <c r="AJ27" s="23" t="n">
        <v>0.0651587306698851</v>
      </c>
      <c r="AK27" s="39" t="str">
        <f>=IF(B27=0, "", AJ27 / B27 - 1)</f>
      </c>
      <c r="AL27" s="34" t="str">
        <f>=IF(B27=0, "", POWER(AJ27/B27, 1/(AJ11 - B11)) - 1)</f>
      </c>
      <c r="AM27" s="34" t="str">
        <f>=IF(AI27=0, "", AJ27 / AI27 - 1)</f>
      </c>
      <c r="AN27" s="44" t="str">
        <f>=AJ27 / AJ13</f>
      </c>
      <c r="AO27" s="29"/>
    </row>
    <row r="28" ht="14.4" customHeight="1">
      <c r="A28" s="16" t="s">
        <v>13</v>
      </c>
      <c r="B28" s="21" t="str">
        <f>=SUBTOTAL(9, B29:B68)</f>
      </c>
      <c r="C28" s="21" t="str">
        <f>=SUBTOTAL(9, C29:C68)</f>
      </c>
      <c r="D28" s="21" t="str">
        <f>=SUBTOTAL(9, D29:D68)</f>
      </c>
      <c r="E28" s="21" t="str">
        <f>=SUBTOTAL(9, E29:E68)</f>
      </c>
      <c r="F28" s="21" t="str">
        <f>=SUBTOTAL(9, F29:F68)</f>
      </c>
      <c r="G28" s="21" t="str">
        <f>=SUBTOTAL(9, G29:G68)</f>
      </c>
      <c r="H28" s="21" t="str">
        <f>=SUBTOTAL(9, H29:H68)</f>
      </c>
      <c r="I28" s="21" t="str">
        <f>=SUBTOTAL(9, I29:I68)</f>
      </c>
      <c r="J28" s="21" t="str">
        <f>=SUBTOTAL(9, J29:J68)</f>
      </c>
      <c r="K28" s="21" t="str">
        <f>=SUBTOTAL(9, K29:K68)</f>
      </c>
      <c r="L28" s="21" t="str">
        <f>=SUBTOTAL(9, L29:L68)</f>
      </c>
      <c r="M28" s="21" t="str">
        <f>=SUBTOTAL(9, M29:M68)</f>
      </c>
      <c r="N28" s="21" t="str">
        <f>=SUBTOTAL(9, N29:N68)</f>
      </c>
      <c r="O28" s="21" t="str">
        <f>=SUBTOTAL(9, O29:O68)</f>
      </c>
      <c r="P28" s="21" t="str">
        <f>=SUBTOTAL(9, P29:P68)</f>
      </c>
      <c r="Q28" s="21" t="str">
        <f>=SUBTOTAL(9, Q29:Q68)</f>
      </c>
      <c r="R28" s="21" t="str">
        <f>=SUBTOTAL(9, R29:R68)</f>
      </c>
      <c r="S28" s="21" t="str">
        <f>=SUBTOTAL(9, S29:S68)</f>
      </c>
      <c r="T28" s="21" t="str">
        <f>=SUBTOTAL(9, T29:T68)</f>
      </c>
      <c r="U28" s="21" t="str">
        <f>=SUBTOTAL(9, U29:U68)</f>
      </c>
      <c r="V28" s="21" t="str">
        <f>=SUBTOTAL(9, V29:V68)</f>
      </c>
      <c r="W28" s="21" t="str">
        <f>=SUBTOTAL(9, W29:W68)</f>
      </c>
      <c r="X28" s="21" t="str">
        <f>=SUBTOTAL(9, X29:X68)</f>
      </c>
      <c r="Y28" s="21" t="str">
        <f>=SUBTOTAL(9, Y29:Y68)</f>
      </c>
      <c r="Z28" s="21" t="str">
        <f>=SUBTOTAL(9, Z29:Z68)</f>
      </c>
      <c r="AA28" s="21" t="str">
        <f>=SUBTOTAL(9, AA29:AA68)</f>
      </c>
      <c r="AB28" s="21" t="str">
        <f>=SUBTOTAL(9, AB29:AB68)</f>
      </c>
      <c r="AC28" s="21" t="str">
        <f>=SUBTOTAL(9, AC29:AC68)</f>
      </c>
      <c r="AD28" s="21" t="str">
        <f>=SUBTOTAL(9, AD29:AD68)</f>
      </c>
      <c r="AE28" s="21" t="str">
        <f>=SUBTOTAL(9, AE29:AE68)</f>
      </c>
      <c r="AF28" s="21" t="str">
        <f>=SUBTOTAL(9, AF29:AF68)</f>
      </c>
      <c r="AG28" s="21" t="str">
        <f>=SUBTOTAL(9, AG29:AG68)</f>
      </c>
      <c r="AH28" s="21" t="str">
        <f>=SUBTOTAL(9, AH29:AH68)</f>
      </c>
      <c r="AI28" s="21" t="str">
        <f>=SUBTOTAL(9, AI29:AI68)</f>
      </c>
      <c r="AJ28" s="21" t="str">
        <f>=SUBTOTAL(9, AJ29:AJ68)</f>
      </c>
      <c r="AK28" s="37" t="str">
        <f>=IF(B28=0, "", AJ28 / B28 - 1)</f>
      </c>
      <c r="AL28" s="32" t="str">
        <f>=IF(B28=0, "", POWER(AJ28/B28, 1/(AJ11 - B11)) - 1)</f>
      </c>
      <c r="AM28" s="32" t="str">
        <f>=IF(AI28=0, "", AJ28 / AI28 - 1)</f>
      </c>
      <c r="AN28" s="42" t="str">
        <f>=AJ28 / AJ13</f>
      </c>
      <c r="AO28" s="29"/>
    </row>
    <row r="29" ht="14.4" customHeight="1">
      <c r="A29" s="17" t="s">
        <v>14</v>
      </c>
      <c r="B29" s="22" t="str">
        <f>=SUBTOTAL(9, B30:B32)</f>
      </c>
      <c r="C29" s="22" t="str">
        <f>=SUBTOTAL(9, C30:C32)</f>
      </c>
      <c r="D29" s="22" t="str">
        <f>=SUBTOTAL(9, D30:D32)</f>
      </c>
      <c r="E29" s="22" t="str">
        <f>=SUBTOTAL(9, E30:E32)</f>
      </c>
      <c r="F29" s="22" t="str">
        <f>=SUBTOTAL(9, F30:F32)</f>
      </c>
      <c r="G29" s="22" t="str">
        <f>=SUBTOTAL(9, G30:G32)</f>
      </c>
      <c r="H29" s="22" t="str">
        <f>=SUBTOTAL(9, H30:H32)</f>
      </c>
      <c r="I29" s="22" t="str">
        <f>=SUBTOTAL(9, I30:I32)</f>
      </c>
      <c r="J29" s="22" t="str">
        <f>=SUBTOTAL(9, J30:J32)</f>
      </c>
      <c r="K29" s="22" t="str">
        <f>=SUBTOTAL(9, K30:K32)</f>
      </c>
      <c r="L29" s="22" t="str">
        <f>=SUBTOTAL(9, L30:L32)</f>
      </c>
      <c r="M29" s="22" t="str">
        <f>=SUBTOTAL(9, M30:M32)</f>
      </c>
      <c r="N29" s="22" t="str">
        <f>=SUBTOTAL(9, N30:N32)</f>
      </c>
      <c r="O29" s="22" t="str">
        <f>=SUBTOTAL(9, O30:O32)</f>
      </c>
      <c r="P29" s="22" t="str">
        <f>=SUBTOTAL(9, P30:P32)</f>
      </c>
      <c r="Q29" s="22" t="str">
        <f>=SUBTOTAL(9, Q30:Q32)</f>
      </c>
      <c r="R29" s="22" t="str">
        <f>=SUBTOTAL(9, R30:R32)</f>
      </c>
      <c r="S29" s="22" t="str">
        <f>=SUBTOTAL(9, S30:S32)</f>
      </c>
      <c r="T29" s="22" t="str">
        <f>=SUBTOTAL(9, T30:T32)</f>
      </c>
      <c r="U29" s="22" t="str">
        <f>=SUBTOTAL(9, U30:U32)</f>
      </c>
      <c r="V29" s="22" t="str">
        <f>=SUBTOTAL(9, V30:V32)</f>
      </c>
      <c r="W29" s="22" t="str">
        <f>=SUBTOTAL(9, W30:W32)</f>
      </c>
      <c r="X29" s="22" t="str">
        <f>=SUBTOTAL(9, X30:X32)</f>
      </c>
      <c r="Y29" s="22" t="str">
        <f>=SUBTOTAL(9, Y30:Y32)</f>
      </c>
      <c r="Z29" s="22" t="str">
        <f>=SUBTOTAL(9, Z30:Z32)</f>
      </c>
      <c r="AA29" s="22" t="str">
        <f>=SUBTOTAL(9, AA30:AA32)</f>
      </c>
      <c r="AB29" s="22" t="str">
        <f>=SUBTOTAL(9, AB30:AB32)</f>
      </c>
      <c r="AC29" s="22" t="str">
        <f>=SUBTOTAL(9, AC30:AC32)</f>
      </c>
      <c r="AD29" s="22" t="str">
        <f>=SUBTOTAL(9, AD30:AD32)</f>
      </c>
      <c r="AE29" s="22" t="str">
        <f>=SUBTOTAL(9, AE30:AE32)</f>
      </c>
      <c r="AF29" s="22" t="str">
        <f>=SUBTOTAL(9, AF30:AF32)</f>
      </c>
      <c r="AG29" s="22" t="str">
        <f>=SUBTOTAL(9, AG30:AG32)</f>
      </c>
      <c r="AH29" s="22" t="str">
        <f>=SUBTOTAL(9, AH30:AH32)</f>
      </c>
      <c r="AI29" s="22" t="str">
        <f>=SUBTOTAL(9, AI30:AI32)</f>
      </c>
      <c r="AJ29" s="22" t="str">
        <f>=SUBTOTAL(9, AJ30:AJ32)</f>
      </c>
      <c r="AK29" s="38" t="str">
        <f>=IF(B29=0, "", AJ29 / B29 - 1)</f>
      </c>
      <c r="AL29" s="33" t="str">
        <f>=IF(B29=0, "", POWER(AJ29/B29, 1/(AJ11 - B11)) - 1)</f>
      </c>
      <c r="AM29" s="33" t="str">
        <f>=IF(AI29=0, "", AJ29 / AI29 - 1)</f>
      </c>
      <c r="AN29" s="43" t="str">
        <f>=AJ29 / AJ13</f>
      </c>
      <c r="AO29" s="29"/>
    </row>
    <row r="30" ht="14.4" customHeight="1" outlineLevel="1" hidden="1">
      <c r="A30" s="2" t="s">
        <v>5</v>
      </c>
      <c r="B30" s="23" t="n">
        <v>0.0032737168008</v>
      </c>
      <c r="C30" s="23" t="n">
        <v>0.0031855578912</v>
      </c>
      <c r="D30" s="23" t="n">
        <v>0.0033289866648</v>
      </c>
      <c r="E30" s="23" t="n">
        <v>0.0034306539768</v>
      </c>
      <c r="F30" s="23" t="n">
        <v>0.0029202811416</v>
      </c>
      <c r="G30" s="23" t="n">
        <v>0.0031716367128</v>
      </c>
      <c r="H30" s="23" t="n">
        <v>0.003045420504</v>
      </c>
      <c r="I30" s="23" t="n">
        <v>0.0037939862808</v>
      </c>
      <c r="J30" s="23" t="n">
        <v>0.0034147605456</v>
      </c>
      <c r="K30" s="23" t="n">
        <v>0.0033488910864</v>
      </c>
      <c r="L30" s="23" t="n">
        <v>0.0032463820872</v>
      </c>
      <c r="M30" s="23" t="n">
        <v>0.0035738472024</v>
      </c>
      <c r="N30" s="23" t="n">
        <v>0.0039051497736</v>
      </c>
      <c r="O30" s="23" t="n">
        <v>0.00441936</v>
      </c>
      <c r="P30" s="23" t="n">
        <v>0.005560002</v>
      </c>
      <c r="Q30" s="23" t="n">
        <v>0.004206654</v>
      </c>
      <c r="R30" s="23" t="n">
        <v>0.00472149</v>
      </c>
      <c r="S30" s="23" t="n">
        <v>0.005646996</v>
      </c>
      <c r="T30" s="23" t="n">
        <v>0.003574206</v>
      </c>
      <c r="U30" s="23" t="n">
        <v>0.0010393318008</v>
      </c>
      <c r="V30" s="23" t="n">
        <v>0.0006473757978</v>
      </c>
      <c r="W30" s="23" t="n">
        <v>0.000690282</v>
      </c>
      <c r="X30" s="23" t="n">
        <v>0.00092583</v>
      </c>
      <c r="Y30" s="23" t="n">
        <v>0.00441372411921147</v>
      </c>
      <c r="Z30" s="23" t="n">
        <v>0.00814541153771831</v>
      </c>
      <c r="AA30" s="23" t="n">
        <v>0.00833241024683177</v>
      </c>
      <c r="AB30" s="23" t="n">
        <v>0.0098774099157265</v>
      </c>
      <c r="AC30" s="23" t="n">
        <v>0.0105838435648833</v>
      </c>
      <c r="AD30" s="23" t="n">
        <v>0.0104641068166449</v>
      </c>
      <c r="AE30" s="23" t="n">
        <v>0.010508650353807</v>
      </c>
      <c r="AF30" s="23" t="n">
        <v>0.00880554284729417</v>
      </c>
      <c r="AG30" s="23" t="n">
        <v>0.00829389441744</v>
      </c>
      <c r="AH30" s="23" t="n">
        <v>0.00786211645307616</v>
      </c>
      <c r="AI30" s="23" t="n">
        <v>0.00792390090538512</v>
      </c>
      <c r="AJ30" s="23" t="n">
        <v>0.00916989349284</v>
      </c>
      <c r="AK30" s="39" t="str">
        <f>=IF(B30=0, "", AJ30 / B30 - 1)</f>
      </c>
      <c r="AL30" s="34" t="str">
        <f>=IF(B30=0, "", POWER(AJ30/B30, 1/(AJ11 - B11)) - 1)</f>
      </c>
      <c r="AM30" s="34" t="str">
        <f>=IF(AI30=0, "", AJ30 / AI30 - 1)</f>
      </c>
      <c r="AN30" s="44" t="str">
        <f>=AJ30 / AJ13</f>
      </c>
      <c r="AO30" s="29"/>
    </row>
    <row r="31" ht="14.4" customHeight="1" outlineLevel="1" hidden="1">
      <c r="A31" s="2" t="s">
        <v>6</v>
      </c>
      <c r="B31" s="23" t="n">
        <v>0.0018663126835337</v>
      </c>
      <c r="C31" s="23" t="n">
        <v>0.0018663126835337</v>
      </c>
      <c r="D31" s="23" t="n">
        <v>0.0018663126835337</v>
      </c>
      <c r="E31" s="23" t="n">
        <v>0.0018663126835337</v>
      </c>
      <c r="F31" s="23" t="n">
        <v>0.0018663126835337</v>
      </c>
      <c r="G31" s="23" t="n">
        <v>0.0018663126835337</v>
      </c>
      <c r="H31" s="23" t="n">
        <v>0.0018663126835337</v>
      </c>
      <c r="I31" s="23" t="n">
        <v>0.0018663126835337</v>
      </c>
      <c r="J31" s="23" t="n">
        <v>0.0018663126835337</v>
      </c>
      <c r="K31" s="23" t="n">
        <v>0.0018663126835337</v>
      </c>
      <c r="L31" s="23" t="n">
        <v>0.0018663126835337</v>
      </c>
      <c r="M31" s="23" t="n">
        <v>0.0018663126835337</v>
      </c>
      <c r="N31" s="23" t="n">
        <v>0.0018663126835337</v>
      </c>
      <c r="O31" s="23" t="n">
        <v>0.0018663126835337</v>
      </c>
      <c r="P31" s="23" t="n">
        <v>0.0018663126835337</v>
      </c>
      <c r="Q31" s="23" t="n">
        <v>0.0018663126835337</v>
      </c>
      <c r="R31" s="23" t="n">
        <v>0.0018663126835337</v>
      </c>
      <c r="S31" s="23" t="n">
        <v>0.0018663126835337</v>
      </c>
      <c r="T31" s="23" t="n">
        <v>0.0018663126835337</v>
      </c>
      <c r="U31" s="23" t="n">
        <v>0.00122524219394916</v>
      </c>
      <c r="V31" s="23" t="n">
        <v>0.000822193096449692</v>
      </c>
      <c r="W31" s="23" t="n">
        <v>0.00018227739045552</v>
      </c>
      <c r="X31" s="23" t="n">
        <v>0.000315562864153734</v>
      </c>
      <c r="Y31" s="23" t="n">
        <v>0</v>
      </c>
      <c r="Z31" s="23" t="n">
        <v>0</v>
      </c>
      <c r="AA31" s="23" t="n">
        <v>0</v>
      </c>
      <c r="AB31" s="23" t="n">
        <v>0</v>
      </c>
      <c r="AC31" s="23" t="n">
        <v>0</v>
      </c>
      <c r="AD31" s="23" t="n">
        <v>0</v>
      </c>
      <c r="AE31" s="23" t="n">
        <v>0</v>
      </c>
      <c r="AF31" s="23" t="n">
        <v>0</v>
      </c>
      <c r="AG31" s="23" t="n">
        <v>0</v>
      </c>
      <c r="AH31" s="23" t="n">
        <v>0.0066645242380156</v>
      </c>
      <c r="AI31" s="23" t="n">
        <v>0.0000859285586094632</v>
      </c>
      <c r="AJ31" s="23" t="n">
        <v>0</v>
      </c>
      <c r="AK31" s="39" t="str">
        <f>=IF(B31=0, "", AJ31 / B31 - 1)</f>
      </c>
      <c r="AL31" s="34" t="str">
        <f>=IF(B31=0, "", POWER(AJ31/B31, 1/(AJ11 - B11)) - 1)</f>
      </c>
      <c r="AM31" s="34" t="str">
        <f>=IF(AI31=0, "", AJ31 / AI31 - 1)</f>
      </c>
      <c r="AN31" s="44" t="str">
        <f>=AJ31 / AJ13</f>
      </c>
      <c r="AO31" s="29"/>
    </row>
    <row r="32" ht="14.4" customHeight="1" outlineLevel="1" hidden="1">
      <c r="A32" s="2" t="s">
        <v>7</v>
      </c>
      <c r="B32" s="23" t="n">
        <v>2.48823273617357</v>
      </c>
      <c r="C32" s="23" t="n">
        <v>2.14507645138611</v>
      </c>
      <c r="D32" s="23" t="n">
        <v>2.11724052019818</v>
      </c>
      <c r="E32" s="23" t="n">
        <v>2.14422313406806</v>
      </c>
      <c r="F32" s="23" t="n">
        <v>2.12554839176838</v>
      </c>
      <c r="G32" s="23" t="n">
        <v>2.24737695990234</v>
      </c>
      <c r="H32" s="23" t="n">
        <v>2.10050797393478</v>
      </c>
      <c r="I32" s="23" t="n">
        <v>2.06307118754437</v>
      </c>
      <c r="J32" s="23" t="n">
        <v>1.74248194867993</v>
      </c>
      <c r="K32" s="23" t="n">
        <v>1.7431628888692</v>
      </c>
      <c r="L32" s="23" t="n">
        <v>1.77873616895871</v>
      </c>
      <c r="M32" s="23" t="n">
        <v>1.8660126875694</v>
      </c>
      <c r="N32" s="23" t="n">
        <v>2.01328562831658</v>
      </c>
      <c r="O32" s="23" t="n">
        <v>2.2020323073925</v>
      </c>
      <c r="P32" s="23" t="n">
        <v>2.30613000663087</v>
      </c>
      <c r="Q32" s="23" t="n">
        <v>2.39186690061043</v>
      </c>
      <c r="R32" s="23" t="n">
        <v>2.34761872859248</v>
      </c>
      <c r="S32" s="23" t="n">
        <v>2.2004925493892</v>
      </c>
      <c r="T32" s="23" t="n">
        <v>2.55370590567972</v>
      </c>
      <c r="U32" s="23" t="n">
        <v>2.72114769370984</v>
      </c>
      <c r="V32" s="23" t="n">
        <v>2.36311679452849</v>
      </c>
      <c r="W32" s="23" t="n">
        <v>2.51512130954075</v>
      </c>
      <c r="X32" s="23" t="n">
        <v>2.55832513515633</v>
      </c>
      <c r="Y32" s="23" t="n">
        <v>2.72644404423925</v>
      </c>
      <c r="Z32" s="23" t="n">
        <v>2.29048236985381</v>
      </c>
      <c r="AA32" s="23" t="n">
        <v>2.40361814538658</v>
      </c>
      <c r="AB32" s="23" t="n">
        <v>2.80388922892451</v>
      </c>
      <c r="AC32" s="23" t="n">
        <v>3.25812582050792</v>
      </c>
      <c r="AD32" s="23" t="n">
        <v>3.3682829743525</v>
      </c>
      <c r="AE32" s="23" t="n">
        <v>4.00746784780482</v>
      </c>
      <c r="AF32" s="23" t="n">
        <v>3.46035996404969</v>
      </c>
      <c r="AG32" s="23" t="n">
        <v>3.83419192922322</v>
      </c>
      <c r="AH32" s="23" t="n">
        <v>3.70503116775908</v>
      </c>
      <c r="AI32" s="23" t="n">
        <v>4.07840506071221</v>
      </c>
      <c r="AJ32" s="23" t="n">
        <v>3.13629400133402</v>
      </c>
      <c r="AK32" s="39" t="str">
        <f>=IF(B32=0, "", AJ32 / B32 - 1)</f>
      </c>
      <c r="AL32" s="34" t="str">
        <f>=IF(B32=0, "", POWER(AJ32/B32, 1/(AJ11 - B11)) - 1)</f>
      </c>
      <c r="AM32" s="34" t="str">
        <f>=IF(AI32=0, "", AJ32 / AI32 - 1)</f>
      </c>
      <c r="AN32" s="44" t="str">
        <f>=AJ32 / AJ13</f>
      </c>
      <c r="AO32" s="29"/>
    </row>
    <row r="33" ht="14.4" customHeight="1">
      <c r="A33" s="17" t="s">
        <v>15</v>
      </c>
      <c r="B33" s="22" t="str">
        <f>=SUBTOTAL(9, B34:B36)</f>
      </c>
      <c r="C33" s="22" t="str">
        <f>=SUBTOTAL(9, C34:C36)</f>
      </c>
      <c r="D33" s="22" t="str">
        <f>=SUBTOTAL(9, D34:D36)</f>
      </c>
      <c r="E33" s="22" t="str">
        <f>=SUBTOTAL(9, E34:E36)</f>
      </c>
      <c r="F33" s="22" t="str">
        <f>=SUBTOTAL(9, F34:F36)</f>
      </c>
      <c r="G33" s="22" t="str">
        <f>=SUBTOTAL(9, G34:G36)</f>
      </c>
      <c r="H33" s="22" t="str">
        <f>=SUBTOTAL(9, H34:H36)</f>
      </c>
      <c r="I33" s="22" t="str">
        <f>=SUBTOTAL(9, I34:I36)</f>
      </c>
      <c r="J33" s="22" t="str">
        <f>=SUBTOTAL(9, J34:J36)</f>
      </c>
      <c r="K33" s="22" t="str">
        <f>=SUBTOTAL(9, K34:K36)</f>
      </c>
      <c r="L33" s="22" t="str">
        <f>=SUBTOTAL(9, L34:L36)</f>
      </c>
      <c r="M33" s="22" t="str">
        <f>=SUBTOTAL(9, M34:M36)</f>
      </c>
      <c r="N33" s="22" t="str">
        <f>=SUBTOTAL(9, N34:N36)</f>
      </c>
      <c r="O33" s="22" t="str">
        <f>=SUBTOTAL(9, O34:O36)</f>
      </c>
      <c r="P33" s="22" t="str">
        <f>=SUBTOTAL(9, P34:P36)</f>
      </c>
      <c r="Q33" s="22" t="str">
        <f>=SUBTOTAL(9, Q34:Q36)</f>
      </c>
      <c r="R33" s="22" t="str">
        <f>=SUBTOTAL(9, R34:R36)</f>
      </c>
      <c r="S33" s="22" t="str">
        <f>=SUBTOTAL(9, S34:S36)</f>
      </c>
      <c r="T33" s="22" t="str">
        <f>=SUBTOTAL(9, T34:T36)</f>
      </c>
      <c r="U33" s="22" t="str">
        <f>=SUBTOTAL(9, U34:U36)</f>
      </c>
      <c r="V33" s="22" t="str">
        <f>=SUBTOTAL(9, V34:V36)</f>
      </c>
      <c r="W33" s="22" t="str">
        <f>=SUBTOTAL(9, W34:W36)</f>
      </c>
      <c r="X33" s="22" t="str">
        <f>=SUBTOTAL(9, X34:X36)</f>
      </c>
      <c r="Y33" s="22" t="str">
        <f>=SUBTOTAL(9, Y34:Y36)</f>
      </c>
      <c r="Z33" s="22" t="str">
        <f>=SUBTOTAL(9, Z34:Z36)</f>
      </c>
      <c r="AA33" s="22" t="str">
        <f>=SUBTOTAL(9, AA34:AA36)</f>
      </c>
      <c r="AB33" s="22" t="str">
        <f>=SUBTOTAL(9, AB34:AB36)</f>
      </c>
      <c r="AC33" s="22" t="str">
        <f>=SUBTOTAL(9, AC34:AC36)</f>
      </c>
      <c r="AD33" s="22" t="str">
        <f>=SUBTOTAL(9, AD34:AD36)</f>
      </c>
      <c r="AE33" s="22" t="str">
        <f>=SUBTOTAL(9, AE34:AE36)</f>
      </c>
      <c r="AF33" s="22" t="str">
        <f>=SUBTOTAL(9, AF34:AF36)</f>
      </c>
      <c r="AG33" s="22" t="str">
        <f>=SUBTOTAL(9, AG34:AG36)</f>
      </c>
      <c r="AH33" s="22" t="str">
        <f>=SUBTOTAL(9, AH34:AH36)</f>
      </c>
      <c r="AI33" s="22" t="str">
        <f>=SUBTOTAL(9, AI34:AI36)</f>
      </c>
      <c r="AJ33" s="22" t="str">
        <f>=SUBTOTAL(9, AJ34:AJ36)</f>
      </c>
      <c r="AK33" s="38" t="str">
        <f>=IF(B33=0, "", AJ33 / B33 - 1)</f>
      </c>
      <c r="AL33" s="33" t="str">
        <f>=IF(B33=0, "", POWER(AJ33/B33, 1/(AJ11 - B11)) - 1)</f>
      </c>
      <c r="AM33" s="33" t="str">
        <f>=IF(AI33=0, "", AJ33 / AI33 - 1)</f>
      </c>
      <c r="AN33" s="43" t="str">
        <f>=AJ33 / AJ13</f>
      </c>
      <c r="AO33" s="29"/>
    </row>
    <row r="34" ht="14.4" customHeight="1" outlineLevel="1" hidden="1">
      <c r="A34" s="2" t="s">
        <v>5</v>
      </c>
      <c r="B34" s="23" t="n">
        <v>0.149864068627395</v>
      </c>
      <c r="C34" s="23" t="n">
        <v>0.255627294366745</v>
      </c>
      <c r="D34" s="23" t="n">
        <v>0.20131888837568</v>
      </c>
      <c r="E34" s="23" t="n">
        <v>0.228895819527227</v>
      </c>
      <c r="F34" s="23" t="n">
        <v>0.31167508688313</v>
      </c>
      <c r="G34" s="23" t="n">
        <v>0.387003445661952</v>
      </c>
      <c r="H34" s="23" t="n">
        <v>0.478076010997767</v>
      </c>
      <c r="I34" s="23" t="n">
        <v>0.522053256446591</v>
      </c>
      <c r="J34" s="23" t="n">
        <v>0.49010042016933</v>
      </c>
      <c r="K34" s="23" t="n">
        <v>0.540071481999359</v>
      </c>
      <c r="L34" s="23" t="n">
        <v>0.606034173218925</v>
      </c>
      <c r="M34" s="23" t="n">
        <v>0.562453029378938</v>
      </c>
      <c r="N34" s="23" t="n">
        <v>0.622559847344892</v>
      </c>
      <c r="O34" s="23" t="n">
        <v>0.331019491082607</v>
      </c>
      <c r="P34" s="23" t="n">
        <v>0.315290575356054</v>
      </c>
      <c r="Q34" s="23" t="n">
        <v>0.13498723434153</v>
      </c>
      <c r="R34" s="23" t="n">
        <v>0.152682560347258</v>
      </c>
      <c r="S34" s="23" t="n">
        <v>0.150356557429162</v>
      </c>
      <c r="T34" s="23" t="n">
        <v>0.18530053289644</v>
      </c>
      <c r="U34" s="23" t="n">
        <v>0.278861521181166</v>
      </c>
      <c r="V34" s="23" t="n">
        <v>0.272688922458052</v>
      </c>
      <c r="W34" s="23" t="n">
        <v>0.262496852544425</v>
      </c>
      <c r="X34" s="23" t="n">
        <v>0.320807182703794</v>
      </c>
      <c r="Y34" s="23" t="n">
        <v>0.419456214104456</v>
      </c>
      <c r="Z34" s="23" t="n">
        <v>0.609088608673048</v>
      </c>
      <c r="AA34" s="23" t="n">
        <v>0.522337929919489</v>
      </c>
      <c r="AB34" s="23" t="n">
        <v>0.590846845561242</v>
      </c>
      <c r="AC34" s="23" t="n">
        <v>0.521687969484442</v>
      </c>
      <c r="AD34" s="23" t="n">
        <v>0.451969970244947</v>
      </c>
      <c r="AE34" s="23" t="n">
        <v>0.490327613705419</v>
      </c>
      <c r="AF34" s="23" t="n">
        <v>0.462331068993019</v>
      </c>
      <c r="AG34" s="23" t="n">
        <v>0.382915172849772</v>
      </c>
      <c r="AH34" s="23" t="n">
        <v>0.376716335231578</v>
      </c>
      <c r="AI34" s="23" t="n">
        <v>0.391343533757317</v>
      </c>
      <c r="AJ34" s="23" t="n">
        <v>0.214763667377201</v>
      </c>
      <c r="AK34" s="39" t="str">
        <f>=IF(B34=0, "", AJ34 / B34 - 1)</f>
      </c>
      <c r="AL34" s="34" t="str">
        <f>=IF(B34=0, "", POWER(AJ34/B34, 1/(AJ11 - B11)) - 1)</f>
      </c>
      <c r="AM34" s="34" t="str">
        <f>=IF(AI34=0, "", AJ34 / AI34 - 1)</f>
      </c>
      <c r="AN34" s="44" t="str">
        <f>=AJ34 / AJ13</f>
      </c>
      <c r="AO34" s="29"/>
    </row>
    <row r="35" ht="14.4" customHeight="1" outlineLevel="1" hidden="1">
      <c r="A35" s="2" t="s">
        <v>6</v>
      </c>
      <c r="B35" s="23" t="n">
        <v>0</v>
      </c>
      <c r="C35" s="23" t="n">
        <v>0</v>
      </c>
      <c r="D35" s="23" t="n">
        <v>0</v>
      </c>
      <c r="E35" s="23" t="n">
        <v>0</v>
      </c>
      <c r="F35" s="23" t="n">
        <v>0</v>
      </c>
      <c r="G35" s="23" t="n">
        <v>0</v>
      </c>
      <c r="H35" s="23" t="n">
        <v>0</v>
      </c>
      <c r="I35" s="23" t="n">
        <v>0</v>
      </c>
      <c r="J35" s="23" t="n">
        <v>0</v>
      </c>
      <c r="K35" s="23" t="n">
        <v>0</v>
      </c>
      <c r="L35" s="23" t="n">
        <v>0</v>
      </c>
      <c r="M35" s="23" t="n">
        <v>0</v>
      </c>
      <c r="N35" s="23" t="n">
        <v>0</v>
      </c>
      <c r="O35" s="23" t="n">
        <v>0</v>
      </c>
      <c r="P35" s="23" t="n">
        <v>0</v>
      </c>
      <c r="Q35" s="23" t="n">
        <v>0</v>
      </c>
      <c r="R35" s="23" t="n">
        <v>0</v>
      </c>
      <c r="S35" s="23" t="n">
        <v>0</v>
      </c>
      <c r="T35" s="23" t="n">
        <v>0</v>
      </c>
      <c r="U35" s="23" t="n">
        <v>0</v>
      </c>
      <c r="V35" s="23" t="n">
        <v>0</v>
      </c>
      <c r="W35" s="23" t="n">
        <v>0</v>
      </c>
      <c r="X35" s="23" t="n">
        <v>0</v>
      </c>
      <c r="Y35" s="23" t="n">
        <v>0.0000323794674027286</v>
      </c>
      <c r="Z35" s="23" t="n">
        <v>0.0000217440184947874</v>
      </c>
      <c r="AA35" s="23" t="n">
        <v>0.0000181311295597793</v>
      </c>
      <c r="AB35" s="23" t="n">
        <v>0.0000130701704299695</v>
      </c>
      <c r="AC35" s="23" t="n">
        <v>0.0000104809048285979</v>
      </c>
      <c r="AD35" s="23" t="n">
        <v>0.000239630296806607</v>
      </c>
      <c r="AE35" s="23" t="n">
        <v>0.000125078524807557</v>
      </c>
      <c r="AF35" s="23" t="n">
        <v>0.000159349703126593</v>
      </c>
      <c r="AG35" s="23" t="n">
        <v>0.0000665848397588545</v>
      </c>
      <c r="AH35" s="23" t="n">
        <v>0.0000397010957905464</v>
      </c>
      <c r="AI35" s="23" t="n">
        <v>0.0000388979529537986</v>
      </c>
      <c r="AJ35" s="23" t="n">
        <v>0.000044531665968172</v>
      </c>
      <c r="AK35" s="39" t="str">
        <f>=IF(B35=0, "", AJ35 / B35 - 1)</f>
      </c>
      <c r="AL35" s="34" t="str">
        <f>=IF(B35=0, "", POWER(AJ35/B35, 1/(AJ11 - B11)) - 1)</f>
      </c>
      <c r="AM35" s="34" t="str">
        <f>=IF(AI35=0, "", AJ35 / AI35 - 1)</f>
      </c>
      <c r="AN35" s="44" t="str">
        <f>=AJ35 / AJ13</f>
      </c>
      <c r="AO35" s="29"/>
    </row>
    <row r="36" ht="14.4" customHeight="1" outlineLevel="1" hidden="1">
      <c r="A36" s="2" t="s">
        <v>7</v>
      </c>
      <c r="B36" s="23" t="n">
        <v>0.0565457764280401</v>
      </c>
      <c r="C36" s="23" t="n">
        <v>0.0458191953667937</v>
      </c>
      <c r="D36" s="23" t="n">
        <v>0.126527513500195</v>
      </c>
      <c r="E36" s="23" t="n">
        <v>0.0394280935665658</v>
      </c>
      <c r="F36" s="23" t="n">
        <v>0.0290078111490507</v>
      </c>
      <c r="G36" s="23" t="n">
        <v>0.0222685522116308</v>
      </c>
      <c r="H36" s="23" t="n">
        <v>0.0436044759585108</v>
      </c>
      <c r="I36" s="23" t="n">
        <v>0.0231693873090349</v>
      </c>
      <c r="J36" s="23" t="n">
        <v>0.0158162047913689</v>
      </c>
      <c r="K36" s="23" t="n">
        <v>0.012475453595373</v>
      </c>
      <c r="L36" s="23" t="n">
        <v>0.0183474297399533</v>
      </c>
      <c r="M36" s="23" t="n">
        <v>0.0159873868148209</v>
      </c>
      <c r="N36" s="23" t="n">
        <v>0.0153277960814399</v>
      </c>
      <c r="O36" s="23" t="n">
        <v>0.0136173136760224</v>
      </c>
      <c r="P36" s="23" t="n">
        <v>0.0356627313051753</v>
      </c>
      <c r="Q36" s="23" t="n">
        <v>0.041881723350016</v>
      </c>
      <c r="R36" s="23" t="n">
        <v>0.0431790992924081</v>
      </c>
      <c r="S36" s="23" t="n">
        <v>0.0375341840369089</v>
      </c>
      <c r="T36" s="23" t="n">
        <v>0.0298877015199643</v>
      </c>
      <c r="U36" s="23" t="n">
        <v>0.0230480747683562</v>
      </c>
      <c r="V36" s="23" t="n">
        <v>0.00848389800625883</v>
      </c>
      <c r="W36" s="23" t="n">
        <v>0.0189926604503557</v>
      </c>
      <c r="X36" s="23" t="n">
        <v>0.00837188607059016</v>
      </c>
      <c r="Y36" s="23" t="n">
        <v>0.0140677182423378</v>
      </c>
      <c r="Z36" s="23" t="n">
        <v>0.0150788456053012</v>
      </c>
      <c r="AA36" s="23" t="n">
        <v>0.0386233136726778</v>
      </c>
      <c r="AB36" s="23" t="n">
        <v>0.039181485624263</v>
      </c>
      <c r="AC36" s="23" t="n">
        <v>0.0166951235014186</v>
      </c>
      <c r="AD36" s="23" t="n">
        <v>0.00754312627047609</v>
      </c>
      <c r="AE36" s="23" t="n">
        <v>0.0089434899626093</v>
      </c>
      <c r="AF36" s="23" t="n">
        <v>0.00883898981616353</v>
      </c>
      <c r="AG36" s="23" t="n">
        <v>0.00753201787264925</v>
      </c>
      <c r="AH36" s="23" t="n">
        <v>0.005102353414195</v>
      </c>
      <c r="AI36" s="23" t="n">
        <v>0.00590628662347946</v>
      </c>
      <c r="AJ36" s="23" t="n">
        <v>0.00108407021836885</v>
      </c>
      <c r="AK36" s="39" t="str">
        <f>=IF(B36=0, "", AJ36 / B36 - 1)</f>
      </c>
      <c r="AL36" s="34" t="str">
        <f>=IF(B36=0, "", POWER(AJ36/B36, 1/(AJ11 - B11)) - 1)</f>
      </c>
      <c r="AM36" s="34" t="str">
        <f>=IF(AI36=0, "", AJ36 / AI36 - 1)</f>
      </c>
      <c r="AN36" s="44" t="str">
        <f>=AJ36 / AJ13</f>
      </c>
      <c r="AO36" s="29"/>
    </row>
    <row r="37" ht="14.4" customHeight="1">
      <c r="A37" s="17" t="s">
        <v>16</v>
      </c>
      <c r="B37" s="22" t="str">
        <f>=SUBTOTAL(9, B38:B41)</f>
      </c>
      <c r="C37" s="22" t="str">
        <f>=SUBTOTAL(9, C38:C41)</f>
      </c>
      <c r="D37" s="22" t="str">
        <f>=SUBTOTAL(9, D38:D41)</f>
      </c>
      <c r="E37" s="22" t="str">
        <f>=SUBTOTAL(9, E38:E41)</f>
      </c>
      <c r="F37" s="22" t="str">
        <f>=SUBTOTAL(9, F38:F41)</f>
      </c>
      <c r="G37" s="22" t="str">
        <f>=SUBTOTAL(9, G38:G41)</f>
      </c>
      <c r="H37" s="22" t="str">
        <f>=SUBTOTAL(9, H38:H41)</f>
      </c>
      <c r="I37" s="22" t="str">
        <f>=SUBTOTAL(9, I38:I41)</f>
      </c>
      <c r="J37" s="22" t="str">
        <f>=SUBTOTAL(9, J38:J41)</f>
      </c>
      <c r="K37" s="22" t="str">
        <f>=SUBTOTAL(9, K38:K41)</f>
      </c>
      <c r="L37" s="22" t="str">
        <f>=SUBTOTAL(9, L38:L41)</f>
      </c>
      <c r="M37" s="22" t="str">
        <f>=SUBTOTAL(9, M38:M41)</f>
      </c>
      <c r="N37" s="22" t="str">
        <f>=SUBTOTAL(9, N38:N41)</f>
      </c>
      <c r="O37" s="22" t="str">
        <f>=SUBTOTAL(9, O38:O41)</f>
      </c>
      <c r="P37" s="22" t="str">
        <f>=SUBTOTAL(9, P38:P41)</f>
      </c>
      <c r="Q37" s="22" t="str">
        <f>=SUBTOTAL(9, Q38:Q41)</f>
      </c>
      <c r="R37" s="22" t="str">
        <f>=SUBTOTAL(9, R38:R41)</f>
      </c>
      <c r="S37" s="22" t="str">
        <f>=SUBTOTAL(9, S38:S41)</f>
      </c>
      <c r="T37" s="22" t="str">
        <f>=SUBTOTAL(9, T38:T41)</f>
      </c>
      <c r="U37" s="22" t="str">
        <f>=SUBTOTAL(9, U38:U41)</f>
      </c>
      <c r="V37" s="22" t="str">
        <f>=SUBTOTAL(9, V38:V41)</f>
      </c>
      <c r="W37" s="22" t="str">
        <f>=SUBTOTAL(9, W38:W41)</f>
      </c>
      <c r="X37" s="22" t="str">
        <f>=SUBTOTAL(9, X38:X41)</f>
      </c>
      <c r="Y37" s="22" t="str">
        <f>=SUBTOTAL(9, Y38:Y41)</f>
      </c>
      <c r="Z37" s="22" t="str">
        <f>=SUBTOTAL(9, Z38:Z41)</f>
      </c>
      <c r="AA37" s="22" t="str">
        <f>=SUBTOTAL(9, AA38:AA41)</f>
      </c>
      <c r="AB37" s="22" t="str">
        <f>=SUBTOTAL(9, AB38:AB41)</f>
      </c>
      <c r="AC37" s="22" t="str">
        <f>=SUBTOTAL(9, AC38:AC41)</f>
      </c>
      <c r="AD37" s="22" t="str">
        <f>=SUBTOTAL(9, AD38:AD41)</f>
      </c>
      <c r="AE37" s="22" t="str">
        <f>=SUBTOTAL(9, AE38:AE41)</f>
      </c>
      <c r="AF37" s="22" t="str">
        <f>=SUBTOTAL(9, AF38:AF41)</f>
      </c>
      <c r="AG37" s="22" t="str">
        <f>=SUBTOTAL(9, AG38:AG41)</f>
      </c>
      <c r="AH37" s="22" t="str">
        <f>=SUBTOTAL(9, AH38:AH41)</f>
      </c>
      <c r="AI37" s="22" t="str">
        <f>=SUBTOTAL(9, AI38:AI41)</f>
      </c>
      <c r="AJ37" s="22" t="str">
        <f>=SUBTOTAL(9, AJ38:AJ41)</f>
      </c>
      <c r="AK37" s="38" t="str">
        <f>=IF(B37=0, "", AJ37 / B37 - 1)</f>
      </c>
      <c r="AL37" s="33" t="str">
        <f>=IF(B37=0, "", POWER(AJ37/B37, 1/(AJ11 - B11)) - 1)</f>
      </c>
      <c r="AM37" s="33" t="str">
        <f>=IF(AI37=0, "", AJ37 / AI37 - 1)</f>
      </c>
      <c r="AN37" s="43" t="str">
        <f>=AJ37 / AJ13</f>
      </c>
      <c r="AO37" s="29"/>
    </row>
    <row r="38" ht="14.4" customHeight="1" outlineLevel="1" hidden="1">
      <c r="A38" s="2" t="s">
        <v>5</v>
      </c>
      <c r="B38" s="23" t="n">
        <v>0.106352617763837</v>
      </c>
      <c r="C38" s="23" t="n">
        <v>0.106567839995778</v>
      </c>
      <c r="D38" s="23" t="n">
        <v>0.103469993952892</v>
      </c>
      <c r="E38" s="23" t="n">
        <v>0.109612119138517</v>
      </c>
      <c r="F38" s="23" t="n">
        <v>0.12220979433241</v>
      </c>
      <c r="G38" s="23" t="n">
        <v>0.133143318847831</v>
      </c>
      <c r="H38" s="23" t="n">
        <v>0.132295950113431</v>
      </c>
      <c r="I38" s="23" t="n">
        <v>0.132585366094231</v>
      </c>
      <c r="J38" s="23" t="n">
        <v>0.141364762863436</v>
      </c>
      <c r="K38" s="23" t="n">
        <v>0.151124408528348</v>
      </c>
      <c r="L38" s="23" t="n">
        <v>0.157279357853433</v>
      </c>
      <c r="M38" s="23" t="n">
        <v>0.152558678428267</v>
      </c>
      <c r="N38" s="23" t="n">
        <v>0.1307649175488</v>
      </c>
      <c r="O38" s="23" t="n">
        <v>0.1139988854232</v>
      </c>
      <c r="P38" s="23" t="n">
        <v>0.137559630888</v>
      </c>
      <c r="Q38" s="23" t="n">
        <v>0.1264728468024</v>
      </c>
      <c r="R38" s="23" t="n">
        <v>0.11454372</v>
      </c>
      <c r="S38" s="23" t="n">
        <v>0.105533118</v>
      </c>
      <c r="T38" s="23" t="n">
        <v>0.097239366</v>
      </c>
      <c r="U38" s="23" t="n">
        <v>0.09518731524</v>
      </c>
      <c r="V38" s="23" t="n">
        <v>0.095629630968</v>
      </c>
      <c r="W38" s="23" t="n">
        <v>0.0942719148</v>
      </c>
      <c r="X38" s="23" t="n">
        <v>0.1062151943436</v>
      </c>
      <c r="Y38" s="23" t="n">
        <v>0.0824489414437889</v>
      </c>
      <c r="Z38" s="23" t="n">
        <v>0.0822835228180219</v>
      </c>
      <c r="AA38" s="23" t="n">
        <v>0.08135442849026</v>
      </c>
      <c r="AB38" s="23" t="n">
        <v>0.0747706942530461</v>
      </c>
      <c r="AC38" s="23" t="n">
        <v>0.0983607423617796</v>
      </c>
      <c r="AD38" s="23" t="n">
        <v>0.0961656416616171</v>
      </c>
      <c r="AE38" s="23" t="n">
        <v>0.0945686281867873</v>
      </c>
      <c r="AF38" s="23" t="n">
        <v>0.0920725534813924</v>
      </c>
      <c r="AG38" s="23" t="n">
        <v>0.0781974406380854</v>
      </c>
      <c r="AH38" s="23" t="n">
        <v>0.07164944480052</v>
      </c>
      <c r="AI38" s="23" t="n">
        <v>0.07192905386184</v>
      </c>
      <c r="AJ38" s="23" t="n">
        <v>0.0666337025592</v>
      </c>
      <c r="AK38" s="39" t="str">
        <f>=IF(B38=0, "", AJ38 / B38 - 1)</f>
      </c>
      <c r="AL38" s="34" t="str">
        <f>=IF(B38=0, "", POWER(AJ38/B38, 1/(AJ11 - B11)) - 1)</f>
      </c>
      <c r="AM38" s="34" t="str">
        <f>=IF(AI38=0, "", AJ38 / AI38 - 1)</f>
      </c>
      <c r="AN38" s="44" t="str">
        <f>=AJ38 / AJ13</f>
      </c>
      <c r="AO38" s="29"/>
    </row>
    <row r="39" ht="14.4" customHeight="1" outlineLevel="1" hidden="1">
      <c r="A39" s="2" t="s">
        <v>6</v>
      </c>
      <c r="B39" s="23" t="n">
        <v>0.0102614652360374</v>
      </c>
      <c r="C39" s="23" t="n">
        <v>0.00908852368188627</v>
      </c>
      <c r="D39" s="23" t="n">
        <v>0.00791558212773512</v>
      </c>
      <c r="E39" s="23" t="n">
        <v>0.00674264057358397</v>
      </c>
      <c r="F39" s="23" t="n">
        <v>0.00556969901943282</v>
      </c>
      <c r="G39" s="23" t="n">
        <v>0.00446745909286409</v>
      </c>
      <c r="H39" s="23" t="n">
        <v>0.00443508247028812</v>
      </c>
      <c r="I39" s="23" t="n">
        <v>0.00448425168398782</v>
      </c>
      <c r="J39" s="23" t="n">
        <v>0.00074072982912446</v>
      </c>
      <c r="K39" s="23" t="n">
        <v>0.00233562552285115</v>
      </c>
      <c r="L39" s="23" t="n">
        <v>0.00228831010650678</v>
      </c>
      <c r="M39" s="23" t="n">
        <v>0.00240967102654804</v>
      </c>
      <c r="N39" s="23" t="n">
        <v>0.00246259357128752</v>
      </c>
      <c r="O39" s="23" t="n">
        <v>0.00260924779299144</v>
      </c>
      <c r="P39" s="23" t="n">
        <v>0.0038472615549686</v>
      </c>
      <c r="Q39" s="23" t="n">
        <v>0.00550028496857434</v>
      </c>
      <c r="R39" s="23" t="n">
        <v>0.00881590669927384</v>
      </c>
      <c r="S39" s="23" t="n">
        <v>0.00992176194827856</v>
      </c>
      <c r="T39" s="23" t="n">
        <v>0.0096962950613866</v>
      </c>
      <c r="U39" s="23" t="n">
        <v>0.00678179706798954</v>
      </c>
      <c r="V39" s="23" t="n">
        <v>0.00575574302621768</v>
      </c>
      <c r="W39" s="23" t="n">
        <v>0.00689666674424939</v>
      </c>
      <c r="X39" s="23" t="n">
        <v>0.00643232632141603</v>
      </c>
      <c r="Y39" s="23" t="n">
        <v>0.00634336064502936</v>
      </c>
      <c r="Z39" s="23" t="n">
        <v>0.00468152856605059</v>
      </c>
      <c r="AA39" s="23" t="n">
        <v>0.00364030956351452</v>
      </c>
      <c r="AB39" s="23" t="n">
        <v>0.00492091112483431</v>
      </c>
      <c r="AC39" s="23" t="n">
        <v>0.00489639322336845</v>
      </c>
      <c r="AD39" s="23" t="n">
        <v>0.00383370268299991</v>
      </c>
      <c r="AE39" s="23" t="n">
        <v>0.00383383341751228</v>
      </c>
      <c r="AF39" s="23" t="n">
        <v>0.00191971993610157</v>
      </c>
      <c r="AG39" s="23" t="n">
        <v>0.00231947135521121</v>
      </c>
      <c r="AH39" s="23" t="n">
        <v>0.00167908420879461</v>
      </c>
      <c r="AI39" s="23" t="n">
        <v>0.00108878829335889</v>
      </c>
      <c r="AJ39" s="23" t="n">
        <v>0.00111359564462684</v>
      </c>
      <c r="AK39" s="39" t="str">
        <f>=IF(B39=0, "", AJ39 / B39 - 1)</f>
      </c>
      <c r="AL39" s="34" t="str">
        <f>=IF(B39=0, "", POWER(AJ39/B39, 1/(AJ11 - B11)) - 1)</f>
      </c>
      <c r="AM39" s="34" t="str">
        <f>=IF(AI39=0, "", AJ39 / AI39 - 1)</f>
      </c>
      <c r="AN39" s="44" t="str">
        <f>=AJ39 / AJ13</f>
      </c>
      <c r="AO39" s="29"/>
    </row>
    <row r="40" ht="14.4" customHeight="1" outlineLevel="1" hidden="1">
      <c r="A40" s="2" t="s">
        <v>7</v>
      </c>
      <c r="B40" s="23" t="n">
        <v>0.294412422249526</v>
      </c>
      <c r="C40" s="23" t="n">
        <v>0.250039105646624</v>
      </c>
      <c r="D40" s="23" t="n">
        <v>0.666687226754618</v>
      </c>
      <c r="E40" s="23" t="n">
        <v>0.201007882782972</v>
      </c>
      <c r="F40" s="23" t="n">
        <v>0.146808657096217</v>
      </c>
      <c r="G40" s="23" t="n">
        <v>0.117823606940657</v>
      </c>
      <c r="H40" s="23" t="n">
        <v>0.234096659286067</v>
      </c>
      <c r="I40" s="23" t="n">
        <v>0.121943353067262</v>
      </c>
      <c r="J40" s="23" t="n">
        <v>0.0786655252336506</v>
      </c>
      <c r="K40" s="23" t="n">
        <v>0.0668191695833768</v>
      </c>
      <c r="L40" s="23" t="n">
        <v>0.0957808577075774</v>
      </c>
      <c r="M40" s="23" t="n">
        <v>0.0820354551189344</v>
      </c>
      <c r="N40" s="23" t="n">
        <v>0.0811901147655393</v>
      </c>
      <c r="O40" s="23" t="n">
        <v>0.0765461326839741</v>
      </c>
      <c r="P40" s="23" t="n">
        <v>0.206267163458768</v>
      </c>
      <c r="Q40" s="23" t="n">
        <v>0.24181859871574</v>
      </c>
      <c r="R40" s="23" t="n">
        <v>0.254381922102582</v>
      </c>
      <c r="S40" s="23" t="n">
        <v>0.220656887702483</v>
      </c>
      <c r="T40" s="23" t="n">
        <v>0.168053366390362</v>
      </c>
      <c r="U40" s="23" t="n">
        <v>0.135684044806608</v>
      </c>
      <c r="V40" s="23" t="n">
        <v>0.0518602073649901</v>
      </c>
      <c r="W40" s="23" t="n">
        <v>0.11107192647403</v>
      </c>
      <c r="X40" s="23" t="n">
        <v>0.0476655809574262</v>
      </c>
      <c r="Y40" s="23" t="n">
        <v>0.0758800594984355</v>
      </c>
      <c r="Z40" s="23" t="n">
        <v>0.0809547000316373</v>
      </c>
      <c r="AA40" s="23" t="n">
        <v>0.204146339689064</v>
      </c>
      <c r="AB40" s="23" t="n">
        <v>0.205784251840416</v>
      </c>
      <c r="AC40" s="23" t="n">
        <v>0.089266003111599</v>
      </c>
      <c r="AD40" s="23" t="n">
        <v>0.0449295613379824</v>
      </c>
      <c r="AE40" s="23" t="n">
        <v>0.0489328121731144</v>
      </c>
      <c r="AF40" s="23" t="n">
        <v>0.0518681716028843</v>
      </c>
      <c r="AG40" s="23" t="n">
        <v>0.0473365682200882</v>
      </c>
      <c r="AH40" s="23" t="n">
        <v>0.0465445541172947</v>
      </c>
      <c r="AI40" s="23" t="n">
        <v>0.0628270546224021</v>
      </c>
      <c r="AJ40" s="23" t="n">
        <v>0.0187942352106557</v>
      </c>
      <c r="AK40" s="39" t="str">
        <f>=IF(B40=0, "", AJ40 / B40 - 1)</f>
      </c>
      <c r="AL40" s="34" t="str">
        <f>=IF(B40=0, "", POWER(AJ40/B40, 1/(AJ11 - B11)) - 1)</f>
      </c>
      <c r="AM40" s="34" t="str">
        <f>=IF(AI40=0, "", AJ40 / AI40 - 1)</f>
      </c>
      <c r="AN40" s="44" t="str">
        <f>=AJ40 / AJ13</f>
      </c>
      <c r="AO40" s="29"/>
    </row>
    <row r="41" ht="14.4" customHeight="1" outlineLevel="1" hidden="1">
      <c r="A41" s="2" t="s">
        <v>8</v>
      </c>
      <c r="B41" s="23" t="n">
        <v>8.9325672226436</v>
      </c>
      <c r="C41" s="23" t="n">
        <v>9.1194174556221</v>
      </c>
      <c r="D41" s="23" t="n">
        <v>9.90450935783662</v>
      </c>
      <c r="E41" s="23" t="n">
        <v>10.6687785568872</v>
      </c>
      <c r="F41" s="23" t="n">
        <v>11.5277593011924</v>
      </c>
      <c r="G41" s="23" t="n">
        <v>12.1169207405168</v>
      </c>
      <c r="H41" s="23" t="n">
        <v>12.1910659857514</v>
      </c>
      <c r="I41" s="23" t="n">
        <v>12.8550265568006</v>
      </c>
      <c r="J41" s="23" t="n">
        <v>13.3084913513464</v>
      </c>
      <c r="K41" s="23" t="n">
        <v>15.3588346315879</v>
      </c>
      <c r="L41" s="23" t="n">
        <v>16.4560251667328</v>
      </c>
      <c r="M41" s="23" t="n">
        <v>16.8342890238211</v>
      </c>
      <c r="N41" s="23" t="n">
        <v>18.2872554080701</v>
      </c>
      <c r="O41" s="23" t="n">
        <v>18.3584218580818</v>
      </c>
      <c r="P41" s="23" t="n">
        <v>19.8008676208689</v>
      </c>
      <c r="Q41" s="23" t="n">
        <v>19.5566645643949</v>
      </c>
      <c r="R41" s="23" t="n">
        <v>19.3915735916836</v>
      </c>
      <c r="S41" s="23" t="n">
        <v>19.2331605350058</v>
      </c>
      <c r="T41" s="23" t="n">
        <v>17.4302414296229</v>
      </c>
      <c r="U41" s="23" t="n">
        <v>15.6751833352467</v>
      </c>
      <c r="V41" s="23" t="n">
        <v>17.7939793374264</v>
      </c>
      <c r="W41" s="23" t="n">
        <v>17.687567470752</v>
      </c>
      <c r="X41" s="23" t="n">
        <v>17.8594218445703</v>
      </c>
      <c r="Y41" s="23" t="n">
        <v>16.9209053256303</v>
      </c>
      <c r="Z41" s="23" t="n">
        <v>17.0818086655483</v>
      </c>
      <c r="AA41" s="23" t="n">
        <v>17.7135345245743</v>
      </c>
      <c r="AB41" s="23" t="n">
        <v>18.0449273404968</v>
      </c>
      <c r="AC41" s="23" t="n">
        <v>17.3716320829791</v>
      </c>
      <c r="AD41" s="23" t="n">
        <v>16.9722283986756</v>
      </c>
      <c r="AE41" s="23" t="n">
        <v>16.1389757166722</v>
      </c>
      <c r="AF41" s="23" t="n">
        <v>13.8156172544598</v>
      </c>
      <c r="AG41" s="23" t="n">
        <v>15.8536198212841</v>
      </c>
      <c r="AH41" s="23" t="n">
        <v>15.6462239212336</v>
      </c>
      <c r="AI41" s="23" t="n">
        <v>11.996665231275</v>
      </c>
      <c r="AJ41" s="23" t="n">
        <v>12.8226352733172</v>
      </c>
      <c r="AK41" s="39" t="str">
        <f>=IF(B41=0, "", AJ41 / B41 - 1)</f>
      </c>
      <c r="AL41" s="34" t="str">
        <f>=IF(B41=0, "", POWER(AJ41/B41, 1/(AJ11 - B11)) - 1)</f>
      </c>
      <c r="AM41" s="34" t="str">
        <f>=IF(AI41=0, "", AJ41 / AI41 - 1)</f>
      </c>
      <c r="AN41" s="44" t="str">
        <f>=AJ41 / AJ13</f>
      </c>
      <c r="AO41" s="29"/>
    </row>
    <row r="42" ht="14.4" customHeight="1">
      <c r="A42" s="17" t="s">
        <v>17</v>
      </c>
      <c r="B42" s="22" t="str">
        <f>=SUBTOTAL(9, B43:B46)</f>
      </c>
      <c r="C42" s="22" t="str">
        <f>=SUBTOTAL(9, C43:C46)</f>
      </c>
      <c r="D42" s="22" t="str">
        <f>=SUBTOTAL(9, D43:D46)</f>
      </c>
      <c r="E42" s="22" t="str">
        <f>=SUBTOTAL(9, E43:E46)</f>
      </c>
      <c r="F42" s="22" t="str">
        <f>=SUBTOTAL(9, F43:F46)</f>
      </c>
      <c r="G42" s="22" t="str">
        <f>=SUBTOTAL(9, G43:G46)</f>
      </c>
      <c r="H42" s="22" t="str">
        <f>=SUBTOTAL(9, H43:H46)</f>
      </c>
      <c r="I42" s="22" t="str">
        <f>=SUBTOTAL(9, I43:I46)</f>
      </c>
      <c r="J42" s="22" t="str">
        <f>=SUBTOTAL(9, J43:J46)</f>
      </c>
      <c r="K42" s="22" t="str">
        <f>=SUBTOTAL(9, K43:K46)</f>
      </c>
      <c r="L42" s="22" t="str">
        <f>=SUBTOTAL(9, L43:L46)</f>
      </c>
      <c r="M42" s="22" t="str">
        <f>=SUBTOTAL(9, M43:M46)</f>
      </c>
      <c r="N42" s="22" t="str">
        <f>=SUBTOTAL(9, N43:N46)</f>
      </c>
      <c r="O42" s="22" t="str">
        <f>=SUBTOTAL(9, O43:O46)</f>
      </c>
      <c r="P42" s="22" t="str">
        <f>=SUBTOTAL(9, P43:P46)</f>
      </c>
      <c r="Q42" s="22" t="str">
        <f>=SUBTOTAL(9, Q43:Q46)</f>
      </c>
      <c r="R42" s="22" t="str">
        <f>=SUBTOTAL(9, R43:R46)</f>
      </c>
      <c r="S42" s="22" t="str">
        <f>=SUBTOTAL(9, S43:S46)</f>
      </c>
      <c r="T42" s="22" t="str">
        <f>=SUBTOTAL(9, T43:T46)</f>
      </c>
      <c r="U42" s="22" t="str">
        <f>=SUBTOTAL(9, U43:U46)</f>
      </c>
      <c r="V42" s="22" t="str">
        <f>=SUBTOTAL(9, V43:V46)</f>
      </c>
      <c r="W42" s="22" t="str">
        <f>=SUBTOTAL(9, W43:W46)</f>
      </c>
      <c r="X42" s="22" t="str">
        <f>=SUBTOTAL(9, X43:X46)</f>
      </c>
      <c r="Y42" s="22" t="str">
        <f>=SUBTOTAL(9, Y43:Y46)</f>
      </c>
      <c r="Z42" s="22" t="str">
        <f>=SUBTOTAL(9, Z43:Z46)</f>
      </c>
      <c r="AA42" s="22" t="str">
        <f>=SUBTOTAL(9, AA43:AA46)</f>
      </c>
      <c r="AB42" s="22" t="str">
        <f>=SUBTOTAL(9, AB43:AB46)</f>
      </c>
      <c r="AC42" s="22" t="str">
        <f>=SUBTOTAL(9, AC43:AC46)</f>
      </c>
      <c r="AD42" s="22" t="str">
        <f>=SUBTOTAL(9, AD43:AD46)</f>
      </c>
      <c r="AE42" s="22" t="str">
        <f>=SUBTOTAL(9, AE43:AE46)</f>
      </c>
      <c r="AF42" s="22" t="str">
        <f>=SUBTOTAL(9, AF43:AF46)</f>
      </c>
      <c r="AG42" s="22" t="str">
        <f>=SUBTOTAL(9, AG43:AG46)</f>
      </c>
      <c r="AH42" s="22" t="str">
        <f>=SUBTOTAL(9, AH43:AH46)</f>
      </c>
      <c r="AI42" s="22" t="str">
        <f>=SUBTOTAL(9, AI43:AI46)</f>
      </c>
      <c r="AJ42" s="22" t="str">
        <f>=SUBTOTAL(9, AJ43:AJ46)</f>
      </c>
      <c r="AK42" s="38" t="str">
        <f>=IF(B42=0, "", AJ42 / B42 - 1)</f>
      </c>
      <c r="AL42" s="33" t="str">
        <f>=IF(B42=0, "", POWER(AJ42/B42, 1/(AJ11 - B11)) - 1)</f>
      </c>
      <c r="AM42" s="33" t="str">
        <f>=IF(AI42=0, "", AJ42 / AI42 - 1)</f>
      </c>
      <c r="AN42" s="43" t="str">
        <f>=AJ42 / AJ13</f>
      </c>
      <c r="AO42" s="29"/>
    </row>
    <row r="43" ht="14.4" customHeight="1" outlineLevel="1" hidden="1">
      <c r="A43" s="2" t="s">
        <v>5</v>
      </c>
      <c r="B43" s="23" t="n">
        <v>0.135666891150885</v>
      </c>
      <c r="C43" s="23" t="n">
        <v>0.139596312029412</v>
      </c>
      <c r="D43" s="23" t="n">
        <v>0.140796180561188</v>
      </c>
      <c r="E43" s="23" t="n">
        <v>0.146771616721227</v>
      </c>
      <c r="F43" s="23" t="n">
        <v>0.155087168328626</v>
      </c>
      <c r="G43" s="23" t="n">
        <v>0.164652832476099</v>
      </c>
      <c r="H43" s="23" t="n">
        <v>0.168726669091299</v>
      </c>
      <c r="I43" s="23" t="n">
        <v>0.178550887060899</v>
      </c>
      <c r="J43" s="23" t="n">
        <v>0.178508725475317</v>
      </c>
      <c r="K43" s="23" t="n">
        <v>0.175780915779281</v>
      </c>
      <c r="L43" s="23" t="n">
        <v>0.186647976492072</v>
      </c>
      <c r="M43" s="23" t="n">
        <v>0.193816101572942</v>
      </c>
      <c r="N43" s="23" t="n">
        <v>0.1908405260856</v>
      </c>
      <c r="O43" s="23" t="n">
        <v>0.1848785891256</v>
      </c>
      <c r="P43" s="23" t="n">
        <v>0.1905930177552</v>
      </c>
      <c r="Q43" s="23" t="n">
        <v>0.1849783503456</v>
      </c>
      <c r="R43" s="23" t="n">
        <v>0.160081596</v>
      </c>
      <c r="S43" s="23" t="n">
        <v>0.192966948</v>
      </c>
      <c r="T43" s="23" t="n">
        <v>0.155342124</v>
      </c>
      <c r="U43" s="23" t="n">
        <v>0.1821756416598</v>
      </c>
      <c r="V43" s="23" t="n">
        <v>0.2540462523984</v>
      </c>
      <c r="W43" s="23" t="n">
        <v>0.254618226576</v>
      </c>
      <c r="X43" s="23" t="n">
        <v>0.2784394468026</v>
      </c>
      <c r="Y43" s="23" t="n">
        <v>0.254977821979623</v>
      </c>
      <c r="Z43" s="23" t="n">
        <v>0.265420002327433</v>
      </c>
      <c r="AA43" s="23" t="n">
        <v>0.284524367356912</v>
      </c>
      <c r="AB43" s="23" t="n">
        <v>0.236659348972583</v>
      </c>
      <c r="AC43" s="23" t="n">
        <v>0.28616369614946</v>
      </c>
      <c r="AD43" s="23" t="n">
        <v>0.303335335850103</v>
      </c>
      <c r="AE43" s="23" t="n">
        <v>0.358726489338548</v>
      </c>
      <c r="AF43" s="23" t="n">
        <v>0.326226138393083</v>
      </c>
      <c r="AG43" s="23" t="n">
        <v>0.32013220302</v>
      </c>
      <c r="AH43" s="23" t="n">
        <v>0.2843592255144</v>
      </c>
      <c r="AI43" s="23" t="n">
        <v>0.334652856089144</v>
      </c>
      <c r="AJ43" s="23" t="n">
        <v>0.340682655797172</v>
      </c>
      <c r="AK43" s="39" t="str">
        <f>=IF(B43=0, "", AJ43 / B43 - 1)</f>
      </c>
      <c r="AL43" s="34" t="str">
        <f>=IF(B43=0, "", POWER(AJ43/B43, 1/(AJ11 - B11)) - 1)</f>
      </c>
      <c r="AM43" s="34" t="str">
        <f>=IF(AI43=0, "", AJ43 / AI43 - 1)</f>
      </c>
      <c r="AN43" s="44" t="str">
        <f>=AJ43 / AJ13</f>
      </c>
      <c r="AO43" s="29"/>
    </row>
    <row r="44" ht="14.4" customHeight="1" outlineLevel="1" hidden="1">
      <c r="A44" s="2" t="s">
        <v>6</v>
      </c>
      <c r="B44" s="23" t="n">
        <v>0.0871587525306944</v>
      </c>
      <c r="C44" s="23" t="n">
        <v>0.0881116513603385</v>
      </c>
      <c r="D44" s="23" t="n">
        <v>0.0875494959785067</v>
      </c>
      <c r="E44" s="23" t="n">
        <v>0.0888573691640893</v>
      </c>
      <c r="F44" s="23" t="n">
        <v>0.0921568355923503</v>
      </c>
      <c r="G44" s="23" t="n">
        <v>0.0919026664925897</v>
      </c>
      <c r="H44" s="23" t="n">
        <v>0.0883318229376189</v>
      </c>
      <c r="I44" s="23" t="n">
        <v>0.0883965441207453</v>
      </c>
      <c r="J44" s="23" t="n">
        <v>0.0906899112790335</v>
      </c>
      <c r="K44" s="23" t="n">
        <v>0.078398403240228</v>
      </c>
      <c r="L44" s="23" t="n">
        <v>0.0696762138417664</v>
      </c>
      <c r="M44" s="23" t="n">
        <v>0.0728141447966568</v>
      </c>
      <c r="N44" s="23" t="n">
        <v>0.0807188824231544</v>
      </c>
      <c r="O44" s="23" t="n">
        <v>0.0871348283402918</v>
      </c>
      <c r="P44" s="23" t="n">
        <v>0.0910779735617943</v>
      </c>
      <c r="Q44" s="23" t="n">
        <v>0.0923460201543582</v>
      </c>
      <c r="R44" s="23" t="n">
        <v>0.0949813618470375</v>
      </c>
      <c r="S44" s="23" t="n">
        <v>0.0985673673687347</v>
      </c>
      <c r="T44" s="23" t="n">
        <v>0.104455470048764</v>
      </c>
      <c r="U44" s="23" t="n">
        <v>0.0989377214944162</v>
      </c>
      <c r="V44" s="23" t="n">
        <v>0.121594915984672</v>
      </c>
      <c r="W44" s="23" t="n">
        <v>0.113144799316668</v>
      </c>
      <c r="X44" s="23" t="n">
        <v>0.123699080499985</v>
      </c>
      <c r="Y44" s="23" t="n">
        <v>0.11194485322085</v>
      </c>
      <c r="Z44" s="23" t="n">
        <v>0.128395710089197</v>
      </c>
      <c r="AA44" s="23" t="n">
        <v>0.14884701131969</v>
      </c>
      <c r="AB44" s="23" t="n">
        <v>0.138264078305928</v>
      </c>
      <c r="AC44" s="23" t="n">
        <v>0.131093932172581</v>
      </c>
      <c r="AD44" s="23" t="n">
        <v>0.159399530205424</v>
      </c>
      <c r="AE44" s="23" t="n">
        <v>0.145348978233791</v>
      </c>
      <c r="AF44" s="23" t="n">
        <v>0.141823354351622</v>
      </c>
      <c r="AG44" s="23" t="n">
        <v>0.13404532168819</v>
      </c>
      <c r="AH44" s="23" t="n">
        <v>0.126552138976862</v>
      </c>
      <c r="AI44" s="23" t="n">
        <v>0.11656256997791</v>
      </c>
      <c r="AJ44" s="23" t="n">
        <v>0.102246353181744</v>
      </c>
      <c r="AK44" s="39" t="str">
        <f>=IF(B44=0, "", AJ44 / B44 - 1)</f>
      </c>
      <c r="AL44" s="34" t="str">
        <f>=IF(B44=0, "", POWER(AJ44/B44, 1/(AJ11 - B11)) - 1)</f>
      </c>
      <c r="AM44" s="34" t="str">
        <f>=IF(AI44=0, "", AJ44 / AI44 - 1)</f>
      </c>
      <c r="AN44" s="44" t="str">
        <f>=AJ44 / AJ13</f>
      </c>
      <c r="AO44" s="29"/>
    </row>
    <row r="45" ht="14.4" customHeight="1" outlineLevel="1" hidden="1">
      <c r="A45" s="2" t="s">
        <v>7</v>
      </c>
      <c r="B45" s="23" t="n">
        <v>0.731823113782535</v>
      </c>
      <c r="C45" s="23" t="n">
        <v>0.640500109664825</v>
      </c>
      <c r="D45" s="23" t="n">
        <v>1.68013204193467</v>
      </c>
      <c r="E45" s="23" t="n">
        <v>0.516668924447485</v>
      </c>
      <c r="F45" s="23" t="n">
        <v>0.374238180736115</v>
      </c>
      <c r="G45" s="23" t="n">
        <v>0.307786309471987</v>
      </c>
      <c r="H45" s="23" t="n">
        <v>0.603895016030095</v>
      </c>
      <c r="I45" s="23" t="n">
        <v>0.337730232416569</v>
      </c>
      <c r="J45" s="23" t="n">
        <v>0.238303592435452</v>
      </c>
      <c r="K45" s="23" t="n">
        <v>0.187341685701185</v>
      </c>
      <c r="L45" s="23" t="n">
        <v>0.272651823879406</v>
      </c>
      <c r="M45" s="23" t="n">
        <v>0.237253377843879</v>
      </c>
      <c r="N45" s="23" t="n">
        <v>0.2534805088652</v>
      </c>
      <c r="O45" s="23" t="n">
        <v>0.265166865315877</v>
      </c>
      <c r="P45" s="23" t="n">
        <v>0.639668781772178</v>
      </c>
      <c r="Q45" s="23" t="n">
        <v>0.757973753638307</v>
      </c>
      <c r="R45" s="23" t="n">
        <v>0.81204251127246</v>
      </c>
      <c r="S45" s="23" t="n">
        <v>0.722314482035735</v>
      </c>
      <c r="T45" s="23" t="n">
        <v>0.586046576268084</v>
      </c>
      <c r="U45" s="23" t="n">
        <v>0.466421017025596</v>
      </c>
      <c r="V45" s="23" t="n">
        <v>0.174437704773789</v>
      </c>
      <c r="W45" s="23" t="n">
        <v>0.375225828887141</v>
      </c>
      <c r="X45" s="23" t="n">
        <v>0.180075184059187</v>
      </c>
      <c r="Y45" s="23" t="n">
        <v>0.284987105621598</v>
      </c>
      <c r="Z45" s="23" t="n">
        <v>0.306356708976405</v>
      </c>
      <c r="AA45" s="23" t="n">
        <v>0.735226531863579</v>
      </c>
      <c r="AB45" s="23" t="n">
        <v>0.718219585069393</v>
      </c>
      <c r="AC45" s="23" t="n">
        <v>0.322530267956288</v>
      </c>
      <c r="AD45" s="23" t="n">
        <v>0.156446360773705</v>
      </c>
      <c r="AE45" s="23" t="n">
        <v>0.182871335065218</v>
      </c>
      <c r="AF45" s="23" t="n">
        <v>0.189680742499097</v>
      </c>
      <c r="AG45" s="23" t="n">
        <v>0.170808313281848</v>
      </c>
      <c r="AH45" s="23" t="n">
        <v>0.176526330783557</v>
      </c>
      <c r="AI45" s="23" t="n">
        <v>0.247832774922812</v>
      </c>
      <c r="AJ45" s="23" t="n">
        <v>0.0641002311149822</v>
      </c>
      <c r="AK45" s="39" t="str">
        <f>=IF(B45=0, "", AJ45 / B45 - 1)</f>
      </c>
      <c r="AL45" s="34" t="str">
        <f>=IF(B45=0, "", POWER(AJ45/B45, 1/(AJ11 - B11)) - 1)</f>
      </c>
      <c r="AM45" s="34" t="str">
        <f>=IF(AI45=0, "", AJ45 / AI45 - 1)</f>
      </c>
      <c r="AN45" s="44" t="str">
        <f>=AJ45 / AJ13</f>
      </c>
      <c r="AO45" s="29"/>
    </row>
    <row r="46" ht="14.4" customHeight="1" outlineLevel="1" hidden="1">
      <c r="A46" s="2" t="s">
        <v>8</v>
      </c>
      <c r="B46" s="23" t="n">
        <v>0.00303696243996103</v>
      </c>
      <c r="C46" s="23" t="n">
        <v>0.00313484664920215</v>
      </c>
      <c r="D46" s="23" t="n">
        <v>0.00357052766293259</v>
      </c>
      <c r="E46" s="23" t="n">
        <v>0.00398210608299497</v>
      </c>
      <c r="F46" s="23" t="n">
        <v>0.00445525028154105</v>
      </c>
      <c r="G46" s="23" t="n">
        <v>0.00477545085734826</v>
      </c>
      <c r="H46" s="23" t="n">
        <v>0.00498965820313151</v>
      </c>
      <c r="I46" s="23" t="n">
        <v>0.00534151734085457</v>
      </c>
      <c r="J46" s="23" t="n">
        <v>0.00502877861820181</v>
      </c>
      <c r="K46" s="23" t="n">
        <v>0.00630501042732022</v>
      </c>
      <c r="L46" s="23" t="n">
        <v>0.00658231152177553</v>
      </c>
      <c r="M46" s="23" t="n">
        <v>0.0074000489740534</v>
      </c>
      <c r="N46" s="23" t="n">
        <v>0.00904688056521205</v>
      </c>
      <c r="O46" s="23" t="n">
        <v>0.00929452950358244</v>
      </c>
      <c r="P46" s="23" t="n">
        <v>0.0098303722138224</v>
      </c>
      <c r="Q46" s="23" t="n">
        <v>0.00957106800938779</v>
      </c>
      <c r="R46" s="23" t="n">
        <v>0.0093732360313898</v>
      </c>
      <c r="S46" s="23" t="n">
        <v>0.00919873303783974</v>
      </c>
      <c r="T46" s="23" t="n">
        <v>0.00816789885509498</v>
      </c>
      <c r="U46" s="23" t="n">
        <v>0.00707377786475016</v>
      </c>
      <c r="V46" s="23" t="n">
        <v>0.00817642560540305</v>
      </c>
      <c r="W46" s="23" t="n">
        <v>0.00809246706426307</v>
      </c>
      <c r="X46" s="23" t="n">
        <v>0.00819859612339455</v>
      </c>
      <c r="Y46" s="23" t="n">
        <v>0.00770467439438033</v>
      </c>
      <c r="Z46" s="23" t="n">
        <v>0.00778656139984482</v>
      </c>
      <c r="AA46" s="23" t="n">
        <v>0.00818885288186728</v>
      </c>
      <c r="AB46" s="23" t="n">
        <v>0.00846038931154968</v>
      </c>
      <c r="AC46" s="23" t="n">
        <v>0.00828407013263186</v>
      </c>
      <c r="AD46" s="23" t="n">
        <v>0.00799981257672026</v>
      </c>
      <c r="AE46" s="23" t="n">
        <v>0.0077765511150234</v>
      </c>
      <c r="AF46" s="23" t="n">
        <v>0.00649449180816232</v>
      </c>
      <c r="AG46" s="23" t="n">
        <v>0.00759693984126326</v>
      </c>
      <c r="AH46" s="23" t="n">
        <v>0.00761420643645972</v>
      </c>
      <c r="AI46" s="23" t="n">
        <v>0.00562898706684711</v>
      </c>
      <c r="AJ46" s="23" t="n">
        <v>0.00606435638881949</v>
      </c>
      <c r="AK46" s="39" t="str">
        <f>=IF(B46=0, "", AJ46 / B46 - 1)</f>
      </c>
      <c r="AL46" s="34" t="str">
        <f>=IF(B46=0, "", POWER(AJ46/B46, 1/(AJ11 - B11)) - 1)</f>
      </c>
      <c r="AM46" s="34" t="str">
        <f>=IF(AI46=0, "", AJ46 / AI46 - 1)</f>
      </c>
      <c r="AN46" s="44" t="str">
        <f>=AJ46 / AJ13</f>
      </c>
      <c r="AO46" s="29"/>
    </row>
    <row r="47" ht="14.4" customHeight="1">
      <c r="A47" s="17" t="s">
        <v>18</v>
      </c>
      <c r="B47" s="22" t="str">
        <f>=SUBTOTAL(9, B48:B50)</f>
      </c>
      <c r="C47" s="22" t="str">
        <f>=SUBTOTAL(9, C48:C50)</f>
      </c>
      <c r="D47" s="22" t="str">
        <f>=SUBTOTAL(9, D48:D50)</f>
      </c>
      <c r="E47" s="22" t="str">
        <f>=SUBTOTAL(9, E48:E50)</f>
      </c>
      <c r="F47" s="22" t="str">
        <f>=SUBTOTAL(9, F48:F50)</f>
      </c>
      <c r="G47" s="22" t="str">
        <f>=SUBTOTAL(9, G48:G50)</f>
      </c>
      <c r="H47" s="22" t="str">
        <f>=SUBTOTAL(9, H48:H50)</f>
      </c>
      <c r="I47" s="22" t="str">
        <f>=SUBTOTAL(9, I48:I50)</f>
      </c>
      <c r="J47" s="22" t="str">
        <f>=SUBTOTAL(9, J48:J50)</f>
      </c>
      <c r="K47" s="22" t="str">
        <f>=SUBTOTAL(9, K48:K50)</f>
      </c>
      <c r="L47" s="22" t="str">
        <f>=SUBTOTAL(9, L48:L50)</f>
      </c>
      <c r="M47" s="22" t="str">
        <f>=SUBTOTAL(9, M48:M50)</f>
      </c>
      <c r="N47" s="22" t="str">
        <f>=SUBTOTAL(9, N48:N50)</f>
      </c>
      <c r="O47" s="22" t="str">
        <f>=SUBTOTAL(9, O48:O50)</f>
      </c>
      <c r="P47" s="22" t="str">
        <f>=SUBTOTAL(9, P48:P50)</f>
      </c>
      <c r="Q47" s="22" t="str">
        <f>=SUBTOTAL(9, Q48:Q50)</f>
      </c>
      <c r="R47" s="22" t="str">
        <f>=SUBTOTAL(9, R48:R50)</f>
      </c>
      <c r="S47" s="22" t="str">
        <f>=SUBTOTAL(9, S48:S50)</f>
      </c>
      <c r="T47" s="22" t="str">
        <f>=SUBTOTAL(9, T48:T50)</f>
      </c>
      <c r="U47" s="22" t="str">
        <f>=SUBTOTAL(9, U48:U50)</f>
      </c>
      <c r="V47" s="22" t="str">
        <f>=SUBTOTAL(9, V48:V50)</f>
      </c>
      <c r="W47" s="22" t="str">
        <f>=SUBTOTAL(9, W48:W50)</f>
      </c>
      <c r="X47" s="22" t="str">
        <f>=SUBTOTAL(9, X48:X50)</f>
      </c>
      <c r="Y47" s="22" t="str">
        <f>=SUBTOTAL(9, Y48:Y50)</f>
      </c>
      <c r="Z47" s="22" t="str">
        <f>=SUBTOTAL(9, Z48:Z50)</f>
      </c>
      <c r="AA47" s="22" t="str">
        <f>=SUBTOTAL(9, AA48:AA50)</f>
      </c>
      <c r="AB47" s="22" t="str">
        <f>=SUBTOTAL(9, AB48:AB50)</f>
      </c>
      <c r="AC47" s="22" t="str">
        <f>=SUBTOTAL(9, AC48:AC50)</f>
      </c>
      <c r="AD47" s="22" t="str">
        <f>=SUBTOTAL(9, AD48:AD50)</f>
      </c>
      <c r="AE47" s="22" t="str">
        <f>=SUBTOTAL(9, AE48:AE50)</f>
      </c>
      <c r="AF47" s="22" t="str">
        <f>=SUBTOTAL(9, AF48:AF50)</f>
      </c>
      <c r="AG47" s="22" t="str">
        <f>=SUBTOTAL(9, AG48:AG50)</f>
      </c>
      <c r="AH47" s="22" t="str">
        <f>=SUBTOTAL(9, AH48:AH50)</f>
      </c>
      <c r="AI47" s="22" t="str">
        <f>=SUBTOTAL(9, AI48:AI50)</f>
      </c>
      <c r="AJ47" s="22" t="str">
        <f>=SUBTOTAL(9, AJ48:AJ50)</f>
      </c>
      <c r="AK47" s="38" t="str">
        <f>=IF(B47=0, "", AJ47 / B47 - 1)</f>
      </c>
      <c r="AL47" s="33" t="str">
        <f>=IF(B47=0, "", POWER(AJ47/B47, 1/(AJ11 - B11)) - 1)</f>
      </c>
      <c r="AM47" s="33" t="str">
        <f>=IF(AI47=0, "", AJ47 / AI47 - 1)</f>
      </c>
      <c r="AN47" s="43" t="str">
        <f>=AJ47 / AJ13</f>
      </c>
      <c r="AO47" s="29"/>
    </row>
    <row r="48" ht="14.4" customHeight="1" outlineLevel="1" hidden="1">
      <c r="A48" s="2" t="s">
        <v>5</v>
      </c>
      <c r="B48" s="23" t="n">
        <v>0.0127753476696</v>
      </c>
      <c r="C48" s="23" t="n">
        <v>0.0114289262712</v>
      </c>
      <c r="D48" s="23" t="n">
        <v>0.0116293238352</v>
      </c>
      <c r="E48" s="23" t="n">
        <v>0.0122430415248</v>
      </c>
      <c r="F48" s="23" t="n">
        <v>0.0133201786824</v>
      </c>
      <c r="G48" s="23" t="n">
        <v>0.0141280315992</v>
      </c>
      <c r="H48" s="23" t="n">
        <v>0.0146540752776</v>
      </c>
      <c r="I48" s="23" t="n">
        <v>0.0139902582456</v>
      </c>
      <c r="J48" s="23" t="n">
        <v>0.013839960024</v>
      </c>
      <c r="K48" s="23" t="n">
        <v>0.0140466200544</v>
      </c>
      <c r="L48" s="23" t="n">
        <v>0.015004771128</v>
      </c>
      <c r="M48" s="23" t="n">
        <v>0.0158752482552</v>
      </c>
      <c r="N48" s="23" t="n">
        <v>0.0160443337464</v>
      </c>
      <c r="O48" s="23" t="n">
        <v>0.01021248</v>
      </c>
      <c r="P48" s="23" t="n">
        <v>0.0090477</v>
      </c>
      <c r="Q48" s="23" t="n">
        <v>0.009526248</v>
      </c>
      <c r="R48" s="23" t="n">
        <v>0.013802562</v>
      </c>
      <c r="S48" s="23" t="n">
        <v>0.011018106</v>
      </c>
      <c r="T48" s="23" t="n">
        <v>0.009804147822</v>
      </c>
      <c r="U48" s="23" t="n">
        <v>0.00724819428</v>
      </c>
      <c r="V48" s="23" t="n">
        <v>0.022467913569</v>
      </c>
      <c r="W48" s="23" t="n">
        <v>0.025040178</v>
      </c>
      <c r="X48" s="23" t="n">
        <v>0.0262385497368</v>
      </c>
      <c r="Y48" s="23" t="n">
        <v>0.0269941793612332</v>
      </c>
      <c r="Z48" s="23" t="n">
        <v>0.0120013124516296</v>
      </c>
      <c r="AA48" s="23" t="n">
        <v>0.00430223220594771</v>
      </c>
      <c r="AB48" s="23" t="n">
        <v>0.00431416614467474</v>
      </c>
      <c r="AC48" s="23" t="n">
        <v>0.00420589475467441</v>
      </c>
      <c r="AD48" s="23" t="n">
        <v>0.00420202779507763</v>
      </c>
      <c r="AE48" s="23" t="n">
        <v>0.00403878975432737</v>
      </c>
      <c r="AF48" s="23" t="n">
        <v>0.00439585493573344</v>
      </c>
      <c r="AG48" s="23" t="n">
        <v>0.00353369985696</v>
      </c>
      <c r="AH48" s="23" t="n">
        <v>0.00408455109756</v>
      </c>
      <c r="AI48" s="23" t="n">
        <v>0.0038009088863784</v>
      </c>
      <c r="AJ48" s="23" t="n">
        <v>0.00453973731408</v>
      </c>
      <c r="AK48" s="39" t="str">
        <f>=IF(B48=0, "", AJ48 / B48 - 1)</f>
      </c>
      <c r="AL48" s="34" t="str">
        <f>=IF(B48=0, "", POWER(AJ48/B48, 1/(AJ11 - B11)) - 1)</f>
      </c>
      <c r="AM48" s="34" t="str">
        <f>=IF(AI48=0, "", AJ48 / AI48 - 1)</f>
      </c>
      <c r="AN48" s="44" t="str">
        <f>=AJ48 / AJ13</f>
      </c>
      <c r="AO48" s="29"/>
    </row>
    <row r="49" ht="14.4" customHeight="1" outlineLevel="1" hidden="1">
      <c r="A49" s="2" t="s">
        <v>6</v>
      </c>
      <c r="B49" s="23" t="n">
        <v>0.000171</v>
      </c>
      <c r="C49" s="23" t="n">
        <v>0.000171</v>
      </c>
      <c r="D49" s="23" t="n">
        <v>0.000171</v>
      </c>
      <c r="E49" s="23" t="n">
        <v>0.000171</v>
      </c>
      <c r="F49" s="23" t="n">
        <v>0.000171</v>
      </c>
      <c r="G49" s="23" t="n">
        <v>0.000171</v>
      </c>
      <c r="H49" s="23" t="n">
        <v>0.000171</v>
      </c>
      <c r="I49" s="23" t="n">
        <v>0.000171</v>
      </c>
      <c r="J49" s="23" t="n">
        <v>0.000171</v>
      </c>
      <c r="K49" s="23" t="n">
        <v>0.000171</v>
      </c>
      <c r="L49" s="23" t="n">
        <v>0.000171</v>
      </c>
      <c r="M49" s="23" t="n">
        <v>0.000171</v>
      </c>
      <c r="N49" s="23" t="n">
        <v>0.000171</v>
      </c>
      <c r="O49" s="23" t="n">
        <v>0.000171</v>
      </c>
      <c r="P49" s="23" t="n">
        <v>0.000171</v>
      </c>
      <c r="Q49" s="23" t="n">
        <v>0.000171</v>
      </c>
      <c r="R49" s="23" t="n">
        <v>0.000171</v>
      </c>
      <c r="S49" s="23" t="n">
        <v>0.000171</v>
      </c>
      <c r="T49" s="23" t="n">
        <v>0.000171</v>
      </c>
      <c r="U49" s="23" t="n">
        <v>0.000106206062892979</v>
      </c>
      <c r="V49" s="23" t="n">
        <v>0.000176848746061569</v>
      </c>
      <c r="W49" s="23" t="n">
        <v>0.000226100786053542</v>
      </c>
      <c r="X49" s="23" t="n">
        <v>0.000232593985538353</v>
      </c>
      <c r="Y49" s="23" t="n">
        <v>0.000462228559413493</v>
      </c>
      <c r="Z49" s="23" t="n">
        <v>0.0000139806472924125</v>
      </c>
      <c r="AA49" s="23" t="n">
        <v>0.0000166659877771709</v>
      </c>
      <c r="AB49" s="23" t="n">
        <v>0.0000121625197056661</v>
      </c>
      <c r="AC49" s="23" t="n">
        <v>0.000161206897011565</v>
      </c>
      <c r="AD49" s="23" t="n">
        <v>0.000000982897033661227</v>
      </c>
      <c r="AE49" s="23" t="n">
        <v>0</v>
      </c>
      <c r="AF49" s="23" t="n">
        <v>0</v>
      </c>
      <c r="AG49" s="23" t="n">
        <v>0</v>
      </c>
      <c r="AH49" s="23" t="n">
        <v>0</v>
      </c>
      <c r="AI49" s="23" t="n">
        <v>0</v>
      </c>
      <c r="AJ49" s="23" t="n">
        <v>0</v>
      </c>
      <c r="AK49" s="39" t="str">
        <f>=IF(B49=0, "", AJ49 / B49 - 1)</f>
      </c>
      <c r="AL49" s="34" t="str">
        <f>=IF(B49=0, "", POWER(AJ49/B49, 1/(AJ11 - B11)) - 1)</f>
      </c>
      <c r="AM49" s="34" t="str">
        <f>=IF(AI49=0, "", AJ49 / AI49 - 1)</f>
      </c>
      <c r="AN49" s="44" t="str">
        <f>=AJ49 / AJ13</f>
      </c>
      <c r="AO49" s="29"/>
    </row>
    <row r="50" ht="14.4" customHeight="1" outlineLevel="1" hidden="1">
      <c r="A50" s="2" t="s">
        <v>7</v>
      </c>
      <c r="B50" s="23" t="n">
        <v>0.922396282068548</v>
      </c>
      <c r="C50" s="23" t="n">
        <v>0.716001617558376</v>
      </c>
      <c r="D50" s="23" t="n">
        <v>1.91822044400229</v>
      </c>
      <c r="E50" s="23" t="n">
        <v>0.5672624883708</v>
      </c>
      <c r="F50" s="23" t="n">
        <v>0.409463869177531</v>
      </c>
      <c r="G50" s="23" t="n">
        <v>0.333082651845043</v>
      </c>
      <c r="H50" s="23" t="n">
        <v>0.701739145439677</v>
      </c>
      <c r="I50" s="23" t="n">
        <v>0.336881222769439</v>
      </c>
      <c r="J50" s="23" t="n">
        <v>0.223916803697054</v>
      </c>
      <c r="K50" s="23" t="n">
        <v>0.180021866696362</v>
      </c>
      <c r="L50" s="23" t="n">
        <v>0.255782744625208</v>
      </c>
      <c r="M50" s="23" t="n">
        <v>0.226449872159905</v>
      </c>
      <c r="N50" s="23" t="n">
        <v>0.21729852948958</v>
      </c>
      <c r="O50" s="23" t="n">
        <v>0.212427772974763</v>
      </c>
      <c r="P50" s="23" t="n">
        <v>0.600063618127296</v>
      </c>
      <c r="Q50" s="23" t="n">
        <v>0.72921866482487</v>
      </c>
      <c r="R50" s="23" t="n">
        <v>0.741345482594525</v>
      </c>
      <c r="S50" s="23" t="n">
        <v>0.681165222313894</v>
      </c>
      <c r="T50" s="23" t="n">
        <v>0.527106112615845</v>
      </c>
      <c r="U50" s="23" t="n">
        <v>0.388743879200727</v>
      </c>
      <c r="V50" s="23" t="n">
        <v>0.131060817367426</v>
      </c>
      <c r="W50" s="23" t="n">
        <v>0.353740879276462</v>
      </c>
      <c r="X50" s="23" t="n">
        <v>0.123055235430108</v>
      </c>
      <c r="Y50" s="23" t="n">
        <v>0.206096228520055</v>
      </c>
      <c r="Z50" s="23" t="n">
        <v>0.223111849408526</v>
      </c>
      <c r="AA50" s="23" t="n">
        <v>0.656141479977631</v>
      </c>
      <c r="AB50" s="23" t="n">
        <v>0.665568259048887</v>
      </c>
      <c r="AC50" s="23" t="n">
        <v>0.27010540991759</v>
      </c>
      <c r="AD50" s="23" t="n">
        <v>0.111321280625065</v>
      </c>
      <c r="AE50" s="23" t="n">
        <v>0.130883775510031</v>
      </c>
      <c r="AF50" s="23" t="n">
        <v>0.156461993086736</v>
      </c>
      <c r="AG50" s="23" t="n">
        <v>0.141560370897559</v>
      </c>
      <c r="AH50" s="23" t="n">
        <v>0.128138225935992</v>
      </c>
      <c r="AI50" s="23" t="n">
        <v>0.228818514044078</v>
      </c>
      <c r="AJ50" s="23" t="n">
        <v>0.0295126009525133</v>
      </c>
      <c r="AK50" s="39" t="str">
        <f>=IF(B50=0, "", AJ50 / B50 - 1)</f>
      </c>
      <c r="AL50" s="34" t="str">
        <f>=IF(B50=0, "", POWER(AJ50/B50, 1/(AJ11 - B11)) - 1)</f>
      </c>
      <c r="AM50" s="34" t="str">
        <f>=IF(AI50=0, "", AJ50 / AI50 - 1)</f>
      </c>
      <c r="AN50" s="44" t="str">
        <f>=AJ50 / AJ13</f>
      </c>
      <c r="AO50" s="29"/>
    </row>
    <row r="51" ht="14.4" customHeight="1">
      <c r="A51" s="17" t="s">
        <v>19</v>
      </c>
      <c r="B51" s="22" t="str">
        <f>=SUBTOTAL(9, B52:B54)</f>
      </c>
      <c r="C51" s="22" t="str">
        <f>=SUBTOTAL(9, C52:C54)</f>
      </c>
      <c r="D51" s="22" t="str">
        <f>=SUBTOTAL(9, D52:D54)</f>
      </c>
      <c r="E51" s="22" t="str">
        <f>=SUBTOTAL(9, E52:E54)</f>
      </c>
      <c r="F51" s="22" t="str">
        <f>=SUBTOTAL(9, F52:F54)</f>
      </c>
      <c r="G51" s="22" t="str">
        <f>=SUBTOTAL(9, G52:G54)</f>
      </c>
      <c r="H51" s="22" t="str">
        <f>=SUBTOTAL(9, H52:H54)</f>
      </c>
      <c r="I51" s="22" t="str">
        <f>=SUBTOTAL(9, I52:I54)</f>
      </c>
      <c r="J51" s="22" t="str">
        <f>=SUBTOTAL(9, J52:J54)</f>
      </c>
      <c r="K51" s="22" t="str">
        <f>=SUBTOTAL(9, K52:K54)</f>
      </c>
      <c r="L51" s="22" t="str">
        <f>=SUBTOTAL(9, L52:L54)</f>
      </c>
      <c r="M51" s="22" t="str">
        <f>=SUBTOTAL(9, M52:M54)</f>
      </c>
      <c r="N51" s="22" t="str">
        <f>=SUBTOTAL(9, N52:N54)</f>
      </c>
      <c r="O51" s="22" t="str">
        <f>=SUBTOTAL(9, O52:O54)</f>
      </c>
      <c r="P51" s="22" t="str">
        <f>=SUBTOTAL(9, P52:P54)</f>
      </c>
      <c r="Q51" s="22" t="str">
        <f>=SUBTOTAL(9, Q52:Q54)</f>
      </c>
      <c r="R51" s="22" t="str">
        <f>=SUBTOTAL(9, R52:R54)</f>
      </c>
      <c r="S51" s="22" t="str">
        <f>=SUBTOTAL(9, S52:S54)</f>
      </c>
      <c r="T51" s="22" t="str">
        <f>=SUBTOTAL(9, T52:T54)</f>
      </c>
      <c r="U51" s="22" t="str">
        <f>=SUBTOTAL(9, U52:U54)</f>
      </c>
      <c r="V51" s="22" t="str">
        <f>=SUBTOTAL(9, V52:V54)</f>
      </c>
      <c r="W51" s="22" t="str">
        <f>=SUBTOTAL(9, W52:W54)</f>
      </c>
      <c r="X51" s="22" t="str">
        <f>=SUBTOTAL(9, X52:X54)</f>
      </c>
      <c r="Y51" s="22" t="str">
        <f>=SUBTOTAL(9, Y52:Y54)</f>
      </c>
      <c r="Z51" s="22" t="str">
        <f>=SUBTOTAL(9, Z52:Z54)</f>
      </c>
      <c r="AA51" s="22" t="str">
        <f>=SUBTOTAL(9, AA52:AA54)</f>
      </c>
      <c r="AB51" s="22" t="str">
        <f>=SUBTOTAL(9, AB52:AB54)</f>
      </c>
      <c r="AC51" s="22" t="str">
        <f>=SUBTOTAL(9, AC52:AC54)</f>
      </c>
      <c r="AD51" s="22" t="str">
        <f>=SUBTOTAL(9, AD52:AD54)</f>
      </c>
      <c r="AE51" s="22" t="str">
        <f>=SUBTOTAL(9, AE52:AE54)</f>
      </c>
      <c r="AF51" s="22" t="str">
        <f>=SUBTOTAL(9, AF52:AF54)</f>
      </c>
      <c r="AG51" s="22" t="str">
        <f>=SUBTOTAL(9, AG52:AG54)</f>
      </c>
      <c r="AH51" s="22" t="str">
        <f>=SUBTOTAL(9, AH52:AH54)</f>
      </c>
      <c r="AI51" s="22" t="str">
        <f>=SUBTOTAL(9, AI52:AI54)</f>
      </c>
      <c r="AJ51" s="22" t="str">
        <f>=SUBTOTAL(9, AJ52:AJ54)</f>
      </c>
      <c r="AK51" s="38" t="str">
        <f>=IF(B51=0, "", AJ51 / B51 - 1)</f>
      </c>
      <c r="AL51" s="33" t="str">
        <f>=IF(B51=0, "", POWER(AJ51/B51, 1/(AJ11 - B11)) - 1)</f>
      </c>
      <c r="AM51" s="33" t="str">
        <f>=IF(AI51=0, "", AJ51 / AI51 - 1)</f>
      </c>
      <c r="AN51" s="43" t="str">
        <f>=AJ51 / AJ13</f>
      </c>
      <c r="AO51" s="29"/>
    </row>
    <row r="52" ht="14.4" customHeight="1" outlineLevel="1" hidden="1">
      <c r="A52" s="2" t="s">
        <v>5</v>
      </c>
      <c r="B52" s="23" t="n">
        <v>0.0180318873168</v>
      </c>
      <c r="C52" s="23" t="n">
        <v>0.0192463637328</v>
      </c>
      <c r="D52" s="23" t="n">
        <v>0.018649417644</v>
      </c>
      <c r="E52" s="23" t="n">
        <v>0.0195962976</v>
      </c>
      <c r="F52" s="23" t="n">
        <v>0.0204196714776</v>
      </c>
      <c r="G52" s="23" t="n">
        <v>0.0195345445608</v>
      </c>
      <c r="H52" s="23" t="n">
        <v>0.0208519426872</v>
      </c>
      <c r="I52" s="23" t="n">
        <v>0.0200285688744</v>
      </c>
      <c r="J52" s="23" t="n">
        <v>0.0185053272624</v>
      </c>
      <c r="K52" s="23" t="n">
        <v>0.0197609723496</v>
      </c>
      <c r="L52" s="23" t="n">
        <v>0.0182788994736</v>
      </c>
      <c r="M52" s="23" t="n">
        <v>0.0167968265328</v>
      </c>
      <c r="N52" s="23" t="n">
        <v>0.0168791638752</v>
      </c>
      <c r="O52" s="23" t="n">
        <v>0.0163134</v>
      </c>
      <c r="P52" s="23" t="n">
        <v>0.01645272</v>
      </c>
      <c r="Q52" s="23" t="n">
        <v>0.014458662</v>
      </c>
      <c r="R52" s="23" t="n">
        <v>0.013013622</v>
      </c>
      <c r="S52" s="23" t="n">
        <v>0.012247686</v>
      </c>
      <c r="T52" s="23" t="n">
        <v>0.011226575862</v>
      </c>
      <c r="U52" s="23" t="n">
        <v>0.00665970498</v>
      </c>
      <c r="V52" s="23" t="n">
        <v>0.0061716474666</v>
      </c>
      <c r="W52" s="23" t="n">
        <v>0.0058657198464</v>
      </c>
      <c r="X52" s="23" t="n">
        <v>0.0062237484</v>
      </c>
      <c r="Y52" s="23" t="n">
        <v>0.00703627212550822</v>
      </c>
      <c r="Z52" s="23" t="n">
        <v>0.00902713737235605</v>
      </c>
      <c r="AA52" s="23" t="n">
        <v>0.00813522151323356</v>
      </c>
      <c r="AB52" s="23" t="n">
        <v>0.00804278154800544</v>
      </c>
      <c r="AC52" s="23" t="n">
        <v>0.00774414192610442</v>
      </c>
      <c r="AD52" s="23" t="n">
        <v>0.00826062530366924</v>
      </c>
      <c r="AE52" s="23" t="n">
        <v>0.0110978036527301</v>
      </c>
      <c r="AF52" s="23" t="n">
        <v>0.00662433996954558</v>
      </c>
      <c r="AG52" s="23" t="n">
        <v>0.00632764143972</v>
      </c>
      <c r="AH52" s="23" t="n">
        <v>0.00612402948468</v>
      </c>
      <c r="AI52" s="23" t="n">
        <v>0.00425538864792</v>
      </c>
      <c r="AJ52" s="23" t="n">
        <v>0.0049137301512</v>
      </c>
      <c r="AK52" s="39" t="str">
        <f>=IF(B52=0, "", AJ52 / B52 - 1)</f>
      </c>
      <c r="AL52" s="34" t="str">
        <f>=IF(B52=0, "", POWER(AJ52/B52, 1/(AJ11 - B11)) - 1)</f>
      </c>
      <c r="AM52" s="34" t="str">
        <f>=IF(AI52=0, "", AJ52 / AI52 - 1)</f>
      </c>
      <c r="AN52" s="44" t="str">
        <f>=AJ52 / AJ13</f>
      </c>
      <c r="AO52" s="29"/>
    </row>
    <row r="53" ht="14.4" customHeight="1" outlineLevel="1" hidden="1">
      <c r="A53" s="2" t="s">
        <v>6</v>
      </c>
      <c r="B53" s="23" t="n">
        <v>0.00215157036331004</v>
      </c>
      <c r="C53" s="23" t="n">
        <v>0.00215157036331004</v>
      </c>
      <c r="D53" s="23" t="n">
        <v>0.00215157036331004</v>
      </c>
      <c r="E53" s="23" t="n">
        <v>0.00218425037642278</v>
      </c>
      <c r="F53" s="23" t="n">
        <v>0.00218425037642278</v>
      </c>
      <c r="G53" s="23" t="n">
        <v>0.00221693038953552</v>
      </c>
      <c r="H53" s="23" t="n">
        <v>0.00221693038953552</v>
      </c>
      <c r="I53" s="23" t="n">
        <v>0.00221693038953552</v>
      </c>
      <c r="J53" s="23" t="n">
        <v>0.00221693038953552</v>
      </c>
      <c r="K53" s="23" t="n">
        <v>0.00221693038953552</v>
      </c>
      <c r="L53" s="23" t="n">
        <v>0.00222589492563251</v>
      </c>
      <c r="M53" s="23" t="n">
        <v>0.00234557362715317</v>
      </c>
      <c r="N53" s="23" t="n">
        <v>0.00249229064814786</v>
      </c>
      <c r="O53" s="23" t="n">
        <v>0.00275236232856321</v>
      </c>
      <c r="P53" s="23" t="n">
        <v>0.00355092770779726</v>
      </c>
      <c r="Q53" s="23" t="n">
        <v>0.00338038093186596</v>
      </c>
      <c r="R53" s="23" t="n">
        <v>0.00225230880154349</v>
      </c>
      <c r="S53" s="23" t="n">
        <v>0.00209455220250921</v>
      </c>
      <c r="T53" s="23" t="n">
        <v>0.0021720144208894</v>
      </c>
      <c r="U53" s="23" t="n">
        <v>0.000986700500824855</v>
      </c>
      <c r="V53" s="23" t="n">
        <v>0.00130450752896894</v>
      </c>
      <c r="W53" s="23" t="n">
        <v>0.000851151607730514</v>
      </c>
      <c r="X53" s="23" t="n">
        <v>0.00072674314935874</v>
      </c>
      <c r="Y53" s="23" t="n">
        <v>0.000806063255892688</v>
      </c>
      <c r="Z53" s="23" t="n">
        <v>0.000526001294601589</v>
      </c>
      <c r="AA53" s="23" t="n">
        <v>0.000887295085393849</v>
      </c>
      <c r="AB53" s="23" t="n">
        <v>0.0004857746676472</v>
      </c>
      <c r="AC53" s="23" t="n">
        <v>0.000146913372856036</v>
      </c>
      <c r="AD53" s="23" t="n">
        <v>0.00138988013822433</v>
      </c>
      <c r="AE53" s="23" t="n">
        <v>0.0017845606300134</v>
      </c>
      <c r="AF53" s="23" t="n">
        <v>0.00127628611588023</v>
      </c>
      <c r="AG53" s="23" t="n">
        <v>0.0016056863053665</v>
      </c>
      <c r="AH53" s="23" t="n">
        <v>0.00167396446180364</v>
      </c>
      <c r="AI53" s="23" t="n">
        <v>0.000713131157741388</v>
      </c>
      <c r="AJ53" s="23" t="n">
        <v>0.000127654944155264</v>
      </c>
      <c r="AK53" s="39" t="str">
        <f>=IF(B53=0, "", AJ53 / B53 - 1)</f>
      </c>
      <c r="AL53" s="34" t="str">
        <f>=IF(B53=0, "", POWER(AJ53/B53, 1/(AJ11 - B11)) - 1)</f>
      </c>
      <c r="AM53" s="34" t="str">
        <f>=IF(AI53=0, "", AJ53 / AI53 - 1)</f>
      </c>
      <c r="AN53" s="44" t="str">
        <f>=AJ53 / AJ13</f>
      </c>
      <c r="AO53" s="29"/>
    </row>
    <row r="54" ht="14.4" customHeight="1" outlineLevel="1" hidden="1">
      <c r="A54" s="2" t="s">
        <v>7</v>
      </c>
      <c r="B54" s="23" t="n">
        <v>0.109080487539464</v>
      </c>
      <c r="C54" s="23" t="n">
        <v>0.101450301311191</v>
      </c>
      <c r="D54" s="23" t="n">
        <v>0.2566706752493</v>
      </c>
      <c r="E54" s="23" t="n">
        <v>0.0768564652111198</v>
      </c>
      <c r="F54" s="23" t="n">
        <v>0.0552232695696586</v>
      </c>
      <c r="G54" s="23" t="n">
        <v>0.0409760314818432</v>
      </c>
      <c r="H54" s="23" t="n">
        <v>0.0849804477509537</v>
      </c>
      <c r="I54" s="23" t="n">
        <v>0.04401356667561</v>
      </c>
      <c r="J54" s="23" t="n">
        <v>0.0268604718450287</v>
      </c>
      <c r="K54" s="23" t="n">
        <v>0.0214963908822542</v>
      </c>
      <c r="L54" s="23" t="n">
        <v>0.0276080553454841</v>
      </c>
      <c r="M54" s="23" t="n">
        <v>0.0210900192646227</v>
      </c>
      <c r="N54" s="23" t="n">
        <v>0.0205966189443961</v>
      </c>
      <c r="O54" s="23" t="n">
        <v>0.0186682287477292</v>
      </c>
      <c r="P54" s="23" t="n">
        <v>0.0452527201263251</v>
      </c>
      <c r="Q54" s="23" t="n">
        <v>0.0539524681716558</v>
      </c>
      <c r="R54" s="23" t="n">
        <v>0.0593411251642632</v>
      </c>
      <c r="S54" s="23" t="n">
        <v>0.0504571119444685</v>
      </c>
      <c r="T54" s="23" t="n">
        <v>0.040220081130432</v>
      </c>
      <c r="U54" s="23" t="n">
        <v>0.0290707980085581</v>
      </c>
      <c r="V54" s="23" t="n">
        <v>0.00999671522937887</v>
      </c>
      <c r="W54" s="23" t="n">
        <v>0.0220992322876537</v>
      </c>
      <c r="X54" s="23" t="n">
        <v>0.00806054791560165</v>
      </c>
      <c r="Y54" s="23" t="n">
        <v>0.0138077185440736</v>
      </c>
      <c r="Z54" s="23" t="n">
        <v>0.0144299867303666</v>
      </c>
      <c r="AA54" s="23" t="n">
        <v>0.0391281873980797</v>
      </c>
      <c r="AB54" s="23" t="n">
        <v>0.0348347929460978</v>
      </c>
      <c r="AC54" s="23" t="n">
        <v>0.0138438475511966</v>
      </c>
      <c r="AD54" s="23" t="n">
        <v>0.00568297954480921</v>
      </c>
      <c r="AE54" s="23" t="n">
        <v>0.00666797055447583</v>
      </c>
      <c r="AF54" s="23" t="n">
        <v>0.00655280354951483</v>
      </c>
      <c r="AG54" s="23" t="n">
        <v>0.00607029583364002</v>
      </c>
      <c r="AH54" s="23" t="n">
        <v>0.00586203095393179</v>
      </c>
      <c r="AI54" s="23" t="n">
        <v>0.0101860877998385</v>
      </c>
      <c r="AJ54" s="23" t="n">
        <v>0.00167736065313329</v>
      </c>
      <c r="AK54" s="39" t="str">
        <f>=IF(B54=0, "", AJ54 / B54 - 1)</f>
      </c>
      <c r="AL54" s="34" t="str">
        <f>=IF(B54=0, "", POWER(AJ54/B54, 1/(AJ11 - B11)) - 1)</f>
      </c>
      <c r="AM54" s="34" t="str">
        <f>=IF(AI54=0, "", AJ54 / AI54 - 1)</f>
      </c>
      <c r="AN54" s="44" t="str">
        <f>=AJ54 / AJ13</f>
      </c>
      <c r="AO54" s="29"/>
    </row>
    <row r="55" ht="14.4" customHeight="1">
      <c r="A55" s="17" t="s">
        <v>20</v>
      </c>
      <c r="B55" s="22" t="str">
        <f>=SUBTOTAL(9, B56:B58)</f>
      </c>
      <c r="C55" s="22" t="str">
        <f>=SUBTOTAL(9, C56:C58)</f>
      </c>
      <c r="D55" s="22" t="str">
        <f>=SUBTOTAL(9, D56:D58)</f>
      </c>
      <c r="E55" s="22" t="str">
        <f>=SUBTOTAL(9, E56:E58)</f>
      </c>
      <c r="F55" s="22" t="str">
        <f>=SUBTOTAL(9, F56:F58)</f>
      </c>
      <c r="G55" s="22" t="str">
        <f>=SUBTOTAL(9, G56:G58)</f>
      </c>
      <c r="H55" s="22" t="str">
        <f>=SUBTOTAL(9, H56:H58)</f>
      </c>
      <c r="I55" s="22" t="str">
        <f>=SUBTOTAL(9, I56:I58)</f>
      </c>
      <c r="J55" s="22" t="str">
        <f>=SUBTOTAL(9, J56:J58)</f>
      </c>
      <c r="K55" s="22" t="str">
        <f>=SUBTOTAL(9, K56:K58)</f>
      </c>
      <c r="L55" s="22" t="str">
        <f>=SUBTOTAL(9, L56:L58)</f>
      </c>
      <c r="M55" s="22" t="str">
        <f>=SUBTOTAL(9, M56:M58)</f>
      </c>
      <c r="N55" s="22" t="str">
        <f>=SUBTOTAL(9, N56:N58)</f>
      </c>
      <c r="O55" s="22" t="str">
        <f>=SUBTOTAL(9, O56:O58)</f>
      </c>
      <c r="P55" s="22" t="str">
        <f>=SUBTOTAL(9, P56:P58)</f>
      </c>
      <c r="Q55" s="22" t="str">
        <f>=SUBTOTAL(9, Q56:Q58)</f>
      </c>
      <c r="R55" s="22" t="str">
        <f>=SUBTOTAL(9, R56:R58)</f>
      </c>
      <c r="S55" s="22" t="str">
        <f>=SUBTOTAL(9, S56:S58)</f>
      </c>
      <c r="T55" s="22" t="str">
        <f>=SUBTOTAL(9, T56:T58)</f>
      </c>
      <c r="U55" s="22" t="str">
        <f>=SUBTOTAL(9, U56:U58)</f>
      </c>
      <c r="V55" s="22" t="str">
        <f>=SUBTOTAL(9, V56:V58)</f>
      </c>
      <c r="W55" s="22" t="str">
        <f>=SUBTOTAL(9, W56:W58)</f>
      </c>
      <c r="X55" s="22" t="str">
        <f>=SUBTOTAL(9, X56:X58)</f>
      </c>
      <c r="Y55" s="22" t="str">
        <f>=SUBTOTAL(9, Y56:Y58)</f>
      </c>
      <c r="Z55" s="22" t="str">
        <f>=SUBTOTAL(9, Z56:Z58)</f>
      </c>
      <c r="AA55" s="22" t="str">
        <f>=SUBTOTAL(9, AA56:AA58)</f>
      </c>
      <c r="AB55" s="22" t="str">
        <f>=SUBTOTAL(9, AB56:AB58)</f>
      </c>
      <c r="AC55" s="22" t="str">
        <f>=SUBTOTAL(9, AC56:AC58)</f>
      </c>
      <c r="AD55" s="22" t="str">
        <f>=SUBTOTAL(9, AD56:AD58)</f>
      </c>
      <c r="AE55" s="22" t="str">
        <f>=SUBTOTAL(9, AE56:AE58)</f>
      </c>
      <c r="AF55" s="22" t="str">
        <f>=SUBTOTAL(9, AF56:AF58)</f>
      </c>
      <c r="AG55" s="22" t="str">
        <f>=SUBTOTAL(9, AG56:AG58)</f>
      </c>
      <c r="AH55" s="22" t="str">
        <f>=SUBTOTAL(9, AH56:AH58)</f>
      </c>
      <c r="AI55" s="22" t="str">
        <f>=SUBTOTAL(9, AI56:AI58)</f>
      </c>
      <c r="AJ55" s="22" t="str">
        <f>=SUBTOTAL(9, AJ56:AJ58)</f>
      </c>
      <c r="AK55" s="38" t="str">
        <f>=IF(B55=0, "", AJ55 / B55 - 1)</f>
      </c>
      <c r="AL55" s="33" t="str">
        <f>=IF(B55=0, "", POWER(AJ55/B55, 1/(AJ11 - B11)) - 1)</f>
      </c>
      <c r="AM55" s="33" t="str">
        <f>=IF(AI55=0, "", AJ55 / AI55 - 1)</f>
      </c>
      <c r="AN55" s="43" t="str">
        <f>=AJ55 / AJ13</f>
      </c>
      <c r="AO55" s="29"/>
    </row>
    <row r="56" ht="14.4" customHeight="1" outlineLevel="1" hidden="1">
      <c r="A56" s="2" t="s">
        <v>5</v>
      </c>
      <c r="B56" s="23" t="n">
        <v>0.0413245410039427</v>
      </c>
      <c r="C56" s="23" t="n">
        <v>0.0505561039478967</v>
      </c>
      <c r="D56" s="23" t="n">
        <v>0.0455227938300169</v>
      </c>
      <c r="E56" s="23" t="n">
        <v>0.0463401655384083</v>
      </c>
      <c r="F56" s="23" t="n">
        <v>0.0489522888585658</v>
      </c>
      <c r="G56" s="23" t="n">
        <v>0.0433847861595994</v>
      </c>
      <c r="H56" s="23" t="n">
        <v>0.0529230801097984</v>
      </c>
      <c r="I56" s="23" t="n">
        <v>0.0482703439913817</v>
      </c>
      <c r="J56" s="23" t="n">
        <v>0.0486421164360631</v>
      </c>
      <c r="K56" s="23" t="n">
        <v>0.0503660298223872</v>
      </c>
      <c r="L56" s="23" t="n">
        <v>0.0438544703789736</v>
      </c>
      <c r="M56" s="23" t="n">
        <v>0.0542414009988558</v>
      </c>
      <c r="N56" s="23" t="n">
        <v>0.0477508673644775</v>
      </c>
      <c r="O56" s="23" t="n">
        <v>0.0543331878465635</v>
      </c>
      <c r="P56" s="23" t="n">
        <v>0.0574090996880307</v>
      </c>
      <c r="Q56" s="23" t="n">
        <v>0.0511119587420494</v>
      </c>
      <c r="R56" s="23" t="n">
        <v>0.049500294535316</v>
      </c>
      <c r="S56" s="23" t="n">
        <v>0.0466417344478924</v>
      </c>
      <c r="T56" s="23" t="n">
        <v>0.0485484255432989</v>
      </c>
      <c r="U56" s="23" t="n">
        <v>0.0449475319450623</v>
      </c>
      <c r="V56" s="23" t="n">
        <v>0.0471144210917615</v>
      </c>
      <c r="W56" s="23" t="n">
        <v>0.0460209565168994</v>
      </c>
      <c r="X56" s="23" t="n">
        <v>0.0481635968972923</v>
      </c>
      <c r="Y56" s="23" t="n">
        <v>0.071174408635788</v>
      </c>
      <c r="Z56" s="23" t="n">
        <v>0.0561627696664509</v>
      </c>
      <c r="AA56" s="23" t="n">
        <v>0.0384398592856457</v>
      </c>
      <c r="AB56" s="23" t="n">
        <v>0.0379790399917028</v>
      </c>
      <c r="AC56" s="23" t="n">
        <v>0.0404648264416354</v>
      </c>
      <c r="AD56" s="23" t="n">
        <v>0.0407481694132408</v>
      </c>
      <c r="AE56" s="23" t="n">
        <v>0.0474139788314686</v>
      </c>
      <c r="AF56" s="23" t="n">
        <v>0.0426594740703529</v>
      </c>
      <c r="AG56" s="23" t="n">
        <v>0.0361459259140136</v>
      </c>
      <c r="AH56" s="23" t="n">
        <v>0.040110288994374</v>
      </c>
      <c r="AI56" s="23" t="n">
        <v>0.0366147795998617</v>
      </c>
      <c r="AJ56" s="23" t="n">
        <v>0.041222642401557</v>
      </c>
      <c r="AK56" s="39" t="str">
        <f>=IF(B56=0, "", AJ56 / B56 - 1)</f>
      </c>
      <c r="AL56" s="34" t="str">
        <f>=IF(B56=0, "", POWER(AJ56/B56, 1/(AJ11 - B11)) - 1)</f>
      </c>
      <c r="AM56" s="34" t="str">
        <f>=IF(AI56=0, "", AJ56 / AI56 - 1)</f>
      </c>
      <c r="AN56" s="44" t="str">
        <f>=AJ56 / AJ13</f>
      </c>
      <c r="AO56" s="29"/>
    </row>
    <row r="57" ht="14.4" customHeight="1" outlineLevel="1" hidden="1">
      <c r="A57" s="2" t="s">
        <v>6</v>
      </c>
      <c r="B57" s="23" t="n">
        <v>0</v>
      </c>
      <c r="C57" s="23" t="n">
        <v>0</v>
      </c>
      <c r="D57" s="23" t="n">
        <v>0</v>
      </c>
      <c r="E57" s="23" t="n">
        <v>0</v>
      </c>
      <c r="F57" s="23" t="n">
        <v>0</v>
      </c>
      <c r="G57" s="23" t="n">
        <v>0</v>
      </c>
      <c r="H57" s="23" t="n">
        <v>0</v>
      </c>
      <c r="I57" s="23" t="n">
        <v>0</v>
      </c>
      <c r="J57" s="23" t="n">
        <v>0</v>
      </c>
      <c r="K57" s="23" t="n">
        <v>0</v>
      </c>
      <c r="L57" s="23" t="n">
        <v>0</v>
      </c>
      <c r="M57" s="23" t="n">
        <v>0</v>
      </c>
      <c r="N57" s="23" t="n">
        <v>0</v>
      </c>
      <c r="O57" s="23" t="n">
        <v>0</v>
      </c>
      <c r="P57" s="23" t="n">
        <v>0</v>
      </c>
      <c r="Q57" s="23" t="n">
        <v>0</v>
      </c>
      <c r="R57" s="23" t="n">
        <v>0</v>
      </c>
      <c r="S57" s="23" t="n">
        <v>0</v>
      </c>
      <c r="T57" s="23" t="n">
        <v>0</v>
      </c>
      <c r="U57" s="23" t="n">
        <v>0.0000574436270603763</v>
      </c>
      <c r="V57" s="23" t="n">
        <v>0</v>
      </c>
      <c r="W57" s="23" t="n">
        <v>0</v>
      </c>
      <c r="X57" s="23" t="n">
        <v>0.000216571691206752</v>
      </c>
      <c r="Y57" s="23" t="n">
        <v>0.000207968693489525</v>
      </c>
      <c r="Z57" s="23" t="n">
        <v>0</v>
      </c>
      <c r="AA57" s="23" t="n">
        <v>0.000605469841662934</v>
      </c>
      <c r="AB57" s="23" t="n">
        <v>0.0000942141451826969</v>
      </c>
      <c r="AC57" s="23" t="n">
        <v>0.00169075695851452</v>
      </c>
      <c r="AD57" s="23" t="n">
        <v>0.0000121133302357121</v>
      </c>
      <c r="AE57" s="23" t="n">
        <v>0</v>
      </c>
      <c r="AF57" s="23" t="n">
        <v>0</v>
      </c>
      <c r="AG57" s="23" t="n">
        <v>0</v>
      </c>
      <c r="AH57" s="23" t="n">
        <v>0.00202140315955886</v>
      </c>
      <c r="AI57" s="23" t="n">
        <v>0</v>
      </c>
      <c r="AJ57" s="23" t="n">
        <v>0.00211726862016547</v>
      </c>
      <c r="AK57" s="39" t="str">
        <f>=IF(B57=0, "", AJ57 / B57 - 1)</f>
      </c>
      <c r="AL57" s="34" t="str">
        <f>=IF(B57=0, "", POWER(AJ57/B57, 1/(AJ11 - B11)) - 1)</f>
      </c>
      <c r="AM57" s="34" t="str">
        <f>=IF(AI57=0, "", AJ57 / AI57 - 1)</f>
      </c>
      <c r="AN57" s="44" t="str">
        <f>=AJ57 / AJ13</f>
      </c>
      <c r="AO57" s="29"/>
    </row>
    <row r="58" ht="14.4" customHeight="1" outlineLevel="1" hidden="1">
      <c r="A58" s="2" t="s">
        <v>7</v>
      </c>
      <c r="B58" s="23" t="n">
        <v>0.290930678835619</v>
      </c>
      <c r="C58" s="23" t="n">
        <v>0.225795787011527</v>
      </c>
      <c r="D58" s="23" t="n">
        <v>0.628271775944728</v>
      </c>
      <c r="E58" s="23" t="n">
        <v>0.197742733333944</v>
      </c>
      <c r="F58" s="23" t="n">
        <v>0.142640362441608</v>
      </c>
      <c r="G58" s="23" t="n">
        <v>0.115226710697421</v>
      </c>
      <c r="H58" s="23" t="n">
        <v>0.22604950544181</v>
      </c>
      <c r="I58" s="23" t="n">
        <v>0.119495025019773</v>
      </c>
      <c r="J58" s="23" t="n">
        <v>0.0804717698632032</v>
      </c>
      <c r="K58" s="23" t="n">
        <v>0.0706483889347306</v>
      </c>
      <c r="L58" s="23" t="n">
        <v>0.0985803385819309</v>
      </c>
      <c r="M58" s="23" t="n">
        <v>0.0857007491676079</v>
      </c>
      <c r="N58" s="23" t="n">
        <v>0.0899131275174751</v>
      </c>
      <c r="O58" s="23" t="n">
        <v>0.0935012901861666</v>
      </c>
      <c r="P58" s="23" t="n">
        <v>0.248136674462168</v>
      </c>
      <c r="Q58" s="23" t="n">
        <v>0.28807092296339</v>
      </c>
      <c r="R58" s="23" t="n">
        <v>0.297815072837894</v>
      </c>
      <c r="S58" s="23" t="n">
        <v>0.248221881068115</v>
      </c>
      <c r="T58" s="23" t="n">
        <v>0.181528051657574</v>
      </c>
      <c r="U58" s="23" t="n">
        <v>0.126924886274926</v>
      </c>
      <c r="V58" s="23" t="n">
        <v>0.0428557986919756</v>
      </c>
      <c r="W58" s="23" t="n">
        <v>0.100879819951306</v>
      </c>
      <c r="X58" s="23" t="n">
        <v>0.0394105372672714</v>
      </c>
      <c r="Y58" s="23" t="n">
        <v>0.0649642136472416</v>
      </c>
      <c r="Z58" s="23" t="n">
        <v>0.0720313900559827</v>
      </c>
      <c r="AA58" s="23" t="n">
        <v>0.207005505989475</v>
      </c>
      <c r="AB58" s="23" t="n">
        <v>0.202598797652526</v>
      </c>
      <c r="AC58" s="23" t="n">
        <v>0.0798476511943354</v>
      </c>
      <c r="AD58" s="23" t="n">
        <v>0.0329619802389606</v>
      </c>
      <c r="AE58" s="23" t="n">
        <v>0.0397244164871151</v>
      </c>
      <c r="AF58" s="23" t="n">
        <v>0.0430764868208738</v>
      </c>
      <c r="AG58" s="23" t="n">
        <v>0.0377384002120802</v>
      </c>
      <c r="AH58" s="23" t="n">
        <v>0.0361699320408038</v>
      </c>
      <c r="AI58" s="23" t="n">
        <v>0.0570855171689716</v>
      </c>
      <c r="AJ58" s="23" t="n">
        <v>0.00787750923839665</v>
      </c>
      <c r="AK58" s="39" t="str">
        <f>=IF(B58=0, "", AJ58 / B58 - 1)</f>
      </c>
      <c r="AL58" s="34" t="str">
        <f>=IF(B58=0, "", POWER(AJ58/B58, 1/(AJ11 - B11)) - 1)</f>
      </c>
      <c r="AM58" s="34" t="str">
        <f>=IF(AI58=0, "", AJ58 / AI58 - 1)</f>
      </c>
      <c r="AN58" s="44" t="str">
        <f>=AJ58 / AJ13</f>
      </c>
      <c r="AO58" s="29"/>
    </row>
    <row r="59" ht="14.4" customHeight="1">
      <c r="A59" s="17" t="s">
        <v>21</v>
      </c>
      <c r="B59" s="22" t="str">
        <f>=SUBTOTAL(9, B60:B63)</f>
      </c>
      <c r="C59" s="22" t="str">
        <f>=SUBTOTAL(9, C60:C63)</f>
      </c>
      <c r="D59" s="22" t="str">
        <f>=SUBTOTAL(9, D60:D63)</f>
      </c>
      <c r="E59" s="22" t="str">
        <f>=SUBTOTAL(9, E60:E63)</f>
      </c>
      <c r="F59" s="22" t="str">
        <f>=SUBTOTAL(9, F60:F63)</f>
      </c>
      <c r="G59" s="22" t="str">
        <f>=SUBTOTAL(9, G60:G63)</f>
      </c>
      <c r="H59" s="22" t="str">
        <f>=SUBTOTAL(9, H60:H63)</f>
      </c>
      <c r="I59" s="22" t="str">
        <f>=SUBTOTAL(9, I60:I63)</f>
      </c>
      <c r="J59" s="22" t="str">
        <f>=SUBTOTAL(9, J60:J63)</f>
      </c>
      <c r="K59" s="22" t="str">
        <f>=SUBTOTAL(9, K60:K63)</f>
      </c>
      <c r="L59" s="22" t="str">
        <f>=SUBTOTAL(9, L60:L63)</f>
      </c>
      <c r="M59" s="22" t="str">
        <f>=SUBTOTAL(9, M60:M63)</f>
      </c>
      <c r="N59" s="22" t="str">
        <f>=SUBTOTAL(9, N60:N63)</f>
      </c>
      <c r="O59" s="22" t="str">
        <f>=SUBTOTAL(9, O60:O63)</f>
      </c>
      <c r="P59" s="22" t="str">
        <f>=SUBTOTAL(9, P60:P63)</f>
      </c>
      <c r="Q59" s="22" t="str">
        <f>=SUBTOTAL(9, Q60:Q63)</f>
      </c>
      <c r="R59" s="22" t="str">
        <f>=SUBTOTAL(9, R60:R63)</f>
      </c>
      <c r="S59" s="22" t="str">
        <f>=SUBTOTAL(9, S60:S63)</f>
      </c>
      <c r="T59" s="22" t="str">
        <f>=SUBTOTAL(9, T60:T63)</f>
      </c>
      <c r="U59" s="22" t="str">
        <f>=SUBTOTAL(9, U60:U63)</f>
      </c>
      <c r="V59" s="22" t="str">
        <f>=SUBTOTAL(9, V60:V63)</f>
      </c>
      <c r="W59" s="22" t="str">
        <f>=SUBTOTAL(9, W60:W63)</f>
      </c>
      <c r="X59" s="22" t="str">
        <f>=SUBTOTAL(9, X60:X63)</f>
      </c>
      <c r="Y59" s="22" t="str">
        <f>=SUBTOTAL(9, Y60:Y63)</f>
      </c>
      <c r="Z59" s="22" t="str">
        <f>=SUBTOTAL(9, Z60:Z63)</f>
      </c>
      <c r="AA59" s="22" t="str">
        <f>=SUBTOTAL(9, AA60:AA63)</f>
      </c>
      <c r="AB59" s="22" t="str">
        <f>=SUBTOTAL(9, AB60:AB63)</f>
      </c>
      <c r="AC59" s="22" t="str">
        <f>=SUBTOTAL(9, AC60:AC63)</f>
      </c>
      <c r="AD59" s="22" t="str">
        <f>=SUBTOTAL(9, AD60:AD63)</f>
      </c>
      <c r="AE59" s="22" t="str">
        <f>=SUBTOTAL(9, AE60:AE63)</f>
      </c>
      <c r="AF59" s="22" t="str">
        <f>=SUBTOTAL(9, AF60:AF63)</f>
      </c>
      <c r="AG59" s="22" t="str">
        <f>=SUBTOTAL(9, AG60:AG63)</f>
      </c>
      <c r="AH59" s="22" t="str">
        <f>=SUBTOTAL(9, AH60:AH63)</f>
      </c>
      <c r="AI59" s="22" t="str">
        <f>=SUBTOTAL(9, AI60:AI63)</f>
      </c>
      <c r="AJ59" s="22" t="str">
        <f>=SUBTOTAL(9, AJ60:AJ63)</f>
      </c>
      <c r="AK59" s="38" t="str">
        <f>=IF(B59=0, "", AJ59 / B59 - 1)</f>
      </c>
      <c r="AL59" s="33" t="str">
        <f>=IF(B59=0, "", POWER(AJ59/B59, 1/(AJ11 - B11)) - 1)</f>
      </c>
      <c r="AM59" s="33" t="str">
        <f>=IF(AI59=0, "", AJ59 / AI59 - 1)</f>
      </c>
      <c r="AN59" s="43" t="str">
        <f>=AJ59 / AJ13</f>
      </c>
      <c r="AO59" s="29"/>
    </row>
    <row r="60" ht="14.4" customHeight="1" outlineLevel="1" hidden="1">
      <c r="A60" s="2" t="s">
        <v>5</v>
      </c>
      <c r="B60" s="23" t="n">
        <v>0.0196117645824</v>
      </c>
      <c r="C60" s="23" t="n">
        <v>0.017467337016</v>
      </c>
      <c r="D60" s="23" t="n">
        <v>0.0187539935688</v>
      </c>
      <c r="E60" s="23" t="n">
        <v>0.0205085251728</v>
      </c>
      <c r="F60" s="23" t="n">
        <v>0.0218341713024</v>
      </c>
      <c r="G60" s="23" t="n">
        <v>0.0240565780224</v>
      </c>
      <c r="H60" s="23" t="n">
        <v>0.0242125363944</v>
      </c>
      <c r="I60" s="23" t="n">
        <v>0.0243684947664</v>
      </c>
      <c r="J60" s="23" t="n">
        <v>0.0234327445344</v>
      </c>
      <c r="K60" s="23" t="n">
        <v>0.0241735467528</v>
      </c>
      <c r="L60" s="23" t="n">
        <v>0.0254602033056</v>
      </c>
      <c r="M60" s="23" t="n">
        <v>0.0247973802408</v>
      </c>
      <c r="N60" s="23" t="n">
        <v>0.0264739326912</v>
      </c>
      <c r="O60" s="23" t="n">
        <v>0.02928963726</v>
      </c>
      <c r="P60" s="23" t="n">
        <v>0.0319045619448</v>
      </c>
      <c r="Q60" s="23" t="n">
        <v>0.028398438</v>
      </c>
      <c r="R60" s="23" t="n">
        <v>0.027796284</v>
      </c>
      <c r="S60" s="23" t="n">
        <v>0.028405404</v>
      </c>
      <c r="T60" s="23" t="n">
        <v>0.025970726736</v>
      </c>
      <c r="U60" s="23" t="n">
        <v>0.025866411453</v>
      </c>
      <c r="V60" s="23" t="n">
        <v>0.0134053395228</v>
      </c>
      <c r="W60" s="23" t="n">
        <v>0.012067704</v>
      </c>
      <c r="X60" s="23" t="n">
        <v>0.011334168</v>
      </c>
      <c r="Y60" s="23" t="n">
        <v>0.0114316123562279</v>
      </c>
      <c r="Z60" s="23" t="n">
        <v>0.0269757940428791</v>
      </c>
      <c r="AA60" s="23" t="n">
        <v>0.0270592224333094</v>
      </c>
      <c r="AB60" s="23" t="n">
        <v>0.0245934221788788</v>
      </c>
      <c r="AC60" s="23" t="n">
        <v>0.0350962810319662</v>
      </c>
      <c r="AD60" s="23" t="n">
        <v>0.0356561278200909</v>
      </c>
      <c r="AE60" s="23" t="n">
        <v>0.034503463491761</v>
      </c>
      <c r="AF60" s="23" t="n">
        <v>0.0140745096126201</v>
      </c>
      <c r="AG60" s="23" t="n">
        <v>0.03433359927276</v>
      </c>
      <c r="AH60" s="23" t="n">
        <v>0.0371196681318</v>
      </c>
      <c r="AI60" s="23" t="n">
        <v>0.03067052520492</v>
      </c>
      <c r="AJ60" s="23" t="n">
        <v>0.03176842681296</v>
      </c>
      <c r="AK60" s="39" t="str">
        <f>=IF(B60=0, "", AJ60 / B60 - 1)</f>
      </c>
      <c r="AL60" s="34" t="str">
        <f>=IF(B60=0, "", POWER(AJ60/B60, 1/(AJ11 - B11)) - 1)</f>
      </c>
      <c r="AM60" s="34" t="str">
        <f>=IF(AI60=0, "", AJ60 / AI60 - 1)</f>
      </c>
      <c r="AN60" s="44" t="str">
        <f>=AJ60 / AJ13</f>
      </c>
      <c r="AO60" s="29"/>
    </row>
    <row r="61" ht="14.4" customHeight="1" outlineLevel="1" hidden="1">
      <c r="A61" s="2" t="s">
        <v>6</v>
      </c>
      <c r="B61" s="23" t="n">
        <v>0.0368685036739872</v>
      </c>
      <c r="C61" s="23" t="n">
        <v>0.0283138994912922</v>
      </c>
      <c r="D61" s="23" t="n">
        <v>0.0152702646484176</v>
      </c>
      <c r="E61" s="23" t="n">
        <v>0.033684486112584</v>
      </c>
      <c r="F61" s="23" t="n">
        <v>0.0378607289778</v>
      </c>
      <c r="G61" s="23" t="n">
        <v>0.045118871273664</v>
      </c>
      <c r="H61" s="23" t="n">
        <v>0.038965515254118</v>
      </c>
      <c r="I61" s="23" t="n">
        <v>0.0416786041683</v>
      </c>
      <c r="J61" s="23" t="n">
        <v>0.0382495472901</v>
      </c>
      <c r="K61" s="23" t="n">
        <v>0.0397977969288441</v>
      </c>
      <c r="L61" s="23" t="n">
        <v>0.0379259019</v>
      </c>
      <c r="M61" s="23" t="n">
        <v>0.03757265865</v>
      </c>
      <c r="N61" s="23" t="n">
        <v>0.03773115</v>
      </c>
      <c r="O61" s="23" t="n">
        <v>0.0375363948959033</v>
      </c>
      <c r="P61" s="23" t="n">
        <v>0.0367010547938045</v>
      </c>
      <c r="Q61" s="23" t="n">
        <v>0.0413967325046644</v>
      </c>
      <c r="R61" s="23" t="n">
        <v>0.0377987025301994</v>
      </c>
      <c r="S61" s="23" t="n">
        <v>0.0475643389071408</v>
      </c>
      <c r="T61" s="23" t="n">
        <v>0.0424356919503201</v>
      </c>
      <c r="U61" s="23" t="n">
        <v>0.0290892651568395</v>
      </c>
      <c r="V61" s="23" t="n">
        <v>0.0355638773929037</v>
      </c>
      <c r="W61" s="23" t="n">
        <v>0.0327933564808614</v>
      </c>
      <c r="X61" s="23" t="n">
        <v>0.0339668782622619</v>
      </c>
      <c r="Y61" s="23" t="n">
        <v>0.0575226500410931</v>
      </c>
      <c r="Z61" s="23" t="n">
        <v>0.0423515230783289</v>
      </c>
      <c r="AA61" s="23" t="n">
        <v>0.0385753106934337</v>
      </c>
      <c r="AB61" s="23" t="n">
        <v>0.0250176095515733</v>
      </c>
      <c r="AC61" s="23" t="n">
        <v>0.0232658893381027</v>
      </c>
      <c r="AD61" s="23" t="n">
        <v>0.0257298691801038</v>
      </c>
      <c r="AE61" s="23" t="n">
        <v>0.0355756769016803</v>
      </c>
      <c r="AF61" s="23" t="n">
        <v>0.0160143897681158</v>
      </c>
      <c r="AG61" s="23" t="n">
        <v>0.0177478770628245</v>
      </c>
      <c r="AH61" s="23" t="n">
        <v>0.017703910134119</v>
      </c>
      <c r="AI61" s="23" t="n">
        <v>0.0167843580595091</v>
      </c>
      <c r="AJ61" s="23" t="n">
        <v>0.0244914629383062</v>
      </c>
      <c r="AK61" s="39" t="str">
        <f>=IF(B61=0, "", AJ61 / B61 - 1)</f>
      </c>
      <c r="AL61" s="34" t="str">
        <f>=IF(B61=0, "", POWER(AJ61/B61, 1/(AJ11 - B11)) - 1)</f>
      </c>
      <c r="AM61" s="34" t="str">
        <f>=IF(AI61=0, "", AJ61 / AI61 - 1)</f>
      </c>
      <c r="AN61" s="44" t="str">
        <f>=AJ61 / AJ13</f>
      </c>
      <c r="AO61" s="29"/>
    </row>
    <row r="62" ht="14.4" customHeight="1" outlineLevel="1" hidden="1">
      <c r="A62" s="2" t="s">
        <v>7</v>
      </c>
      <c r="B62" s="23" t="n">
        <v>0.0599861255892793</v>
      </c>
      <c r="C62" s="23" t="n">
        <v>0.0476656690435049</v>
      </c>
      <c r="D62" s="23" t="n">
        <v>0.122674710235982</v>
      </c>
      <c r="E62" s="23" t="n">
        <v>0.0411037288583606</v>
      </c>
      <c r="F62" s="23" t="n">
        <v>0.0329448389111048</v>
      </c>
      <c r="G62" s="23" t="n">
        <v>0.0308709424378301</v>
      </c>
      <c r="H62" s="23" t="n">
        <v>0.0547045477888992</v>
      </c>
      <c r="I62" s="23" t="n">
        <v>0.0356808169293942</v>
      </c>
      <c r="J62" s="23" t="n">
        <v>0.0289651633738574</v>
      </c>
      <c r="K62" s="23" t="n">
        <v>0.0258548033600632</v>
      </c>
      <c r="L62" s="23" t="n">
        <v>0.0353792639914202</v>
      </c>
      <c r="M62" s="23" t="n">
        <v>0.0315306371335508</v>
      </c>
      <c r="N62" s="23" t="n">
        <v>0.0326612991130981</v>
      </c>
      <c r="O62" s="23" t="n">
        <v>0.0343658839077259</v>
      </c>
      <c r="P62" s="23" t="n">
        <v>0.0640754939207681</v>
      </c>
      <c r="Q62" s="23" t="n">
        <v>0.073419948680919</v>
      </c>
      <c r="R62" s="23" t="n">
        <v>0.0778035014659126</v>
      </c>
      <c r="S62" s="23" t="n">
        <v>0.07771416725039</v>
      </c>
      <c r="T62" s="23" t="n">
        <v>0.0631884528354292</v>
      </c>
      <c r="U62" s="23" t="n">
        <v>0.0433382526226053</v>
      </c>
      <c r="V62" s="23" t="n">
        <v>0.0208497811471628</v>
      </c>
      <c r="W62" s="23" t="n">
        <v>0.0337820015832064</v>
      </c>
      <c r="X62" s="23" t="n">
        <v>0.0193546560578254</v>
      </c>
      <c r="Y62" s="23" t="n">
        <v>0.0300430024493756</v>
      </c>
      <c r="Z62" s="23" t="n">
        <v>0.0366606857417557</v>
      </c>
      <c r="AA62" s="23" t="n">
        <v>0.07081834506998</v>
      </c>
      <c r="AB62" s="23" t="n">
        <v>0.0694636040175439</v>
      </c>
      <c r="AC62" s="23" t="n">
        <v>0.0356898301535762</v>
      </c>
      <c r="AD62" s="23" t="n">
        <v>0.0211544817196957</v>
      </c>
      <c r="AE62" s="23" t="n">
        <v>0.0257517142692074</v>
      </c>
      <c r="AF62" s="23" t="n">
        <v>0.022837314693076</v>
      </c>
      <c r="AG62" s="23" t="n">
        <v>0.0208410034950637</v>
      </c>
      <c r="AH62" s="23" t="n">
        <v>0.0248067602014535</v>
      </c>
      <c r="AI62" s="23" t="n">
        <v>0.0256271395177927</v>
      </c>
      <c r="AJ62" s="23" t="n">
        <v>0.00895887420084833</v>
      </c>
      <c r="AK62" s="39" t="str">
        <f>=IF(B62=0, "", AJ62 / B62 - 1)</f>
      </c>
      <c r="AL62" s="34" t="str">
        <f>=IF(B62=0, "", POWER(AJ62/B62, 1/(AJ11 - B11)) - 1)</f>
      </c>
      <c r="AM62" s="34" t="str">
        <f>=IF(AI62=0, "", AJ62 / AI62 - 1)</f>
      </c>
      <c r="AN62" s="44" t="str">
        <f>=AJ62 / AJ13</f>
      </c>
      <c r="AO62" s="29"/>
    </row>
    <row r="63" ht="14.4" customHeight="1" outlineLevel="1" hidden="1">
      <c r="A63" s="2" t="s">
        <v>48</v>
      </c>
      <c r="B63" s="23" t="n">
        <v>0</v>
      </c>
      <c r="C63" s="23" t="n">
        <v>0</v>
      </c>
      <c r="D63" s="23" t="n">
        <v>0</v>
      </c>
      <c r="E63" s="23" t="n">
        <v>0</v>
      </c>
      <c r="F63" s="23" t="n">
        <v>0</v>
      </c>
      <c r="G63" s="23" t="n">
        <v>0</v>
      </c>
      <c r="H63" s="23" t="n">
        <v>0</v>
      </c>
      <c r="I63" s="23" t="n">
        <v>0</v>
      </c>
      <c r="J63" s="23" t="n">
        <v>0</v>
      </c>
      <c r="K63" s="23" t="n">
        <v>0</v>
      </c>
      <c r="L63" s="23" t="n">
        <v>0</v>
      </c>
      <c r="M63" s="23" t="n">
        <v>0</v>
      </c>
      <c r="N63" s="23" t="n">
        <v>0</v>
      </c>
      <c r="O63" s="23" t="n">
        <v>0</v>
      </c>
      <c r="P63" s="23" t="n">
        <v>0</v>
      </c>
      <c r="Q63" s="23" t="n">
        <v>0</v>
      </c>
      <c r="R63" s="23" t="n">
        <v>0</v>
      </c>
      <c r="S63" s="23" t="n">
        <v>0</v>
      </c>
      <c r="T63" s="23" t="n">
        <v>0</v>
      </c>
      <c r="U63" s="23" t="n">
        <v>0</v>
      </c>
      <c r="V63" s="23" t="n">
        <v>0</v>
      </c>
      <c r="W63" s="23" t="n">
        <v>0</v>
      </c>
      <c r="X63" s="23" t="n">
        <v>0</v>
      </c>
      <c r="Y63" s="23" t="n">
        <v>0</v>
      </c>
      <c r="Z63" s="23" t="n">
        <v>0</v>
      </c>
      <c r="AA63" s="23" t="n">
        <v>0</v>
      </c>
      <c r="AB63" s="23" t="n">
        <v>0</v>
      </c>
      <c r="AC63" s="23" t="n">
        <v>0</v>
      </c>
      <c r="AD63" s="23" t="n">
        <v>0</v>
      </c>
      <c r="AE63" s="23" t="n">
        <v>0</v>
      </c>
      <c r="AF63" s="23" t="n">
        <v>0</v>
      </c>
      <c r="AG63" s="23" t="n">
        <v>0</v>
      </c>
      <c r="AH63" s="23" t="n">
        <v>0</v>
      </c>
      <c r="AI63" s="23" t="n">
        <v>0</v>
      </c>
      <c r="AJ63" s="23" t="n">
        <v>0</v>
      </c>
      <c r="AK63" s="39" t="str">
        <f>=IF(B63=0, "", AJ63 / B63 - 1)</f>
      </c>
      <c r="AL63" s="34" t="str">
        <f>=IF(B63=0, "", POWER(AJ63/B63, 1/(AJ11 - B11)) - 1)</f>
      </c>
      <c r="AM63" s="34" t="str">
        <f>=IF(AI63=0, "", AJ63 / AI63 - 1)</f>
      </c>
      <c r="AN63" s="44" t="str">
        <f>=AJ63 / AJ13</f>
      </c>
      <c r="AO63" s="29"/>
    </row>
    <row r="64" ht="14.4" customHeight="1">
      <c r="A64" s="17" t="s">
        <v>22</v>
      </c>
      <c r="B64" s="22" t="str">
        <f>=SUBTOTAL(9, B65:B68)</f>
      </c>
      <c r="C64" s="22" t="str">
        <f>=SUBTOTAL(9, C65:C68)</f>
      </c>
      <c r="D64" s="22" t="str">
        <f>=SUBTOTAL(9, D65:D68)</f>
      </c>
      <c r="E64" s="22" t="str">
        <f>=SUBTOTAL(9, E65:E68)</f>
      </c>
      <c r="F64" s="22" t="str">
        <f>=SUBTOTAL(9, F65:F68)</f>
      </c>
      <c r="G64" s="22" t="str">
        <f>=SUBTOTAL(9, G65:G68)</f>
      </c>
      <c r="H64" s="22" t="str">
        <f>=SUBTOTAL(9, H65:H68)</f>
      </c>
      <c r="I64" s="22" t="str">
        <f>=SUBTOTAL(9, I65:I68)</f>
      </c>
      <c r="J64" s="22" t="str">
        <f>=SUBTOTAL(9, J65:J68)</f>
      </c>
      <c r="K64" s="22" t="str">
        <f>=SUBTOTAL(9, K65:K68)</f>
      </c>
      <c r="L64" s="22" t="str">
        <f>=SUBTOTAL(9, L65:L68)</f>
      </c>
      <c r="M64" s="22" t="str">
        <f>=SUBTOTAL(9, M65:M68)</f>
      </c>
      <c r="N64" s="22" t="str">
        <f>=SUBTOTAL(9, N65:N68)</f>
      </c>
      <c r="O64" s="22" t="str">
        <f>=SUBTOTAL(9, O65:O68)</f>
      </c>
      <c r="P64" s="22" t="str">
        <f>=SUBTOTAL(9, P65:P68)</f>
      </c>
      <c r="Q64" s="22" t="str">
        <f>=SUBTOTAL(9, Q65:Q68)</f>
      </c>
      <c r="R64" s="22" t="str">
        <f>=SUBTOTAL(9, R65:R68)</f>
      </c>
      <c r="S64" s="22" t="str">
        <f>=SUBTOTAL(9, S65:S68)</f>
      </c>
      <c r="T64" s="22" t="str">
        <f>=SUBTOTAL(9, T65:T68)</f>
      </c>
      <c r="U64" s="22" t="str">
        <f>=SUBTOTAL(9, U65:U68)</f>
      </c>
      <c r="V64" s="22" t="str">
        <f>=SUBTOTAL(9, V65:V68)</f>
      </c>
      <c r="W64" s="22" t="str">
        <f>=SUBTOTAL(9, W65:W68)</f>
      </c>
      <c r="X64" s="22" t="str">
        <f>=SUBTOTAL(9, X65:X68)</f>
      </c>
      <c r="Y64" s="22" t="str">
        <f>=SUBTOTAL(9, Y65:Y68)</f>
      </c>
      <c r="Z64" s="22" t="str">
        <f>=SUBTOTAL(9, Z65:Z68)</f>
      </c>
      <c r="AA64" s="22" t="str">
        <f>=SUBTOTAL(9, AA65:AA68)</f>
      </c>
      <c r="AB64" s="22" t="str">
        <f>=SUBTOTAL(9, AB65:AB68)</f>
      </c>
      <c r="AC64" s="22" t="str">
        <f>=SUBTOTAL(9, AC65:AC68)</f>
      </c>
      <c r="AD64" s="22" t="str">
        <f>=SUBTOTAL(9, AD65:AD68)</f>
      </c>
      <c r="AE64" s="22" t="str">
        <f>=SUBTOTAL(9, AE65:AE68)</f>
      </c>
      <c r="AF64" s="22" t="str">
        <f>=SUBTOTAL(9, AF65:AF68)</f>
      </c>
      <c r="AG64" s="22" t="str">
        <f>=SUBTOTAL(9, AG65:AG68)</f>
      </c>
      <c r="AH64" s="22" t="str">
        <f>=SUBTOTAL(9, AH65:AH68)</f>
      </c>
      <c r="AI64" s="22" t="str">
        <f>=SUBTOTAL(9, AI65:AI68)</f>
      </c>
      <c r="AJ64" s="22" t="str">
        <f>=SUBTOTAL(9, AJ65:AJ68)</f>
      </c>
      <c r="AK64" s="38" t="str">
        <f>=IF(B64=0, "", AJ64 / B64 - 1)</f>
      </c>
      <c r="AL64" s="33" t="str">
        <f>=IF(B64=0, "", POWER(AJ64/B64, 1/(AJ11 - B11)) - 1)</f>
      </c>
      <c r="AM64" s="33" t="str">
        <f>=IF(AI64=0, "", AJ64 / AI64 - 1)</f>
      </c>
      <c r="AN64" s="43" t="str">
        <f>=AJ64 / AJ13</f>
      </c>
      <c r="AO64" s="29"/>
    </row>
    <row r="65" ht="14.4" customHeight="1" outlineLevel="1" hidden="1">
      <c r="A65" s="2" t="s">
        <v>5</v>
      </c>
      <c r="B65" s="23" t="n">
        <v>0.004338310752</v>
      </c>
      <c r="C65" s="23" t="n">
        <v>0.0042720003288</v>
      </c>
      <c r="D65" s="23" t="n">
        <v>0.0041112477288</v>
      </c>
      <c r="E65" s="23" t="n">
        <v>0.0043825177008</v>
      </c>
      <c r="F65" s="23" t="n">
        <v>0.0045513079632</v>
      </c>
      <c r="G65" s="23" t="n">
        <v>0.0047160793296</v>
      </c>
      <c r="H65" s="23" t="n">
        <v>0.0045553267296</v>
      </c>
      <c r="I65" s="23" t="n">
        <v>0.0044427999096</v>
      </c>
      <c r="J65" s="23" t="n">
        <v>0.0047843992008</v>
      </c>
      <c r="K65" s="23" t="n">
        <v>0.0046035525096</v>
      </c>
      <c r="L65" s="23" t="n">
        <v>0.004625655984</v>
      </c>
      <c r="M65" s="23" t="n">
        <v>0.0044106493896</v>
      </c>
      <c r="N65" s="23" t="n">
        <v>0.0048065026752</v>
      </c>
      <c r="O65" s="23" t="n">
        <v>0.0075733342416</v>
      </c>
      <c r="P65" s="23" t="n">
        <v>0.0067117210416</v>
      </c>
      <c r="Q65" s="23" t="n">
        <v>0.0049944562416</v>
      </c>
      <c r="R65" s="23" t="n">
        <v>0.0052622422416</v>
      </c>
      <c r="S65" s="23" t="n">
        <v>0.0066275782416</v>
      </c>
      <c r="T65" s="23" t="n">
        <v>0.0073016602416</v>
      </c>
      <c r="U65" s="23" t="n">
        <v>0.0078643721016</v>
      </c>
      <c r="V65" s="23" t="n">
        <v>0.0232698295584</v>
      </c>
      <c r="W65" s="23" t="n">
        <v>0.0031831342416</v>
      </c>
      <c r="X65" s="23" t="n">
        <v>0.0017567242416</v>
      </c>
      <c r="Y65" s="23" t="n">
        <v>0.00129522101348167</v>
      </c>
      <c r="Z65" s="23" t="n">
        <v>0.00255432214252918</v>
      </c>
      <c r="AA65" s="23" t="n">
        <v>0.00256125810375878</v>
      </c>
      <c r="AB65" s="23" t="n">
        <v>0.00195012755665327</v>
      </c>
      <c r="AC65" s="23" t="n">
        <v>0.00197227447910162</v>
      </c>
      <c r="AD65" s="23" t="n">
        <v>0.00171300654372343</v>
      </c>
      <c r="AE65" s="23" t="n">
        <v>0.00182981245855614</v>
      </c>
      <c r="AF65" s="23" t="n">
        <v>0.00267063616086699</v>
      </c>
      <c r="AG65" s="23" t="n">
        <v>0.00152172919296</v>
      </c>
      <c r="AH65" s="23" t="n">
        <v>0.00144352800216</v>
      </c>
      <c r="AI65" s="23" t="n">
        <v>0.001502176347</v>
      </c>
      <c r="AJ65" s="23" t="n">
        <v>0.00169235824932</v>
      </c>
      <c r="AK65" s="39" t="str">
        <f>=IF(B65=0, "", AJ65 / B65 - 1)</f>
      </c>
      <c r="AL65" s="34" t="str">
        <f>=IF(B65=0, "", POWER(AJ65/B65, 1/(AJ11 - B11)) - 1)</f>
      </c>
      <c r="AM65" s="34" t="str">
        <f>=IF(AI65=0, "", AJ65 / AI65 - 1)</f>
      </c>
      <c r="AN65" s="44" t="str">
        <f>=AJ65 / AJ13</f>
      </c>
      <c r="AO65" s="29"/>
    </row>
    <row r="66" ht="14.4" customHeight="1" outlineLevel="1" hidden="1">
      <c r="A66" s="2" t="s">
        <v>6</v>
      </c>
      <c r="B66" s="23" t="n">
        <v>0.0686921128453163</v>
      </c>
      <c r="C66" s="23" t="n">
        <v>0.0848239115823732</v>
      </c>
      <c r="D66" s="23" t="n">
        <v>0.0810679074838622</v>
      </c>
      <c r="E66" s="23" t="n">
        <v>0.098028113763896</v>
      </c>
      <c r="F66" s="23" t="n">
        <v>0.0801198622991233</v>
      </c>
      <c r="G66" s="23" t="n">
        <v>0.0512666915428743</v>
      </c>
      <c r="H66" s="23" t="n">
        <v>0.0538293174293099</v>
      </c>
      <c r="I66" s="23" t="n">
        <v>0.0455498646494667</v>
      </c>
      <c r="J66" s="23" t="n">
        <v>0.0427737196513086</v>
      </c>
      <c r="K66" s="23" t="n">
        <v>0.0290458448633715</v>
      </c>
      <c r="L66" s="23" t="n">
        <v>0.0410325569952646</v>
      </c>
      <c r="M66" s="23" t="n">
        <v>0.0823869851487582</v>
      </c>
      <c r="N66" s="23" t="n">
        <v>0.077571400844501</v>
      </c>
      <c r="O66" s="23" t="n">
        <v>0.115331147650579</v>
      </c>
      <c r="P66" s="23" t="n">
        <v>0.0502711021080818</v>
      </c>
      <c r="Q66" s="23" t="n">
        <v>0.0277695866800741</v>
      </c>
      <c r="R66" s="23" t="n">
        <v>0.0342571336717146</v>
      </c>
      <c r="S66" s="23" t="n">
        <v>0.0422602163101053</v>
      </c>
      <c r="T66" s="23" t="n">
        <v>0.049646559083437</v>
      </c>
      <c r="U66" s="23" t="n">
        <v>0.0317969471131127</v>
      </c>
      <c r="V66" s="23" t="n">
        <v>0.0153772412751601</v>
      </c>
      <c r="W66" s="23" t="n">
        <v>0.00898549475918988</v>
      </c>
      <c r="X66" s="23" t="n">
        <v>0.00150554144174879</v>
      </c>
      <c r="Y66" s="23" t="n">
        <v>0.013474870139872</v>
      </c>
      <c r="Z66" s="23" t="n">
        <v>0.0143093276912604</v>
      </c>
      <c r="AA66" s="23" t="n">
        <v>0.00149304406440178</v>
      </c>
      <c r="AB66" s="23" t="n">
        <v>0.00855039328927528</v>
      </c>
      <c r="AC66" s="23" t="n">
        <v>0.0113379036543934</v>
      </c>
      <c r="AD66" s="23" t="n">
        <v>0.0100259907587855</v>
      </c>
      <c r="AE66" s="23" t="n">
        <v>0.000759462537055423</v>
      </c>
      <c r="AF66" s="23" t="n">
        <v>0.00338956519784953</v>
      </c>
      <c r="AG66" s="23" t="n">
        <v>0.0100219891581457</v>
      </c>
      <c r="AH66" s="23" t="n">
        <v>0.0031431247330012</v>
      </c>
      <c r="AI66" s="23" t="n">
        <v>0.00506026317962502</v>
      </c>
      <c r="AJ66" s="23" t="n">
        <v>0.000862783187537014</v>
      </c>
      <c r="AK66" s="39" t="str">
        <f>=IF(B66=0, "", AJ66 / B66 - 1)</f>
      </c>
      <c r="AL66" s="34" t="str">
        <f>=IF(B66=0, "", POWER(AJ66/B66, 1/(AJ11 - B11)) - 1)</f>
      </c>
      <c r="AM66" s="34" t="str">
        <f>=IF(AI66=0, "", AJ66 / AI66 - 1)</f>
      </c>
      <c r="AN66" s="44" t="str">
        <f>=AJ66 / AJ13</f>
      </c>
      <c r="AO66" s="29"/>
    </row>
    <row r="67" ht="14.4" customHeight="1" outlineLevel="1" hidden="1">
      <c r="A67" s="2" t="s">
        <v>7</v>
      </c>
      <c r="B67" s="23" t="n">
        <v>0.0643280014192394</v>
      </c>
      <c r="C67" s="23" t="n">
        <v>0.0581848881046089</v>
      </c>
      <c r="D67" s="23" t="n">
        <v>0.132385608999175</v>
      </c>
      <c r="E67" s="23" t="n">
        <v>0.0524328384401025</v>
      </c>
      <c r="F67" s="23" t="n">
        <v>0.0439679381165655</v>
      </c>
      <c r="G67" s="23" t="n">
        <v>0.0359546731893893</v>
      </c>
      <c r="H67" s="23" t="n">
        <v>0.0533235481578568</v>
      </c>
      <c r="I67" s="23" t="n">
        <v>0.0313457778687576</v>
      </c>
      <c r="J67" s="23" t="n">
        <v>0.0260674670642942</v>
      </c>
      <c r="K67" s="23" t="n">
        <v>0.0258430522407843</v>
      </c>
      <c r="L67" s="23" t="n">
        <v>0.0359564491361695</v>
      </c>
      <c r="M67" s="23" t="n">
        <v>0.0423637235210976</v>
      </c>
      <c r="N67" s="23" t="n">
        <v>0.0468899767913088</v>
      </c>
      <c r="O67" s="23" t="n">
        <v>0.050180880709074</v>
      </c>
      <c r="P67" s="23" t="n">
        <v>0.0768367032141269</v>
      </c>
      <c r="Q67" s="23" t="n">
        <v>0.0838481824406899</v>
      </c>
      <c r="R67" s="23" t="n">
        <v>0.0887320199899806</v>
      </c>
      <c r="S67" s="23" t="n">
        <v>0.0853053745059856</v>
      </c>
      <c r="T67" s="23" t="n">
        <v>0.0736580527614529</v>
      </c>
      <c r="U67" s="23" t="n">
        <v>0.0677637891626861</v>
      </c>
      <c r="V67" s="23" t="n">
        <v>0.0470818315573385</v>
      </c>
      <c r="W67" s="23" t="n">
        <v>0.0535286966721968</v>
      </c>
      <c r="X67" s="23" t="n">
        <v>0.0502652393742218</v>
      </c>
      <c r="Y67" s="23" t="n">
        <v>0.0565566263015876</v>
      </c>
      <c r="Z67" s="23" t="n">
        <v>0.0592073188959756</v>
      </c>
      <c r="AA67" s="23" t="n">
        <v>0.0791307703727342</v>
      </c>
      <c r="AB67" s="23" t="n">
        <v>0.0815830190782255</v>
      </c>
      <c r="AC67" s="23" t="n">
        <v>0.0645057376020214</v>
      </c>
      <c r="AD67" s="23" t="n">
        <v>0.0600857609260324</v>
      </c>
      <c r="AE67" s="23" t="n">
        <v>0.0629505565463442</v>
      </c>
      <c r="AF67" s="23" t="n">
        <v>0.0625847446698718</v>
      </c>
      <c r="AG67" s="23" t="n">
        <v>0.0639616886167617</v>
      </c>
      <c r="AH67" s="23" t="n">
        <v>0.0638491150296826</v>
      </c>
      <c r="AI67" s="23" t="n">
        <v>0.068705913145192</v>
      </c>
      <c r="AJ67" s="23" t="n">
        <v>0.0614427422321103</v>
      </c>
      <c r="AK67" s="39" t="str">
        <f>=IF(B67=0, "", AJ67 / B67 - 1)</f>
      </c>
      <c r="AL67" s="34" t="str">
        <f>=IF(B67=0, "", POWER(AJ67/B67, 1/(AJ11 - B11)) - 1)</f>
      </c>
      <c r="AM67" s="34" t="str">
        <f>=IF(AI67=0, "", AJ67 / AI67 - 1)</f>
      </c>
      <c r="AN67" s="44" t="str">
        <f>=AJ67 / AJ13</f>
      </c>
      <c r="AO67" s="29"/>
    </row>
    <row r="68" ht="14.4" customHeight="1" outlineLevel="1" hidden="1">
      <c r="A68" s="2" t="s">
        <v>8</v>
      </c>
      <c r="B68" s="23" t="n">
        <v>0.000256367561638313</v>
      </c>
      <c r="C68" s="23" t="n">
        <v>0.000265975810028763</v>
      </c>
      <c r="D68" s="23" t="n">
        <v>0.000308741966402494</v>
      </c>
      <c r="E68" s="23" t="n">
        <v>0.000349142228332043</v>
      </c>
      <c r="F68" s="23" t="n">
        <v>0.000395585745824556</v>
      </c>
      <c r="G68" s="23" t="n">
        <v>0.000427016419790997</v>
      </c>
      <c r="H68" s="23" t="n">
        <v>0.000448042869320505</v>
      </c>
      <c r="I68" s="23" t="n">
        <v>0.000482581126511352</v>
      </c>
      <c r="J68" s="23" t="n">
        <v>0.000451882903050635</v>
      </c>
      <c r="K68" s="23" t="n">
        <v>0.000577156962277042</v>
      </c>
      <c r="L68" s="23" t="n">
        <v>0.000604376651899366</v>
      </c>
      <c r="M68" s="23" t="n">
        <v>0.000684645212278749</v>
      </c>
      <c r="N68" s="23" t="n">
        <v>0.00084629709778475</v>
      </c>
      <c r="O68" s="23" t="n">
        <v>0.000870606151634614</v>
      </c>
      <c r="P68" s="23" t="n">
        <v>0.000923204113022999</v>
      </c>
      <c r="Q68" s="23" t="n">
        <v>0.000897750986066042</v>
      </c>
      <c r="R68" s="23" t="n">
        <v>0.000878331931665794</v>
      </c>
      <c r="S68" s="23" t="n">
        <v>0.000861202834747048</v>
      </c>
      <c r="T68" s="23" t="n">
        <v>0.000760016842093429</v>
      </c>
      <c r="U68" s="23" t="n">
        <v>0.000652618658811982</v>
      </c>
      <c r="V68" s="23" t="n">
        <v>0.000760853822190202</v>
      </c>
      <c r="W68" s="23" t="n">
        <v>0.000752612508049476</v>
      </c>
      <c r="X68" s="23" t="n">
        <v>0.000763030065380588</v>
      </c>
      <c r="Y68" s="23" t="n">
        <v>0.000714547039419592</v>
      </c>
      <c r="Z68" s="23" t="n">
        <v>0.000722585013006474</v>
      </c>
      <c r="AA68" s="23" t="n">
        <v>0.000762073675320864</v>
      </c>
      <c r="AB68" s="23" t="n">
        <v>0.000788727509311773</v>
      </c>
      <c r="AC68" s="23" t="n">
        <v>0.000771420136854288</v>
      </c>
      <c r="AD68" s="23" t="n">
        <v>0.000743517605636686</v>
      </c>
      <c r="AE68" s="23" t="n">
        <v>0.000721602410155932</v>
      </c>
      <c r="AF68" s="23" t="n">
        <v>0.0005957563276559</v>
      </c>
      <c r="AG68" s="23" t="n">
        <v>0.000703971887874638</v>
      </c>
      <c r="AH68" s="23" t="n">
        <v>0.000705666765289403</v>
      </c>
      <c r="AI68" s="23" t="n">
        <v>0.00051079896219174</v>
      </c>
      <c r="AJ68" s="23" t="n">
        <v>0.000553534523111354</v>
      </c>
      <c r="AK68" s="39" t="str">
        <f>=IF(B68=0, "", AJ68 / B68 - 1)</f>
      </c>
      <c r="AL68" s="34" t="str">
        <f>=IF(B68=0, "", POWER(AJ68/B68, 1/(AJ11 - B11)) - 1)</f>
      </c>
      <c r="AM68" s="34" t="str">
        <f>=IF(AI68=0, "", AJ68 / AI68 - 1)</f>
      </c>
      <c r="AN68" s="44" t="str">
        <f>=AJ68 / AJ13</f>
      </c>
      <c r="AO68" s="29"/>
    </row>
    <row r="69" ht="14.4" customHeight="1">
      <c r="A69" s="16" t="s">
        <v>23</v>
      </c>
      <c r="B69" s="21" t="str">
        <f>=SUBTOTAL(9, B70:B87)</f>
      </c>
      <c r="C69" s="21" t="str">
        <f>=SUBTOTAL(9, C70:C87)</f>
      </c>
      <c r="D69" s="21" t="str">
        <f>=SUBTOTAL(9, D70:D87)</f>
      </c>
      <c r="E69" s="21" t="str">
        <f>=SUBTOTAL(9, E70:E87)</f>
      </c>
      <c r="F69" s="21" t="str">
        <f>=SUBTOTAL(9, F70:F87)</f>
      </c>
      <c r="G69" s="21" t="str">
        <f>=SUBTOTAL(9, G70:G87)</f>
      </c>
      <c r="H69" s="21" t="str">
        <f>=SUBTOTAL(9, H70:H87)</f>
      </c>
      <c r="I69" s="21" t="str">
        <f>=SUBTOTAL(9, I70:I87)</f>
      </c>
      <c r="J69" s="21" t="str">
        <f>=SUBTOTAL(9, J70:J87)</f>
      </c>
      <c r="K69" s="21" t="str">
        <f>=SUBTOTAL(9, K70:K87)</f>
      </c>
      <c r="L69" s="21" t="str">
        <f>=SUBTOTAL(9, L70:L87)</f>
      </c>
      <c r="M69" s="21" t="str">
        <f>=SUBTOTAL(9, M70:M87)</f>
      </c>
      <c r="N69" s="21" t="str">
        <f>=SUBTOTAL(9, N70:N87)</f>
      </c>
      <c r="O69" s="21" t="str">
        <f>=SUBTOTAL(9, O70:O87)</f>
      </c>
      <c r="P69" s="21" t="str">
        <f>=SUBTOTAL(9, P70:P87)</f>
      </c>
      <c r="Q69" s="21" t="str">
        <f>=SUBTOTAL(9, Q70:Q87)</f>
      </c>
      <c r="R69" s="21" t="str">
        <f>=SUBTOTAL(9, R70:R87)</f>
      </c>
      <c r="S69" s="21" t="str">
        <f>=SUBTOTAL(9, S70:S87)</f>
      </c>
      <c r="T69" s="21" t="str">
        <f>=SUBTOTAL(9, T70:T87)</f>
      </c>
      <c r="U69" s="21" t="str">
        <f>=SUBTOTAL(9, U70:U87)</f>
      </c>
      <c r="V69" s="21" t="str">
        <f>=SUBTOTAL(9, V70:V87)</f>
      </c>
      <c r="W69" s="21" t="str">
        <f>=SUBTOTAL(9, W70:W87)</f>
      </c>
      <c r="X69" s="21" t="str">
        <f>=SUBTOTAL(9, X70:X87)</f>
      </c>
      <c r="Y69" s="21" t="str">
        <f>=SUBTOTAL(9, Y70:Y87)</f>
      </c>
      <c r="Z69" s="21" t="str">
        <f>=SUBTOTAL(9, Z70:Z87)</f>
      </c>
      <c r="AA69" s="21" t="str">
        <f>=SUBTOTAL(9, AA70:AA87)</f>
      </c>
      <c r="AB69" s="21" t="str">
        <f>=SUBTOTAL(9, AB70:AB87)</f>
      </c>
      <c r="AC69" s="21" t="str">
        <f>=SUBTOTAL(9, AC70:AC87)</f>
      </c>
      <c r="AD69" s="21" t="str">
        <f>=SUBTOTAL(9, AD70:AD87)</f>
      </c>
      <c r="AE69" s="21" t="str">
        <f>=SUBTOTAL(9, AE70:AE87)</f>
      </c>
      <c r="AF69" s="21" t="str">
        <f>=SUBTOTAL(9, AF70:AF87)</f>
      </c>
      <c r="AG69" s="21" t="str">
        <f>=SUBTOTAL(9, AG70:AG87)</f>
      </c>
      <c r="AH69" s="21" t="str">
        <f>=SUBTOTAL(9, AH70:AH87)</f>
      </c>
      <c r="AI69" s="21" t="str">
        <f>=SUBTOTAL(9, AI70:AI87)</f>
      </c>
      <c r="AJ69" s="21" t="str">
        <f>=SUBTOTAL(9, AJ70:AJ87)</f>
      </c>
      <c r="AK69" s="37" t="str">
        <f>=IF(B69=0, "", AJ69 / B69 - 1)</f>
      </c>
      <c r="AL69" s="32" t="str">
        <f>=IF(B69=0, "", POWER(AJ69/B69, 1/(AJ11 - B11)) - 1)</f>
      </c>
      <c r="AM69" s="32" t="str">
        <f>=IF(AI69=0, "", AJ69 / AI69 - 1)</f>
      </c>
      <c r="AN69" s="42" t="str">
        <f>=AJ69 / AJ13</f>
      </c>
      <c r="AO69" s="29"/>
    </row>
    <row r="70" ht="14.4" customHeight="1">
      <c r="A70" s="17" t="s">
        <v>24</v>
      </c>
      <c r="B70" s="22" t="str">
        <f>=SUBTOTAL(9, B71:B78)</f>
      </c>
      <c r="C70" s="22" t="str">
        <f>=SUBTOTAL(9, C71:C78)</f>
      </c>
      <c r="D70" s="22" t="str">
        <f>=SUBTOTAL(9, D71:D78)</f>
      </c>
      <c r="E70" s="22" t="str">
        <f>=SUBTOTAL(9, E71:E78)</f>
      </c>
      <c r="F70" s="22" t="str">
        <f>=SUBTOTAL(9, F71:F78)</f>
      </c>
      <c r="G70" s="22" t="str">
        <f>=SUBTOTAL(9, G71:G78)</f>
      </c>
      <c r="H70" s="22" t="str">
        <f>=SUBTOTAL(9, H71:H78)</f>
      </c>
      <c r="I70" s="22" t="str">
        <f>=SUBTOTAL(9, I71:I78)</f>
      </c>
      <c r="J70" s="22" t="str">
        <f>=SUBTOTAL(9, J71:J78)</f>
      </c>
      <c r="K70" s="22" t="str">
        <f>=SUBTOTAL(9, K71:K78)</f>
      </c>
      <c r="L70" s="22" t="str">
        <f>=SUBTOTAL(9, L71:L78)</f>
      </c>
      <c r="M70" s="22" t="str">
        <f>=SUBTOTAL(9, M71:M78)</f>
      </c>
      <c r="N70" s="22" t="str">
        <f>=SUBTOTAL(9, N71:N78)</f>
      </c>
      <c r="O70" s="22" t="str">
        <f>=SUBTOTAL(9, O71:O78)</f>
      </c>
      <c r="P70" s="22" t="str">
        <f>=SUBTOTAL(9, P71:P78)</f>
      </c>
      <c r="Q70" s="22" t="str">
        <f>=SUBTOTAL(9, Q71:Q78)</f>
      </c>
      <c r="R70" s="22" t="str">
        <f>=SUBTOTAL(9, R71:R78)</f>
      </c>
      <c r="S70" s="22" t="str">
        <f>=SUBTOTAL(9, S71:S78)</f>
      </c>
      <c r="T70" s="22" t="str">
        <f>=SUBTOTAL(9, T71:T78)</f>
      </c>
      <c r="U70" s="22" t="str">
        <f>=SUBTOTAL(9, U71:U78)</f>
      </c>
      <c r="V70" s="22" t="str">
        <f>=SUBTOTAL(9, V71:V78)</f>
      </c>
      <c r="W70" s="22" t="str">
        <f>=SUBTOTAL(9, W71:W78)</f>
      </c>
      <c r="X70" s="22" t="str">
        <f>=SUBTOTAL(9, X71:X78)</f>
      </c>
      <c r="Y70" s="22" t="str">
        <f>=SUBTOTAL(9, Y71:Y78)</f>
      </c>
      <c r="Z70" s="22" t="str">
        <f>=SUBTOTAL(9, Z71:Z78)</f>
      </c>
      <c r="AA70" s="22" t="str">
        <f>=SUBTOTAL(9, AA71:AA78)</f>
      </c>
      <c r="AB70" s="22" t="str">
        <f>=SUBTOTAL(9, AB71:AB78)</f>
      </c>
      <c r="AC70" s="22" t="str">
        <f>=SUBTOTAL(9, AC71:AC78)</f>
      </c>
      <c r="AD70" s="22" t="str">
        <f>=SUBTOTAL(9, AD71:AD78)</f>
      </c>
      <c r="AE70" s="22" t="str">
        <f>=SUBTOTAL(9, AE71:AE78)</f>
      </c>
      <c r="AF70" s="22" t="str">
        <f>=SUBTOTAL(9, AF71:AF78)</f>
      </c>
      <c r="AG70" s="22" t="str">
        <f>=SUBTOTAL(9, AG71:AG78)</f>
      </c>
      <c r="AH70" s="22" t="str">
        <f>=SUBTOTAL(9, AH71:AH78)</f>
      </c>
      <c r="AI70" s="22" t="str">
        <f>=SUBTOTAL(9, AI71:AI78)</f>
      </c>
      <c r="AJ70" s="22" t="str">
        <f>=SUBTOTAL(9, AJ71:AJ78)</f>
      </c>
      <c r="AK70" s="38" t="str">
        <f>=IF(B70=0, "", AJ70 / B70 - 1)</f>
      </c>
      <c r="AL70" s="33" t="str">
        <f>=IF(B70=0, "", POWER(AJ70/B70, 1/(AJ11 - B11)) - 1)</f>
      </c>
      <c r="AM70" s="33" t="str">
        <f>=IF(AI70=0, "", AJ70 / AI70 - 1)</f>
      </c>
      <c r="AN70" s="43" t="str">
        <f>=AJ70 / AJ13</f>
      </c>
      <c r="AO70" s="29"/>
    </row>
    <row r="71" ht="14.4" customHeight="1" outlineLevel="1" hidden="1">
      <c r="A71" s="3" t="s">
        <v>25</v>
      </c>
      <c r="B71" s="23" t="str">
        <f>=SUBTOTAL(9, B72:B73)</f>
      </c>
      <c r="C71" s="23" t="str">
        <f>=SUBTOTAL(9, C72:C73)</f>
      </c>
      <c r="D71" s="23" t="str">
        <f>=SUBTOTAL(9, D72:D73)</f>
      </c>
      <c r="E71" s="23" t="str">
        <f>=SUBTOTAL(9, E72:E73)</f>
      </c>
      <c r="F71" s="23" t="str">
        <f>=SUBTOTAL(9, F72:F73)</f>
      </c>
      <c r="G71" s="23" t="str">
        <f>=SUBTOTAL(9, G72:G73)</f>
      </c>
      <c r="H71" s="23" t="str">
        <f>=SUBTOTAL(9, H72:H73)</f>
      </c>
      <c r="I71" s="23" t="str">
        <f>=SUBTOTAL(9, I72:I73)</f>
      </c>
      <c r="J71" s="23" t="str">
        <f>=SUBTOTAL(9, J72:J73)</f>
      </c>
      <c r="K71" s="23" t="str">
        <f>=SUBTOTAL(9, K72:K73)</f>
      </c>
      <c r="L71" s="23" t="str">
        <f>=SUBTOTAL(9, L72:L73)</f>
      </c>
      <c r="M71" s="23" t="str">
        <f>=SUBTOTAL(9, M72:M73)</f>
      </c>
      <c r="N71" s="23" t="str">
        <f>=SUBTOTAL(9, N72:N73)</f>
      </c>
      <c r="O71" s="23" t="str">
        <f>=SUBTOTAL(9, O72:O73)</f>
      </c>
      <c r="P71" s="23" t="str">
        <f>=SUBTOTAL(9, P72:P73)</f>
      </c>
      <c r="Q71" s="23" t="str">
        <f>=SUBTOTAL(9, Q72:Q73)</f>
      </c>
      <c r="R71" s="23" t="str">
        <f>=SUBTOTAL(9, R72:R73)</f>
      </c>
      <c r="S71" s="23" t="str">
        <f>=SUBTOTAL(9, S72:S73)</f>
      </c>
      <c r="T71" s="23" t="str">
        <f>=SUBTOTAL(9, T72:T73)</f>
      </c>
      <c r="U71" s="23" t="str">
        <f>=SUBTOTAL(9, U72:U73)</f>
      </c>
      <c r="V71" s="23" t="str">
        <f>=SUBTOTAL(9, V72:V73)</f>
      </c>
      <c r="W71" s="23" t="str">
        <f>=SUBTOTAL(9, W72:W73)</f>
      </c>
      <c r="X71" s="23" t="str">
        <f>=SUBTOTAL(9, X72:X73)</f>
      </c>
      <c r="Y71" s="23" t="str">
        <f>=SUBTOTAL(9, Y72:Y73)</f>
      </c>
      <c r="Z71" s="23" t="str">
        <f>=SUBTOTAL(9, Z72:Z73)</f>
      </c>
      <c r="AA71" s="23" t="str">
        <f>=SUBTOTAL(9, AA72:AA73)</f>
      </c>
      <c r="AB71" s="23" t="str">
        <f>=SUBTOTAL(9, AB72:AB73)</f>
      </c>
      <c r="AC71" s="23" t="str">
        <f>=SUBTOTAL(9, AC72:AC73)</f>
      </c>
      <c r="AD71" s="23" t="str">
        <f>=SUBTOTAL(9, AD72:AD73)</f>
      </c>
      <c r="AE71" s="23" t="str">
        <f>=SUBTOTAL(9, AE72:AE73)</f>
      </c>
      <c r="AF71" s="23" t="str">
        <f>=SUBTOTAL(9, AF72:AF73)</f>
      </c>
      <c r="AG71" s="23" t="str">
        <f>=SUBTOTAL(9, AG72:AG73)</f>
      </c>
      <c r="AH71" s="23" t="str">
        <f>=SUBTOTAL(9, AH72:AH73)</f>
      </c>
      <c r="AI71" s="23" t="str">
        <f>=SUBTOTAL(9, AI72:AI73)</f>
      </c>
      <c r="AJ71" s="23" t="str">
        <f>=SUBTOTAL(9, AJ72:AJ73)</f>
      </c>
      <c r="AK71" s="39" t="str">
        <f>=IF(B71=0, "", AJ71 / B71 - 1)</f>
      </c>
      <c r="AL71" s="34" t="str">
        <f>=IF(B71=0, "", POWER(AJ71/B71, 1/(AJ11 - B11)) - 1)</f>
      </c>
      <c r="AM71" s="34" t="str">
        <f>=IF(AI71=0, "", AJ71 / AI71 - 1)</f>
      </c>
      <c r="AN71" s="44" t="str">
        <f>=AJ71 / AJ13</f>
      </c>
      <c r="AO71" s="29"/>
    </row>
    <row r="72" ht="14.4" customHeight="1" outlineLevel="1" hidden="1">
      <c r="A72" s="4" t="s">
        <v>26</v>
      </c>
      <c r="B72" s="23" t="n">
        <v>314.091857871311</v>
      </c>
      <c r="C72" s="23" t="n">
        <v>267.977322076221</v>
      </c>
      <c r="D72" s="23" t="n">
        <v>251.572859791727</v>
      </c>
      <c r="E72" s="23" t="n">
        <v>236.42651409192</v>
      </c>
      <c r="F72" s="23" t="n">
        <v>228.312012468236</v>
      </c>
      <c r="G72" s="23" t="n">
        <v>216.92684692372</v>
      </c>
      <c r="H72" s="23" t="n">
        <v>139.569367399606</v>
      </c>
      <c r="I72" s="23" t="n">
        <v>120.67834126321</v>
      </c>
      <c r="J72" s="23" t="n">
        <v>116.698385139915</v>
      </c>
      <c r="K72" s="23" t="n">
        <v>115.028462205715</v>
      </c>
      <c r="L72" s="23" t="n">
        <v>104.0700424739</v>
      </c>
      <c r="M72" s="23" t="n">
        <v>100.104006322891</v>
      </c>
      <c r="N72" s="23" t="n">
        <v>103.775924293528</v>
      </c>
      <c r="O72" s="23" t="n">
        <v>107.030866931501</v>
      </c>
      <c r="P72" s="23" t="n">
        <v>117.451207164974</v>
      </c>
      <c r="Q72" s="23" t="n">
        <v>103.793550610145</v>
      </c>
      <c r="R72" s="23" t="n">
        <v>100.145892575335</v>
      </c>
      <c r="S72" s="23" t="n">
        <v>103.292481019968</v>
      </c>
      <c r="T72" s="23" t="n">
        <v>98.1180668700954</v>
      </c>
      <c r="U72" s="23" t="n">
        <v>103.416311148195</v>
      </c>
      <c r="V72" s="23" t="n">
        <v>101.909488566286</v>
      </c>
      <c r="W72" s="23" t="n">
        <v>94.2829335108821</v>
      </c>
      <c r="X72" s="23" t="n">
        <v>93.2165843846182</v>
      </c>
      <c r="Y72" s="23" t="n">
        <v>96.5912817789454</v>
      </c>
      <c r="Z72" s="23" t="n">
        <v>100.021405778065</v>
      </c>
      <c r="AA72" s="23" t="n">
        <v>107.264631982765</v>
      </c>
      <c r="AB72" s="23" t="n">
        <v>114.106119220285</v>
      </c>
      <c r="AC72" s="23" t="n">
        <v>119.290707300647</v>
      </c>
      <c r="AD72" s="23" t="n">
        <v>117.053139457405</v>
      </c>
      <c r="AE72" s="23" t="n">
        <v>117.091495699722</v>
      </c>
      <c r="AF72" s="23" t="n">
        <v>108.814360326506</v>
      </c>
      <c r="AG72" s="23" t="n">
        <v>113.922518647621</v>
      </c>
      <c r="AH72" s="23" t="n">
        <v>107.461177514242</v>
      </c>
      <c r="AI72" s="23" t="n">
        <v>108.881093850471</v>
      </c>
      <c r="AJ72" s="23" t="n">
        <v>108.309453849687</v>
      </c>
      <c r="AK72" s="39" t="str">
        <f>=IF(B72=0, "", AJ72 / B72 - 1)</f>
      </c>
      <c r="AL72" s="34" t="str">
        <f>=IF(B72=0, "", POWER(AJ72/B72, 1/(AJ11 - B11)) - 1)</f>
      </c>
      <c r="AM72" s="34" t="str">
        <f>=IF(AI72=0, "", AJ72 / AI72 - 1)</f>
      </c>
      <c r="AN72" s="44" t="str">
        <f>=AJ72 / AJ13</f>
      </c>
      <c r="AO72" s="29"/>
    </row>
    <row r="73" ht="14.4" customHeight="1" outlineLevel="1" hidden="1">
      <c r="A73" s="4" t="s">
        <v>27</v>
      </c>
      <c r="B73" s="23" t="n">
        <v>51.2074102594932</v>
      </c>
      <c r="C73" s="23" t="n">
        <v>96.0988845832506</v>
      </c>
      <c r="D73" s="23" t="n">
        <v>117.898117374204</v>
      </c>
      <c r="E73" s="23" t="n">
        <v>136.126636025982</v>
      </c>
      <c r="F73" s="23" t="n">
        <v>156.099097313508</v>
      </c>
      <c r="G73" s="23" t="n">
        <v>180.213405165184</v>
      </c>
      <c r="H73" s="23" t="n">
        <v>259.137472230252</v>
      </c>
      <c r="I73" s="23" t="n">
        <v>289.861094885085</v>
      </c>
      <c r="J73" s="23" t="n">
        <v>299.060307308052</v>
      </c>
      <c r="K73" s="23" t="n">
        <v>307.154006672724</v>
      </c>
      <c r="L73" s="23" t="n">
        <v>312.658233397533</v>
      </c>
      <c r="M73" s="23" t="n">
        <v>318.625165264275</v>
      </c>
      <c r="N73" s="23" t="n">
        <v>329.356458473544</v>
      </c>
      <c r="O73" s="23" t="n">
        <v>341.291261046276</v>
      </c>
      <c r="P73" s="23" t="n">
        <v>347.506372276686</v>
      </c>
      <c r="Q73" s="23" t="n">
        <v>348.366181397666</v>
      </c>
      <c r="R73" s="23" t="n">
        <v>354.873936369857</v>
      </c>
      <c r="S73" s="23" t="n">
        <v>359.462631329892</v>
      </c>
      <c r="T73" s="23" t="n">
        <v>356.62571720222</v>
      </c>
      <c r="U73" s="23" t="n">
        <v>343.846494106736</v>
      </c>
      <c r="V73" s="23" t="n">
        <v>347.436416354481</v>
      </c>
      <c r="W73" s="23" t="n">
        <v>344.402408773251</v>
      </c>
      <c r="X73" s="23" t="n">
        <v>332.980360202895</v>
      </c>
      <c r="Y73" s="23" t="n">
        <v>323.556877677203</v>
      </c>
      <c r="Z73" s="23" t="n">
        <v>324.8087831845</v>
      </c>
      <c r="AA73" s="23" t="n">
        <v>330.411051644328</v>
      </c>
      <c r="AB73" s="23" t="n">
        <v>331.61933932847</v>
      </c>
      <c r="AC73" s="23" t="n">
        <v>338.009655989128</v>
      </c>
      <c r="AD73" s="23" t="n">
        <v>334.794472880544</v>
      </c>
      <c r="AE73" s="23" t="n">
        <v>331.367818355732</v>
      </c>
      <c r="AF73" s="23" t="n">
        <v>277.870993594963</v>
      </c>
      <c r="AG73" s="23" t="n">
        <v>279.064659955765</v>
      </c>
      <c r="AH73" s="23" t="n">
        <v>270.966643827033</v>
      </c>
      <c r="AI73" s="23" t="n">
        <v>276.473048219319</v>
      </c>
      <c r="AJ73" s="23" t="n">
        <v>276.881836624323</v>
      </c>
      <c r="AK73" s="39" t="str">
        <f>=IF(B73=0, "", AJ73 / B73 - 1)</f>
      </c>
      <c r="AL73" s="34" t="str">
        <f>=IF(B73=0, "", POWER(AJ73/B73, 1/(AJ11 - B11)) - 1)</f>
      </c>
      <c r="AM73" s="34" t="str">
        <f>=IF(AI73=0, "", AJ73 / AI73 - 1)</f>
      </c>
      <c r="AN73" s="44" t="str">
        <f>=AJ73 / AJ13</f>
      </c>
      <c r="AO73" s="29"/>
    </row>
    <row r="74" ht="14.4" customHeight="1" outlineLevel="1" hidden="1">
      <c r="A74" s="3" t="s">
        <v>28</v>
      </c>
      <c r="B74" s="23" t="n">
        <v>5.14655756716577</v>
      </c>
      <c r="C74" s="23" t="n">
        <v>5.42295351894354</v>
      </c>
      <c r="D74" s="23" t="n">
        <v>6.46168423965879</v>
      </c>
      <c r="E74" s="23" t="n">
        <v>7.69102137997343</v>
      </c>
      <c r="F74" s="23" t="n">
        <v>8.90857148405999</v>
      </c>
      <c r="G74" s="23" t="n">
        <v>11.0033120875704</v>
      </c>
      <c r="H74" s="23" t="n">
        <v>11.8162748147755</v>
      </c>
      <c r="I74" s="23" t="n">
        <v>12.7352160007193</v>
      </c>
      <c r="J74" s="23" t="n">
        <v>13.3541190764849</v>
      </c>
      <c r="K74" s="23" t="n">
        <v>13.8907471929288</v>
      </c>
      <c r="L74" s="23" t="n">
        <v>15.1813924267929</v>
      </c>
      <c r="M74" s="23" t="n">
        <v>15.6235606494738</v>
      </c>
      <c r="N74" s="23" t="n">
        <v>16.9358798122405</v>
      </c>
      <c r="O74" s="23" t="n">
        <v>17.6132106997578</v>
      </c>
      <c r="P74" s="23" t="n">
        <v>17.7860983097295</v>
      </c>
      <c r="Q74" s="23" t="n">
        <v>19.2183452920217</v>
      </c>
      <c r="R74" s="23" t="n">
        <v>19.9214838625209</v>
      </c>
      <c r="S74" s="23" t="n">
        <v>20.7102445495884</v>
      </c>
      <c r="T74" s="23" t="n">
        <v>21.1839819883312</v>
      </c>
      <c r="U74" s="23" t="n">
        <v>21.0086108075507</v>
      </c>
      <c r="V74" s="23" t="n">
        <v>22.4596069119293</v>
      </c>
      <c r="W74" s="23" t="n">
        <v>22.9485791881711</v>
      </c>
      <c r="X74" s="23" t="n">
        <v>23.0611541037236</v>
      </c>
      <c r="Y74" s="23" t="n">
        <v>23.3066437680277</v>
      </c>
      <c r="Z74" s="23" t="n">
        <v>24.4161906982379</v>
      </c>
      <c r="AA74" s="23" t="n">
        <v>25.3091631683542</v>
      </c>
      <c r="AB74" s="23" t="n">
        <v>25.7701215901655</v>
      </c>
      <c r="AC74" s="23" t="n">
        <v>28.7972121419351</v>
      </c>
      <c r="AD74" s="23" t="n">
        <v>30.2121588785365</v>
      </c>
      <c r="AE74" s="23" t="n">
        <v>28.2366953116051</v>
      </c>
      <c r="AF74" s="23" t="n">
        <v>27.5422909271732</v>
      </c>
      <c r="AG74" s="23" t="n">
        <v>29.6947562794198</v>
      </c>
      <c r="AH74" s="23" t="n">
        <v>29.9451004074565</v>
      </c>
      <c r="AI74" s="23" t="n">
        <v>30.4632117976687</v>
      </c>
      <c r="AJ74" s="23" t="n">
        <v>33.0926987835995</v>
      </c>
      <c r="AK74" s="39" t="str">
        <f>=IF(B74=0, "", AJ74 / B74 - 1)</f>
      </c>
      <c r="AL74" s="34" t="str">
        <f>=IF(B74=0, "", POWER(AJ74/B74, 1/(AJ11 - B11)) - 1)</f>
      </c>
      <c r="AM74" s="34" t="str">
        <f>=IF(AI74=0, "", AJ74 / AI74 - 1)</f>
      </c>
      <c r="AN74" s="44" t="str">
        <f>=AJ74 / AJ13</f>
      </c>
      <c r="AO74" s="29"/>
    </row>
    <row r="75" ht="14.4" customHeight="1" outlineLevel="1" hidden="1">
      <c r="A75" s="3" t="s">
        <v>30</v>
      </c>
      <c r="B75" s="23" t="n">
        <v>2.33147195456</v>
      </c>
      <c r="C75" s="23" t="n">
        <v>2.51171280995</v>
      </c>
      <c r="D75" s="23" t="n">
        <v>2.26417809865</v>
      </c>
      <c r="E75" s="23" t="n">
        <v>2.1501562249</v>
      </c>
      <c r="F75" s="23" t="n">
        <v>2.14299874592</v>
      </c>
      <c r="G75" s="23" t="n">
        <v>1.74683274887</v>
      </c>
      <c r="H75" s="23" t="n">
        <v>1.55411911586</v>
      </c>
      <c r="I75" s="23" t="n">
        <v>1.14765373314</v>
      </c>
      <c r="J75" s="23" t="n">
        <v>1.24477741767</v>
      </c>
      <c r="K75" s="23" t="n">
        <v>1.15992763833</v>
      </c>
      <c r="L75" s="23" t="n">
        <v>1.29209940249</v>
      </c>
      <c r="M75" s="23" t="n">
        <v>1.56691504947</v>
      </c>
      <c r="N75" s="23" t="n">
        <v>1.76772687274</v>
      </c>
      <c r="O75" s="23" t="n">
        <v>1.49612870761</v>
      </c>
      <c r="P75" s="23" t="n">
        <v>1.58200705518</v>
      </c>
      <c r="Q75" s="23" t="n">
        <v>1.51286289168</v>
      </c>
      <c r="R75" s="23" t="n">
        <v>1.46058355986</v>
      </c>
      <c r="S75" s="23" t="n">
        <v>1.40222927672</v>
      </c>
      <c r="T75" s="23" t="n">
        <v>1.24694976823</v>
      </c>
      <c r="U75" s="23" t="n">
        <v>1.05946617212</v>
      </c>
      <c r="V75" s="23" t="n">
        <v>0.90235952606532</v>
      </c>
      <c r="W75" s="23" t="n">
        <v>0.629598401400769</v>
      </c>
      <c r="X75" s="23" t="n">
        <v>0.548038081901156</v>
      </c>
      <c r="Y75" s="23" t="n">
        <v>0.434632192803794</v>
      </c>
      <c r="Z75" s="23" t="n">
        <v>0.544443701134877</v>
      </c>
      <c r="AA75" s="23" t="n">
        <v>0.523329028898799</v>
      </c>
      <c r="AB75" s="23" t="n">
        <v>0.430541838935848</v>
      </c>
      <c r="AC75" s="23" t="n">
        <v>0.330578855878323</v>
      </c>
      <c r="AD75" s="23" t="n">
        <v>0.1827279171648</v>
      </c>
      <c r="AE75" s="23" t="n">
        <v>0.188942862308912</v>
      </c>
      <c r="AF75" s="23" t="n">
        <v>0.183733655175673</v>
      </c>
      <c r="AG75" s="23" t="n">
        <v>0.191290576186364</v>
      </c>
      <c r="AH75" s="23" t="n">
        <v>0.191969003010267</v>
      </c>
      <c r="AI75" s="23" t="n">
        <v>0.193895179752984</v>
      </c>
      <c r="AJ75" s="23" t="n">
        <v>0.197806697483985</v>
      </c>
      <c r="AK75" s="39" t="str">
        <f>=IF(B75=0, "", AJ75 / B75 - 1)</f>
      </c>
      <c r="AL75" s="34" t="str">
        <f>=IF(B75=0, "", POWER(AJ75/B75, 1/(AJ11 - B11)) - 1)</f>
      </c>
      <c r="AM75" s="34" t="str">
        <f>=IF(AI75=0, "", AJ75 / AI75 - 1)</f>
      </c>
      <c r="AN75" s="44" t="str">
        <f>=AJ75 / AJ13</f>
      </c>
      <c r="AO75" s="29"/>
    </row>
    <row r="76" ht="14.4" customHeight="1" outlineLevel="1" hidden="1">
      <c r="A76" s="3" t="s">
        <v>29</v>
      </c>
      <c r="B76" s="23" t="n">
        <v>1.7172</v>
      </c>
      <c r="C76" s="23" t="n">
        <v>1.724976</v>
      </c>
      <c r="D76" s="23" t="n">
        <v>1.593432</v>
      </c>
      <c r="E76" s="23" t="n">
        <v>1.473552</v>
      </c>
      <c r="F76" s="23" t="n">
        <v>1.188432</v>
      </c>
      <c r="G76" s="23" t="n">
        <v>0.922104</v>
      </c>
      <c r="H76" s="23" t="n">
        <v>0.684288</v>
      </c>
      <c r="I76" s="23" t="n">
        <v>0.489888</v>
      </c>
      <c r="J76" s="23" t="n">
        <v>0.329184</v>
      </c>
      <c r="K76" s="23" t="n">
        <v>0.120757914288</v>
      </c>
      <c r="L76" s="23" t="n">
        <v>0.0145070784</v>
      </c>
      <c r="M76" s="23" t="n">
        <v>0.014462115192</v>
      </c>
      <c r="N76" s="23" t="n">
        <v>0.017817027624</v>
      </c>
      <c r="O76" s="23" t="n">
        <v>0.017342244504</v>
      </c>
      <c r="P76" s="23" t="n">
        <v>0.016190716104</v>
      </c>
      <c r="Q76" s="23" t="n">
        <v>0.013972387248</v>
      </c>
      <c r="R76" s="23" t="n">
        <v>0.014751883296</v>
      </c>
      <c r="S76" s="23" t="n">
        <v>0.018712523448</v>
      </c>
      <c r="T76" s="23" t="n">
        <v>0.020860531344</v>
      </c>
      <c r="U76" s="23" t="n">
        <v>0.02458527552</v>
      </c>
      <c r="V76" s="23" t="n">
        <v>0.022183270416</v>
      </c>
      <c r="W76" s="23" t="n">
        <v>0.03366275112</v>
      </c>
      <c r="X76" s="23" t="n">
        <v>0.022611394296</v>
      </c>
      <c r="Y76" s="23" t="n">
        <v>0.00479065752</v>
      </c>
      <c r="Z76" s="23" t="n">
        <v>0</v>
      </c>
      <c r="AA76" s="23" t="n">
        <v>0</v>
      </c>
      <c r="AB76" s="23" t="n">
        <v>0</v>
      </c>
      <c r="AC76" s="23" t="n">
        <v>0</v>
      </c>
      <c r="AD76" s="23" t="n">
        <v>0</v>
      </c>
      <c r="AE76" s="23" t="n">
        <v>0</v>
      </c>
      <c r="AF76" s="23" t="n">
        <v>0</v>
      </c>
      <c r="AG76" s="23" t="n">
        <v>0</v>
      </c>
      <c r="AH76" s="23" t="n">
        <v>0</v>
      </c>
      <c r="AI76" s="23" t="n">
        <v>0</v>
      </c>
      <c r="AJ76" s="23" t="n">
        <v>0</v>
      </c>
      <c r="AK76" s="39" t="str">
        <f>=IF(B76=0, "", AJ76 / B76 - 1)</f>
      </c>
      <c r="AL76" s="34" t="str">
        <f>=IF(B76=0, "", POWER(AJ76/B76, 1/(AJ11 - B11)) - 1)</f>
      </c>
      <c r="AM76" s="34" t="str">
        <f>=IF(AI76=0, "", AJ76 / AI76 - 1)</f>
      </c>
      <c r="AN76" s="44" t="str">
        <f>=AJ76 / AJ13</f>
      </c>
      <c r="AO76" s="29"/>
    </row>
    <row r="77" ht="14.4" customHeight="1" outlineLevel="1" hidden="1">
      <c r="A77" s="3" t="s">
        <v>8</v>
      </c>
      <c r="B77" s="23" t="n">
        <v>0</v>
      </c>
      <c r="C77" s="23" t="n">
        <v>0</v>
      </c>
      <c r="D77" s="23" t="n">
        <v>0</v>
      </c>
      <c r="E77" s="23" t="n">
        <v>0</v>
      </c>
      <c r="F77" s="23" t="n">
        <v>0</v>
      </c>
      <c r="G77" s="23" t="n">
        <v>0</v>
      </c>
      <c r="H77" s="23" t="n">
        <v>0</v>
      </c>
      <c r="I77" s="23" t="n">
        <v>0</v>
      </c>
      <c r="J77" s="23" t="n">
        <v>0</v>
      </c>
      <c r="K77" s="23" t="n">
        <v>0</v>
      </c>
      <c r="L77" s="23" t="n">
        <v>0</v>
      </c>
      <c r="M77" s="23" t="n">
        <v>0</v>
      </c>
      <c r="N77" s="23" t="n">
        <v>0</v>
      </c>
      <c r="O77" s="23" t="n">
        <v>0</v>
      </c>
      <c r="P77" s="23" t="n">
        <v>0</v>
      </c>
      <c r="Q77" s="23" t="n">
        <v>0</v>
      </c>
      <c r="R77" s="23" t="n">
        <v>0</v>
      </c>
      <c r="S77" s="23" t="n">
        <v>0.0442933036922437</v>
      </c>
      <c r="T77" s="23" t="n">
        <v>0.403730146034951</v>
      </c>
      <c r="U77" s="23" t="n">
        <v>0.408240358356737</v>
      </c>
      <c r="V77" s="23" t="n">
        <v>1.023216228628</v>
      </c>
      <c r="W77" s="23" t="n">
        <v>0.946994403490701</v>
      </c>
      <c r="X77" s="23" t="n">
        <v>1.44762711061177</v>
      </c>
      <c r="Y77" s="23" t="n">
        <v>0.559862061210865</v>
      </c>
      <c r="Z77" s="23" t="n">
        <v>0.639689073846691</v>
      </c>
      <c r="AA77" s="23" t="n">
        <v>0.636731294638536</v>
      </c>
      <c r="AB77" s="23" t="n">
        <v>0.525800244133993</v>
      </c>
      <c r="AC77" s="23" t="n">
        <v>0.384054622551396</v>
      </c>
      <c r="AD77" s="23" t="n">
        <v>0.530821303833565</v>
      </c>
      <c r="AE77" s="23" t="n">
        <v>0.594645664174624</v>
      </c>
      <c r="AF77" s="23" t="n">
        <v>1.09063404636802</v>
      </c>
      <c r="AG77" s="23" t="n">
        <v>0.931381390837829</v>
      </c>
      <c r="AH77" s="23" t="n">
        <v>0.920742270141112</v>
      </c>
      <c r="AI77" s="23" t="n">
        <v>1.08915792488184</v>
      </c>
      <c r="AJ77" s="23" t="n">
        <v>0.535642621471813</v>
      </c>
      <c r="AK77" s="39" t="str">
        <f>=IF(B77=0, "", AJ77 / B77 - 1)</f>
      </c>
      <c r="AL77" s="34" t="str">
        <f>=IF(B77=0, "", POWER(AJ77/B77, 1/(AJ11 - B11)) - 1)</f>
      </c>
      <c r="AM77" s="34" t="str">
        <f>=IF(AI77=0, "", AJ77 / AI77 - 1)</f>
      </c>
      <c r="AN77" s="44" t="str">
        <f>=AJ77 / AJ13</f>
      </c>
      <c r="AO77" s="29"/>
    </row>
    <row r="78" ht="14.4" customHeight="1" outlineLevel="1" hidden="1">
      <c r="A78" s="3" t="s">
        <v>48</v>
      </c>
      <c r="B78" s="23" t="n">
        <v>0</v>
      </c>
      <c r="C78" s="23" t="n">
        <v>0</v>
      </c>
      <c r="D78" s="23" t="n">
        <v>0</v>
      </c>
      <c r="E78" s="23" t="n">
        <v>0</v>
      </c>
      <c r="F78" s="23" t="n">
        <v>0</v>
      </c>
      <c r="G78" s="23" t="n">
        <v>0</v>
      </c>
      <c r="H78" s="23" t="n">
        <v>0</v>
      </c>
      <c r="I78" s="23" t="n">
        <v>0</v>
      </c>
      <c r="J78" s="23" t="n">
        <v>0</v>
      </c>
      <c r="K78" s="23" t="n">
        <v>0</v>
      </c>
      <c r="L78" s="23" t="n">
        <v>0</v>
      </c>
      <c r="M78" s="23" t="n">
        <v>0</v>
      </c>
      <c r="N78" s="23" t="n">
        <v>0</v>
      </c>
      <c r="O78" s="23" t="n">
        <v>0</v>
      </c>
      <c r="P78" s="23" t="n">
        <v>0</v>
      </c>
      <c r="Q78" s="23" t="n">
        <v>0</v>
      </c>
      <c r="R78" s="23" t="n">
        <v>0</v>
      </c>
      <c r="S78" s="23" t="n">
        <v>0.00068591181627936</v>
      </c>
      <c r="T78" s="23" t="n">
        <v>0.000525768069119333</v>
      </c>
      <c r="U78" s="23" t="n">
        <v>0.000558505215985939</v>
      </c>
      <c r="V78" s="23" t="n">
        <v>0.000920320862542145</v>
      </c>
      <c r="W78" s="23" t="n">
        <v>0.00123849426461216</v>
      </c>
      <c r="X78" s="23" t="n">
        <v>0.000907062653035231</v>
      </c>
      <c r="Y78" s="23" t="n">
        <v>0.000150080195631889</v>
      </c>
      <c r="Z78" s="23" t="n">
        <v>0.000239812876689595</v>
      </c>
      <c r="AA78" s="23" t="n">
        <v>0.000305156136754636</v>
      </c>
      <c r="AB78" s="23" t="n">
        <v>0.000271392099018625</v>
      </c>
      <c r="AC78" s="23" t="n">
        <v>0.000256811928756906</v>
      </c>
      <c r="AD78" s="23" t="n">
        <v>0.000215536442922474</v>
      </c>
      <c r="AE78" s="23" t="n">
        <v>0.000872800832276795</v>
      </c>
      <c r="AF78" s="23" t="n">
        <v>0.00150602399419332</v>
      </c>
      <c r="AG78" s="23" t="n">
        <v>0.000869551729922967</v>
      </c>
      <c r="AH78" s="23" t="n">
        <v>0.000913596699089514</v>
      </c>
      <c r="AI78" s="23" t="n">
        <v>0.000111271472802739</v>
      </c>
      <c r="AJ78" s="23" t="n">
        <v>0.00198776473292388</v>
      </c>
      <c r="AK78" s="39" t="str">
        <f>=IF(B78=0, "", AJ78 / B78 - 1)</f>
      </c>
      <c r="AL78" s="34" t="str">
        <f>=IF(B78=0, "", POWER(AJ78/B78, 1/(AJ11 - B11)) - 1)</f>
      </c>
      <c r="AM78" s="34" t="str">
        <f>=IF(AI78=0, "", AJ78 / AI78 - 1)</f>
      </c>
      <c r="AN78" s="44" t="str">
        <f>=AJ78 / AJ13</f>
      </c>
      <c r="AO78" s="29"/>
    </row>
    <row r="79" ht="14.4" customHeight="1">
      <c r="A79" s="17" t="s">
        <v>31</v>
      </c>
      <c r="B79" s="22" t="str">
        <f>=SUBTOTAL(9, B80)</f>
      </c>
      <c r="C79" s="22" t="str">
        <f>=SUBTOTAL(9, C80)</f>
      </c>
      <c r="D79" s="22" t="str">
        <f>=SUBTOTAL(9, D80)</f>
      </c>
      <c r="E79" s="22" t="str">
        <f>=SUBTOTAL(9, E80)</f>
      </c>
      <c r="F79" s="22" t="str">
        <f>=SUBTOTAL(9, F80)</f>
      </c>
      <c r="G79" s="22" t="str">
        <f>=SUBTOTAL(9, G80)</f>
      </c>
      <c r="H79" s="22" t="str">
        <f>=SUBTOTAL(9, H80)</f>
      </c>
      <c r="I79" s="22" t="str">
        <f>=SUBTOTAL(9, I80)</f>
      </c>
      <c r="J79" s="22" t="str">
        <f>=SUBTOTAL(9, J80)</f>
      </c>
      <c r="K79" s="22" t="str">
        <f>=SUBTOTAL(9, K80)</f>
      </c>
      <c r="L79" s="22" t="str">
        <f>=SUBTOTAL(9, L80)</f>
      </c>
      <c r="M79" s="22" t="str">
        <f>=SUBTOTAL(9, M80)</f>
      </c>
      <c r="N79" s="22" t="str">
        <f>=SUBTOTAL(9, N80)</f>
      </c>
      <c r="O79" s="22" t="str">
        <f>=SUBTOTAL(9, O80)</f>
      </c>
      <c r="P79" s="22" t="str">
        <f>=SUBTOTAL(9, P80)</f>
      </c>
      <c r="Q79" s="22" t="str">
        <f>=SUBTOTAL(9, Q80)</f>
      </c>
      <c r="R79" s="22" t="str">
        <f>=SUBTOTAL(9, R80)</f>
      </c>
      <c r="S79" s="22" t="str">
        <f>=SUBTOTAL(9, S80)</f>
      </c>
      <c r="T79" s="22" t="str">
        <f>=SUBTOTAL(9, T80)</f>
      </c>
      <c r="U79" s="22" t="str">
        <f>=SUBTOTAL(9, U80)</f>
      </c>
      <c r="V79" s="22" t="str">
        <f>=SUBTOTAL(9, V80)</f>
      </c>
      <c r="W79" s="22" t="str">
        <f>=SUBTOTAL(9, W80)</f>
      </c>
      <c r="X79" s="22" t="str">
        <f>=SUBTOTAL(9, X80)</f>
      </c>
      <c r="Y79" s="22" t="str">
        <f>=SUBTOTAL(9, Y80)</f>
      </c>
      <c r="Z79" s="22" t="str">
        <f>=SUBTOTAL(9, Z80)</f>
      </c>
      <c r="AA79" s="22" t="str">
        <f>=SUBTOTAL(9, AA80)</f>
      </c>
      <c r="AB79" s="22" t="str">
        <f>=SUBTOTAL(9, AB80)</f>
      </c>
      <c r="AC79" s="22" t="str">
        <f>=SUBTOTAL(9, AC80)</f>
      </c>
      <c r="AD79" s="22" t="str">
        <f>=SUBTOTAL(9, AD80)</f>
      </c>
      <c r="AE79" s="22" t="str">
        <f>=SUBTOTAL(9, AE80)</f>
      </c>
      <c r="AF79" s="22" t="str">
        <f>=SUBTOTAL(9, AF80)</f>
      </c>
      <c r="AG79" s="22" t="str">
        <f>=SUBTOTAL(9, AG80)</f>
      </c>
      <c r="AH79" s="22" t="str">
        <f>=SUBTOTAL(9, AH80)</f>
      </c>
      <c r="AI79" s="22" t="str">
        <f>=SUBTOTAL(9, AI80)</f>
      </c>
      <c r="AJ79" s="22" t="str">
        <f>=SUBTOTAL(9, AJ80)</f>
      </c>
      <c r="AK79" s="38" t="str">
        <f>=IF(B79=0, "", AJ79 / B79 - 1)</f>
      </c>
      <c r="AL79" s="33" t="str">
        <f>=IF(B79=0, "", POWER(AJ79/B79, 1/(AJ11 - B11)) - 1)</f>
      </c>
      <c r="AM79" s="33" t="str">
        <f>=IF(AI79=0, "", AJ79 / AI79 - 1)</f>
      </c>
      <c r="AN79" s="43" t="str">
        <f>=AJ79 / AJ13</f>
      </c>
      <c r="AO79" s="29"/>
    </row>
    <row r="80" ht="14.4" customHeight="1" outlineLevel="1" hidden="1">
      <c r="A80" s="2" t="s">
        <v>28</v>
      </c>
      <c r="B80" s="23" t="n">
        <v>0.343598991028225</v>
      </c>
      <c r="C80" s="23" t="n">
        <v>0.448579788340056</v>
      </c>
      <c r="D80" s="23" t="n">
        <v>0.559885150869207</v>
      </c>
      <c r="E80" s="23" t="n">
        <v>0.59729998499032</v>
      </c>
      <c r="F80" s="23" t="n">
        <v>0.625874901644357</v>
      </c>
      <c r="G80" s="23" t="n">
        <v>0.672007347352697</v>
      </c>
      <c r="H80" s="23" t="n">
        <v>0.661144020492677</v>
      </c>
      <c r="I80" s="23" t="n">
        <v>0.694352785727728</v>
      </c>
      <c r="J80" s="23" t="n">
        <v>0.670096674654137</v>
      </c>
      <c r="K80" s="23" t="n">
        <v>0.771767026732216</v>
      </c>
      <c r="L80" s="23" t="n">
        <v>1.06368809238557</v>
      </c>
      <c r="M80" s="23" t="n">
        <v>0.840825411093123</v>
      </c>
      <c r="N80" s="23" t="n">
        <v>0.702262425821711</v>
      </c>
      <c r="O80" s="23" t="n">
        <v>0.734159977819198</v>
      </c>
      <c r="P80" s="23" t="n">
        <v>0.756871880628451</v>
      </c>
      <c r="Q80" s="23" t="n">
        <v>0.67336191797185</v>
      </c>
      <c r="R80" s="23" t="n">
        <v>0.683394270121365</v>
      </c>
      <c r="S80" s="23" t="n">
        <v>0.695841010083559</v>
      </c>
      <c r="T80" s="23" t="n">
        <v>0.673115854930797</v>
      </c>
      <c r="U80" s="23" t="n">
        <v>0.710720805730803</v>
      </c>
      <c r="V80" s="23" t="n">
        <v>0.619701798966659</v>
      </c>
      <c r="W80" s="23" t="n">
        <v>0.6618683435759</v>
      </c>
      <c r="X80" s="23" t="n">
        <v>0.665436164534382</v>
      </c>
      <c r="Y80" s="23" t="n">
        <v>0.641236912163426</v>
      </c>
      <c r="Z80" s="23" t="n">
        <v>0.619908334416848</v>
      </c>
      <c r="AA80" s="23" t="n">
        <v>0.603389958139425</v>
      </c>
      <c r="AB80" s="23" t="n">
        <v>0.564962972924012</v>
      </c>
      <c r="AC80" s="23" t="n">
        <v>0.486080937734347</v>
      </c>
      <c r="AD80" s="23" t="n">
        <v>0.528115810255112</v>
      </c>
      <c r="AE80" s="23" t="n">
        <v>0.552960101470663</v>
      </c>
      <c r="AF80" s="23" t="n">
        <v>0.49260451338135</v>
      </c>
      <c r="AG80" s="23" t="n">
        <v>0.513114634308366</v>
      </c>
      <c r="AH80" s="23" t="n">
        <v>0.504759886769433</v>
      </c>
      <c r="AI80" s="23" t="n">
        <v>0.474003898483162</v>
      </c>
      <c r="AJ80" s="23" t="n">
        <v>0.442800427935676</v>
      </c>
      <c r="AK80" s="39" t="str">
        <f>=IF(B80=0, "", AJ80 / B80 - 1)</f>
      </c>
      <c r="AL80" s="34" t="str">
        <f>=IF(B80=0, "", POWER(AJ80/B80, 1/(AJ11 - B11)) - 1)</f>
      </c>
      <c r="AM80" s="34" t="str">
        <f>=IF(AI80=0, "", AJ80 / AI80 - 1)</f>
      </c>
      <c r="AN80" s="44" t="str">
        <f>=AJ80 / AJ13</f>
      </c>
      <c r="AO80" s="29"/>
    </row>
    <row r="81" ht="14.4" customHeight="1">
      <c r="A81" s="17" t="s">
        <v>32</v>
      </c>
      <c r="B81" s="22" t="str">
        <f>=SUBTOTAL(9, B82)</f>
      </c>
      <c r="C81" s="22" t="str">
        <f>=SUBTOTAL(9, C82)</f>
      </c>
      <c r="D81" s="22" t="str">
        <f>=SUBTOTAL(9, D82)</f>
      </c>
      <c r="E81" s="22" t="str">
        <f>=SUBTOTAL(9, E82)</f>
      </c>
      <c r="F81" s="22" t="str">
        <f>=SUBTOTAL(9, F82)</f>
      </c>
      <c r="G81" s="22" t="str">
        <f>=SUBTOTAL(9, G82)</f>
      </c>
      <c r="H81" s="22" t="str">
        <f>=SUBTOTAL(9, H82)</f>
      </c>
      <c r="I81" s="22" t="str">
        <f>=SUBTOTAL(9, I82)</f>
      </c>
      <c r="J81" s="22" t="str">
        <f>=SUBTOTAL(9, J82)</f>
      </c>
      <c r="K81" s="22" t="str">
        <f>=SUBTOTAL(9, K82)</f>
      </c>
      <c r="L81" s="22" t="str">
        <f>=SUBTOTAL(9, L82)</f>
      </c>
      <c r="M81" s="22" t="str">
        <f>=SUBTOTAL(9, M82)</f>
      </c>
      <c r="N81" s="22" t="str">
        <f>=SUBTOTAL(9, N82)</f>
      </c>
      <c r="O81" s="22" t="str">
        <f>=SUBTOTAL(9, O82)</f>
      </c>
      <c r="P81" s="22" t="str">
        <f>=SUBTOTAL(9, P82)</f>
      </c>
      <c r="Q81" s="22" t="str">
        <f>=SUBTOTAL(9, Q82)</f>
      </c>
      <c r="R81" s="22" t="str">
        <f>=SUBTOTAL(9, R82)</f>
      </c>
      <c r="S81" s="22" t="str">
        <f>=SUBTOTAL(9, S82)</f>
      </c>
      <c r="T81" s="22" t="str">
        <f>=SUBTOTAL(9, T82)</f>
      </c>
      <c r="U81" s="22" t="str">
        <f>=SUBTOTAL(9, U82)</f>
      </c>
      <c r="V81" s="22" t="str">
        <f>=SUBTOTAL(9, V82)</f>
      </c>
      <c r="W81" s="22" t="str">
        <f>=SUBTOTAL(9, W82)</f>
      </c>
      <c r="X81" s="22" t="str">
        <f>=SUBTOTAL(9, X82)</f>
      </c>
      <c r="Y81" s="22" t="str">
        <f>=SUBTOTAL(9, Y82)</f>
      </c>
      <c r="Z81" s="22" t="str">
        <f>=SUBTOTAL(9, Z82)</f>
      </c>
      <c r="AA81" s="22" t="str">
        <f>=SUBTOTAL(9, AA82)</f>
      </c>
      <c r="AB81" s="22" t="str">
        <f>=SUBTOTAL(9, AB82)</f>
      </c>
      <c r="AC81" s="22" t="str">
        <f>=SUBTOTAL(9, AC82)</f>
      </c>
      <c r="AD81" s="22" t="str">
        <f>=SUBTOTAL(9, AD82)</f>
      </c>
      <c r="AE81" s="22" t="str">
        <f>=SUBTOTAL(9, AE82)</f>
      </c>
      <c r="AF81" s="22" t="str">
        <f>=SUBTOTAL(9, AF82)</f>
      </c>
      <c r="AG81" s="22" t="str">
        <f>=SUBTOTAL(9, AG82)</f>
      </c>
      <c r="AH81" s="22" t="str">
        <f>=SUBTOTAL(9, AH82)</f>
      </c>
      <c r="AI81" s="22" t="str">
        <f>=SUBTOTAL(9, AI82)</f>
      </c>
      <c r="AJ81" s="22" t="str">
        <f>=SUBTOTAL(9, AJ82)</f>
      </c>
      <c r="AK81" s="38" t="str">
        <f>=IF(B81=0, "", AJ81 / B81 - 1)</f>
      </c>
      <c r="AL81" s="33" t="str">
        <f>=IF(B81=0, "", POWER(AJ81/B81, 1/(AJ11 - B11)) - 1)</f>
      </c>
      <c r="AM81" s="33" t="str">
        <f>=IF(AI81=0, "", AJ81 / AI81 - 1)</f>
      </c>
      <c r="AN81" s="43" t="str">
        <f>=AJ81 / AJ13</f>
      </c>
      <c r="AO81" s="29"/>
    </row>
    <row r="82" ht="14.4" customHeight="1" outlineLevel="1" hidden="1">
      <c r="A82" s="2" t="s">
        <v>7</v>
      </c>
      <c r="B82" s="23" t="n">
        <v>1.581606581046</v>
      </c>
      <c r="C82" s="23" t="n">
        <v>1.371706610364</v>
      </c>
      <c r="D82" s="23" t="n">
        <v>1.360406108994</v>
      </c>
      <c r="E82" s="23" t="n">
        <v>1.570348049688</v>
      </c>
      <c r="F82" s="23" t="n">
        <v>1.810334515848</v>
      </c>
      <c r="G82" s="23" t="n">
        <v>1.862905858554</v>
      </c>
      <c r="H82" s="23" t="n">
        <v>1.825328029206</v>
      </c>
      <c r="I82" s="23" t="n">
        <v>1.743705958314</v>
      </c>
      <c r="J82" s="23" t="n">
        <v>1.8313893261</v>
      </c>
      <c r="K82" s="23" t="n">
        <v>1.803796137732</v>
      </c>
      <c r="L82" s="23" t="n">
        <v>1.957971195222</v>
      </c>
      <c r="M82" s="23" t="n">
        <v>2.007453051972</v>
      </c>
      <c r="N82" s="23" t="n">
        <v>1.862637549636</v>
      </c>
      <c r="O82" s="23" t="n">
        <v>2.072390542968</v>
      </c>
      <c r="P82" s="23" t="n">
        <v>2.134395096114</v>
      </c>
      <c r="Q82" s="23" t="n">
        <v>1.985240505942</v>
      </c>
      <c r="R82" s="23" t="n">
        <v>2.019511461138</v>
      </c>
      <c r="S82" s="23" t="n">
        <v>1.662989457138</v>
      </c>
      <c r="T82" s="23" t="n">
        <v>1.79878464324</v>
      </c>
      <c r="U82" s="23" t="n">
        <v>1.712786226462</v>
      </c>
      <c r="V82" s="23" t="n">
        <v>1.59361744351701</v>
      </c>
      <c r="W82" s="23" t="n">
        <v>1.63476641607108</v>
      </c>
      <c r="X82" s="23" t="n">
        <v>1.35580482274027</v>
      </c>
      <c r="Y82" s="23" t="n">
        <v>1.42995168126512</v>
      </c>
      <c r="Z82" s="23" t="n">
        <v>1.3545748254153</v>
      </c>
      <c r="AA82" s="23" t="n">
        <v>1.41502893438046</v>
      </c>
      <c r="AB82" s="23" t="n">
        <v>1.53737022175308</v>
      </c>
      <c r="AC82" s="23" t="n">
        <v>1.65240946418009</v>
      </c>
      <c r="AD82" s="23" t="n">
        <v>1.78906817652352</v>
      </c>
      <c r="AE82" s="23" t="n">
        <v>1.69765225019831</v>
      </c>
      <c r="AF82" s="23" t="n">
        <v>1.17583144451711</v>
      </c>
      <c r="AG82" s="23" t="n">
        <v>1.3655849452139</v>
      </c>
      <c r="AH82" s="23" t="n">
        <v>1.40163275571187</v>
      </c>
      <c r="AI82" s="23" t="n">
        <v>1.53693984717219</v>
      </c>
      <c r="AJ82" s="23" t="n">
        <v>1.51276866683095</v>
      </c>
      <c r="AK82" s="39" t="str">
        <f>=IF(B82=0, "", AJ82 / B82 - 1)</f>
      </c>
      <c r="AL82" s="34" t="str">
        <f>=IF(B82=0, "", POWER(AJ82/B82, 1/(AJ11 - B11)) - 1)</f>
      </c>
      <c r="AM82" s="34" t="str">
        <f>=IF(AI82=0, "", AJ82 / AI82 - 1)</f>
      </c>
      <c r="AN82" s="44" t="str">
        <f>=AJ82 / AJ13</f>
      </c>
      <c r="AO82" s="29"/>
    </row>
    <row r="83" ht="14.4" customHeight="1">
      <c r="A83" s="17" t="s">
        <v>33</v>
      </c>
      <c r="B83" s="22" t="str">
        <f>=SUBTOTAL(9, B84:B85)</f>
      </c>
      <c r="C83" s="22" t="str">
        <f>=SUBTOTAL(9, C84:C85)</f>
      </c>
      <c r="D83" s="22" t="str">
        <f>=SUBTOTAL(9, D84:D85)</f>
      </c>
      <c r="E83" s="22" t="str">
        <f>=SUBTOTAL(9, E84:E85)</f>
      </c>
      <c r="F83" s="22" t="str">
        <f>=SUBTOTAL(9, F84:F85)</f>
      </c>
      <c r="G83" s="22" t="str">
        <f>=SUBTOTAL(9, G84:G85)</f>
      </c>
      <c r="H83" s="22" t="str">
        <f>=SUBTOTAL(9, H84:H85)</f>
      </c>
      <c r="I83" s="22" t="str">
        <f>=SUBTOTAL(9, I84:I85)</f>
      </c>
      <c r="J83" s="22" t="str">
        <f>=SUBTOTAL(9, J84:J85)</f>
      </c>
      <c r="K83" s="22" t="str">
        <f>=SUBTOTAL(9, K84:K85)</f>
      </c>
      <c r="L83" s="22" t="str">
        <f>=SUBTOTAL(9, L84:L85)</f>
      </c>
      <c r="M83" s="22" t="str">
        <f>=SUBTOTAL(9, M84:M85)</f>
      </c>
      <c r="N83" s="22" t="str">
        <f>=SUBTOTAL(9, N84:N85)</f>
      </c>
      <c r="O83" s="22" t="str">
        <f>=SUBTOTAL(9, O84:O85)</f>
      </c>
      <c r="P83" s="22" t="str">
        <f>=SUBTOTAL(9, P84:P85)</f>
      </c>
      <c r="Q83" s="22" t="str">
        <f>=SUBTOTAL(9, Q84:Q85)</f>
      </c>
      <c r="R83" s="22" t="str">
        <f>=SUBTOTAL(9, R84:R85)</f>
      </c>
      <c r="S83" s="22" t="str">
        <f>=SUBTOTAL(9, S84:S85)</f>
      </c>
      <c r="T83" s="22" t="str">
        <f>=SUBTOTAL(9, T84:T85)</f>
      </c>
      <c r="U83" s="22" t="str">
        <f>=SUBTOTAL(9, U84:U85)</f>
      </c>
      <c r="V83" s="22" t="str">
        <f>=SUBTOTAL(9, V84:V85)</f>
      </c>
      <c r="W83" s="22" t="str">
        <f>=SUBTOTAL(9, W84:W85)</f>
      </c>
      <c r="X83" s="22" t="str">
        <f>=SUBTOTAL(9, X84:X85)</f>
      </c>
      <c r="Y83" s="22" t="str">
        <f>=SUBTOTAL(9, Y84:Y85)</f>
      </c>
      <c r="Z83" s="22" t="str">
        <f>=SUBTOTAL(9, Z84:Z85)</f>
      </c>
      <c r="AA83" s="22" t="str">
        <f>=SUBTOTAL(9, AA84:AA85)</f>
      </c>
      <c r="AB83" s="22" t="str">
        <f>=SUBTOTAL(9, AB84:AB85)</f>
      </c>
      <c r="AC83" s="22" t="str">
        <f>=SUBTOTAL(9, AC84:AC85)</f>
      </c>
      <c r="AD83" s="22" t="str">
        <f>=SUBTOTAL(9, AD84:AD85)</f>
      </c>
      <c r="AE83" s="22" t="str">
        <f>=SUBTOTAL(9, AE84:AE85)</f>
      </c>
      <c r="AF83" s="22" t="str">
        <f>=SUBTOTAL(9, AF84:AF85)</f>
      </c>
      <c r="AG83" s="22" t="str">
        <f>=SUBTOTAL(9, AG84:AG85)</f>
      </c>
      <c r="AH83" s="22" t="str">
        <f>=SUBTOTAL(9, AH84:AH85)</f>
      </c>
      <c r="AI83" s="22" t="str">
        <f>=SUBTOTAL(9, AI84:AI85)</f>
      </c>
      <c r="AJ83" s="22" t="str">
        <f>=SUBTOTAL(9, AJ84:AJ85)</f>
      </c>
      <c r="AK83" s="38" t="str">
        <f>=IF(B83=0, "", AJ83 / B83 - 1)</f>
      </c>
      <c r="AL83" s="33" t="str">
        <f>=IF(B83=0, "", POWER(AJ83/B83, 1/(AJ11 - B11)) - 1)</f>
      </c>
      <c r="AM83" s="33" t="str">
        <f>=IF(AI83=0, "", AJ83 / AI83 - 1)</f>
      </c>
      <c r="AN83" s="43" t="str">
        <f>=AJ83 / AJ13</f>
      </c>
      <c r="AO83" s="29"/>
    </row>
    <row r="84" ht="14.4" customHeight="1" outlineLevel="1" hidden="1">
      <c r="A84" s="2" t="s">
        <v>7</v>
      </c>
      <c r="B84" s="23" t="n">
        <v>0.60247160688565</v>
      </c>
      <c r="C84" s="23" t="n">
        <v>0.6394780103701</v>
      </c>
      <c r="D84" s="23" t="n">
        <v>0.82899397100325</v>
      </c>
      <c r="E84" s="23" t="n">
        <v>0.7886284143975</v>
      </c>
      <c r="F84" s="23" t="n">
        <v>1.0087545621288</v>
      </c>
      <c r="G84" s="23" t="n">
        <v>0.83443259095205</v>
      </c>
      <c r="H84" s="23" t="n">
        <v>0.71250785648195</v>
      </c>
      <c r="I84" s="23" t="n">
        <v>0.58124292390775</v>
      </c>
      <c r="J84" s="23" t="n">
        <v>0.36475193818045</v>
      </c>
      <c r="K84" s="23" t="n">
        <v>0.54479877570315</v>
      </c>
      <c r="L84" s="23" t="n">
        <v>0.869773992165</v>
      </c>
      <c r="M84" s="23" t="n">
        <v>0.827084075082596</v>
      </c>
      <c r="N84" s="23" t="n">
        <v>0.962148163997819</v>
      </c>
      <c r="O84" s="23" t="n">
        <v>0.97704179453549</v>
      </c>
      <c r="P84" s="23" t="n">
        <v>0.885656536736011</v>
      </c>
      <c r="Q84" s="23" t="n">
        <v>1.0310201708379</v>
      </c>
      <c r="R84" s="23" t="n">
        <v>0.783049605639786</v>
      </c>
      <c r="S84" s="23" t="n">
        <v>0.822829210488</v>
      </c>
      <c r="T84" s="23" t="n">
        <v>0.657272464704</v>
      </c>
      <c r="U84" s="23" t="n">
        <v>0.684069494058</v>
      </c>
      <c r="V84" s="23" t="n">
        <v>0.634303491026689</v>
      </c>
      <c r="W84" s="23" t="n">
        <v>0.680310156831739</v>
      </c>
      <c r="X84" s="23" t="n">
        <v>0.683497655712988</v>
      </c>
      <c r="Y84" s="23" t="n">
        <v>0.906296799803819</v>
      </c>
      <c r="Z84" s="23" t="n">
        <v>0.856380357530191</v>
      </c>
      <c r="AA84" s="23" t="n">
        <v>0.9771287948117</v>
      </c>
      <c r="AB84" s="23" t="n">
        <v>0.626641361108996</v>
      </c>
      <c r="AC84" s="23" t="n">
        <v>0.626858432200533</v>
      </c>
      <c r="AD84" s="23" t="n">
        <v>0.611454849090116</v>
      </c>
      <c r="AE84" s="23" t="n">
        <v>0.768976992685828</v>
      </c>
      <c r="AF84" s="23" t="n">
        <v>0.635304099994685</v>
      </c>
      <c r="AG84" s="23" t="n">
        <v>0.568402882695387</v>
      </c>
      <c r="AH84" s="23" t="n">
        <v>0.454292936477787</v>
      </c>
      <c r="AI84" s="23" t="n">
        <v>0.482453478634614</v>
      </c>
      <c r="AJ84" s="23" t="n">
        <v>0.484099044731381</v>
      </c>
      <c r="AK84" s="39" t="str">
        <f>=IF(B84=0, "", AJ84 / B84 - 1)</f>
      </c>
      <c r="AL84" s="34" t="str">
        <f>=IF(B84=0, "", POWER(AJ84/B84, 1/(AJ11 - B11)) - 1)</f>
      </c>
      <c r="AM84" s="34" t="str">
        <f>=IF(AI84=0, "", AJ84 / AI84 - 1)</f>
      </c>
      <c r="AN84" s="44" t="str">
        <f>=AJ84 / AJ13</f>
      </c>
      <c r="AO84" s="29"/>
    </row>
    <row r="85" ht="14.4" customHeight="1" outlineLevel="1" hidden="1">
      <c r="A85" s="2" t="s">
        <v>6</v>
      </c>
      <c r="B85" s="23" t="n">
        <v>0.0112524</v>
      </c>
      <c r="C85" s="23" t="n">
        <v>0.0112524</v>
      </c>
      <c r="D85" s="23" t="n">
        <v>0.0112524</v>
      </c>
      <c r="E85" s="23" t="n">
        <v>0.0112524</v>
      </c>
      <c r="F85" s="23" t="n">
        <v>0.0112524</v>
      </c>
      <c r="G85" s="23" t="n">
        <v>0.0112524</v>
      </c>
      <c r="H85" s="23" t="n">
        <v>0.0112524</v>
      </c>
      <c r="I85" s="23" t="n">
        <v>0.0112524</v>
      </c>
      <c r="J85" s="23" t="n">
        <v>0.0112524</v>
      </c>
      <c r="K85" s="23" t="n">
        <v>0.0112524</v>
      </c>
      <c r="L85" s="23" t="n">
        <v>0.0112524</v>
      </c>
      <c r="M85" s="23" t="n">
        <v>0.0112524</v>
      </c>
      <c r="N85" s="23" t="n">
        <v>0.0112524</v>
      </c>
      <c r="O85" s="23" t="n">
        <v>0.0112524</v>
      </c>
      <c r="P85" s="23" t="n">
        <v>0.0112524</v>
      </c>
      <c r="Q85" s="23" t="n">
        <v>0.0112524</v>
      </c>
      <c r="R85" s="23" t="n">
        <v>0.0112524</v>
      </c>
      <c r="S85" s="23" t="n">
        <v>0.0112524</v>
      </c>
      <c r="T85" s="23" t="n">
        <v>0.0112524</v>
      </c>
      <c r="U85" s="23" t="n">
        <v>0.0026542422798358</v>
      </c>
      <c r="V85" s="23" t="n">
        <v>0.00657310640167603</v>
      </c>
      <c r="W85" s="23" t="n">
        <v>0.00544095274789747</v>
      </c>
      <c r="X85" s="23" t="n">
        <v>0.00297620493303542</v>
      </c>
      <c r="Y85" s="23" t="n">
        <v>0.00167446236337214</v>
      </c>
      <c r="Z85" s="23" t="n">
        <v>0.00206786158187375</v>
      </c>
      <c r="AA85" s="23" t="n">
        <v>0.00160629638019113</v>
      </c>
      <c r="AB85" s="23" t="n">
        <v>0.000278465309854891</v>
      </c>
      <c r="AC85" s="23" t="n">
        <v>0</v>
      </c>
      <c r="AD85" s="23" t="n">
        <v>0</v>
      </c>
      <c r="AE85" s="23" t="n">
        <v>0</v>
      </c>
      <c r="AF85" s="23" t="n">
        <v>0</v>
      </c>
      <c r="AG85" s="23" t="n">
        <v>0.000066979628598683</v>
      </c>
      <c r="AH85" s="23" t="n">
        <v>0</v>
      </c>
      <c r="AI85" s="23" t="n">
        <v>0</v>
      </c>
      <c r="AJ85" s="23" t="n">
        <v>0</v>
      </c>
      <c r="AK85" s="39" t="str">
        <f>=IF(B85=0, "", AJ85 / B85 - 1)</f>
      </c>
      <c r="AL85" s="34" t="str">
        <f>=IF(B85=0, "", POWER(AJ85/B85, 1/(AJ11 - B11)) - 1)</f>
      </c>
      <c r="AM85" s="34" t="str">
        <f>=IF(AI85=0, "", AJ85 / AI85 - 1)</f>
      </c>
      <c r="AN85" s="44" t="str">
        <f>=AJ85 / AJ13</f>
      </c>
      <c r="AO85" s="29"/>
    </row>
    <row r="86" ht="14.4" customHeight="1">
      <c r="A86" s="17" t="s">
        <v>49</v>
      </c>
      <c r="B86" s="22" t="str">
        <f>=SUBTOTAL(9, B87)</f>
      </c>
      <c r="C86" s="22" t="str">
        <f>=SUBTOTAL(9, C87)</f>
      </c>
      <c r="D86" s="22" t="str">
        <f>=SUBTOTAL(9, D87)</f>
      </c>
      <c r="E86" s="22" t="str">
        <f>=SUBTOTAL(9, E87)</f>
      </c>
      <c r="F86" s="22" t="str">
        <f>=SUBTOTAL(9, F87)</f>
      </c>
      <c r="G86" s="22" t="str">
        <f>=SUBTOTAL(9, G87)</f>
      </c>
      <c r="H86" s="22" t="str">
        <f>=SUBTOTAL(9, H87)</f>
      </c>
      <c r="I86" s="22" t="str">
        <f>=SUBTOTAL(9, I87)</f>
      </c>
      <c r="J86" s="22" t="str">
        <f>=SUBTOTAL(9, J87)</f>
      </c>
      <c r="K86" s="22" t="str">
        <f>=SUBTOTAL(9, K87)</f>
      </c>
      <c r="L86" s="22" t="str">
        <f>=SUBTOTAL(9, L87)</f>
      </c>
      <c r="M86" s="22" t="str">
        <f>=SUBTOTAL(9, M87)</f>
      </c>
      <c r="N86" s="22" t="str">
        <f>=SUBTOTAL(9, N87)</f>
      </c>
      <c r="O86" s="22" t="str">
        <f>=SUBTOTAL(9, O87)</f>
      </c>
      <c r="P86" s="22" t="str">
        <f>=SUBTOTAL(9, P87)</f>
      </c>
      <c r="Q86" s="22" t="str">
        <f>=SUBTOTAL(9, Q87)</f>
      </c>
      <c r="R86" s="22" t="str">
        <f>=SUBTOTAL(9, R87)</f>
      </c>
      <c r="S86" s="22" t="str">
        <f>=SUBTOTAL(9, S87)</f>
      </c>
      <c r="T86" s="22" t="str">
        <f>=SUBTOTAL(9, T87)</f>
      </c>
      <c r="U86" s="22" t="str">
        <f>=SUBTOTAL(9, U87)</f>
      </c>
      <c r="V86" s="22" t="str">
        <f>=SUBTOTAL(9, V87)</f>
      </c>
      <c r="W86" s="22" t="str">
        <f>=SUBTOTAL(9, W87)</f>
      </c>
      <c r="X86" s="22" t="str">
        <f>=SUBTOTAL(9, X87)</f>
      </c>
      <c r="Y86" s="22" t="str">
        <f>=SUBTOTAL(9, Y87)</f>
      </c>
      <c r="Z86" s="22" t="str">
        <f>=SUBTOTAL(9, Z87)</f>
      </c>
      <c r="AA86" s="22" t="str">
        <f>=SUBTOTAL(9, AA87)</f>
      </c>
      <c r="AB86" s="22" t="str">
        <f>=SUBTOTAL(9, AB87)</f>
      </c>
      <c r="AC86" s="22" t="str">
        <f>=SUBTOTAL(9, AC87)</f>
      </c>
      <c r="AD86" s="22" t="str">
        <f>=SUBTOTAL(9, AD87)</f>
      </c>
      <c r="AE86" s="22" t="str">
        <f>=SUBTOTAL(9, AE87)</f>
      </c>
      <c r="AF86" s="22" t="str">
        <f>=SUBTOTAL(9, AF87)</f>
      </c>
      <c r="AG86" s="22" t="str">
        <f>=SUBTOTAL(9, AG87)</f>
      </c>
      <c r="AH86" s="22" t="str">
        <f>=SUBTOTAL(9, AH87)</f>
      </c>
      <c r="AI86" s="22" t="str">
        <f>=SUBTOTAL(9, AI87)</f>
      </c>
      <c r="AJ86" s="22" t="str">
        <f>=SUBTOTAL(9, AJ87)</f>
      </c>
      <c r="AK86" s="38" t="str">
        <f>=IF(B86=0, "", AJ86 / B86 - 1)</f>
      </c>
      <c r="AL86" s="33" t="str">
        <f>=IF(B86=0, "", POWER(AJ86/B86, 1/(AJ11 - B11)) - 1)</f>
      </c>
      <c r="AM86" s="33" t="str">
        <f>=IF(AI86=0, "", AJ86 / AI86 - 1)</f>
      </c>
      <c r="AN86" s="43" t="str">
        <f>=AJ86 / AJ13</f>
      </c>
      <c r="AO86" s="29"/>
    </row>
    <row r="87" ht="14.4" customHeight="1" outlineLevel="1" hidden="1">
      <c r="A87" s="2" t="s">
        <v>29</v>
      </c>
      <c r="B87" s="23" t="n">
        <v>0.00429998929881224</v>
      </c>
      <c r="C87" s="23" t="n">
        <v>0.00437024839168607</v>
      </c>
      <c r="D87" s="23" t="n">
        <v>0.00645640926942166</v>
      </c>
      <c r="E87" s="23" t="n">
        <v>0.00414153537716161</v>
      </c>
      <c r="F87" s="23" t="n">
        <v>0.00598665468889069</v>
      </c>
      <c r="G87" s="23" t="n">
        <v>0.00809752353813213</v>
      </c>
      <c r="H87" s="23" t="n">
        <v>0.00894191669709246</v>
      </c>
      <c r="I87" s="23" t="n">
        <v>0.0141603128929777</v>
      </c>
      <c r="J87" s="23" t="n">
        <v>0.0189890747371097</v>
      </c>
      <c r="K87" s="23" t="n">
        <v>0.0188448286731154</v>
      </c>
      <c r="L87" s="23" t="n">
        <v>0.0282150332558985</v>
      </c>
      <c r="M87" s="23" t="n">
        <v>0.022428873675352</v>
      </c>
      <c r="N87" s="23" t="n">
        <v>0.0255951048230847</v>
      </c>
      <c r="O87" s="23" t="n">
        <v>0.0290865517648329</v>
      </c>
      <c r="P87" s="23" t="n">
        <v>0.026691625170393</v>
      </c>
      <c r="Q87" s="23" t="n">
        <v>0.0279662326812775</v>
      </c>
      <c r="R87" s="23" t="n">
        <v>0.0264453899847549</v>
      </c>
      <c r="S87" s="23" t="n">
        <v>0.0282002527793277</v>
      </c>
      <c r="T87" s="23" t="n">
        <v>0.0369672254940727</v>
      </c>
      <c r="U87" s="23" t="n">
        <v>0.0319337993684095</v>
      </c>
      <c r="V87" s="23" t="n">
        <v>0.0364121813435255</v>
      </c>
      <c r="W87" s="23" t="n">
        <v>0.033423919338555</v>
      </c>
      <c r="X87" s="23" t="n">
        <v>0.0351075538868804</v>
      </c>
      <c r="Y87" s="23" t="n">
        <v>0.0366294095206335</v>
      </c>
      <c r="Z87" s="23" t="n">
        <v>0.033764538432215</v>
      </c>
      <c r="AA87" s="23" t="n">
        <v>0.0312896198209892</v>
      </c>
      <c r="AB87" s="23" t="n">
        <v>0.0241711451771757</v>
      </c>
      <c r="AC87" s="23" t="n">
        <v>0.0267327915776748</v>
      </c>
      <c r="AD87" s="23" t="n">
        <v>0.0266004248184905</v>
      </c>
      <c r="AE87" s="23" t="n">
        <v>0.0304740725400406</v>
      </c>
      <c r="AF87" s="23" t="n">
        <v>0.0327813448748089</v>
      </c>
      <c r="AG87" s="23" t="n">
        <v>0.0320315720177701</v>
      </c>
      <c r="AH87" s="23" t="n">
        <v>0.0289656898766219</v>
      </c>
      <c r="AI87" s="23" t="n">
        <v>0.0263940806758812</v>
      </c>
      <c r="AJ87" s="23" t="n">
        <v>0.02306749981655</v>
      </c>
      <c r="AK87" s="39" t="str">
        <f>=IF(B87=0, "", AJ87 / B87 - 1)</f>
      </c>
      <c r="AL87" s="34" t="str">
        <f>=IF(B87=0, "", POWER(AJ87/B87, 1/(AJ11 - B11)) - 1)</f>
      </c>
      <c r="AM87" s="34" t="str">
        <f>=IF(AI87=0, "", AJ87 / AI87 - 1)</f>
      </c>
      <c r="AN87" s="44" t="str">
        <f>=AJ87 / AJ13</f>
      </c>
      <c r="AO87" s="29"/>
    </row>
    <row r="88" ht="14.4" customHeight="1">
      <c r="A88" s="16" t="s">
        <v>34</v>
      </c>
      <c r="B88" s="21" t="str">
        <f>=SUBTOTAL(9, B89:B103)</f>
      </c>
      <c r="C88" s="21" t="str">
        <f>=SUBTOTAL(9, C89:C103)</f>
      </c>
      <c r="D88" s="21" t="str">
        <f>=SUBTOTAL(9, D89:D103)</f>
      </c>
      <c r="E88" s="21" t="str">
        <f>=SUBTOTAL(9, E89:E103)</f>
      </c>
      <c r="F88" s="21" t="str">
        <f>=SUBTOTAL(9, F89:F103)</f>
      </c>
      <c r="G88" s="21" t="str">
        <f>=SUBTOTAL(9, G89:G103)</f>
      </c>
      <c r="H88" s="21" t="str">
        <f>=SUBTOTAL(9, H89:H103)</f>
      </c>
      <c r="I88" s="21" t="str">
        <f>=SUBTOTAL(9, I89:I103)</f>
      </c>
      <c r="J88" s="21" t="str">
        <f>=SUBTOTAL(9, J89:J103)</f>
      </c>
      <c r="K88" s="21" t="str">
        <f>=SUBTOTAL(9, K89:K103)</f>
      </c>
      <c r="L88" s="21" t="str">
        <f>=SUBTOTAL(9, L89:L103)</f>
      </c>
      <c r="M88" s="21" t="str">
        <f>=SUBTOTAL(9, M89:M103)</f>
      </c>
      <c r="N88" s="21" t="str">
        <f>=SUBTOTAL(9, N89:N103)</f>
      </c>
      <c r="O88" s="21" t="str">
        <f>=SUBTOTAL(9, O89:O103)</f>
      </c>
      <c r="P88" s="21" t="str">
        <f>=SUBTOTAL(9, P89:P103)</f>
      </c>
      <c r="Q88" s="21" t="str">
        <f>=SUBTOTAL(9, Q89:Q103)</f>
      </c>
      <c r="R88" s="21" t="str">
        <f>=SUBTOTAL(9, R89:R103)</f>
      </c>
      <c r="S88" s="21" t="str">
        <f>=SUBTOTAL(9, S89:S103)</f>
      </c>
      <c r="T88" s="21" t="str">
        <f>=SUBTOTAL(9, T89:T103)</f>
      </c>
      <c r="U88" s="21" t="str">
        <f>=SUBTOTAL(9, U89:U103)</f>
      </c>
      <c r="V88" s="21" t="str">
        <f>=SUBTOTAL(9, V89:V103)</f>
      </c>
      <c r="W88" s="21" t="str">
        <f>=SUBTOTAL(9, W89:W103)</f>
      </c>
      <c r="X88" s="21" t="str">
        <f>=SUBTOTAL(9, X89:X103)</f>
      </c>
      <c r="Y88" s="21" t="str">
        <f>=SUBTOTAL(9, Y89:Y103)</f>
      </c>
      <c r="Z88" s="21" t="str">
        <f>=SUBTOTAL(9, Z89:Z103)</f>
      </c>
      <c r="AA88" s="21" t="str">
        <f>=SUBTOTAL(9, AA89:AA103)</f>
      </c>
      <c r="AB88" s="21" t="str">
        <f>=SUBTOTAL(9, AB89:AB103)</f>
      </c>
      <c r="AC88" s="21" t="str">
        <f>=SUBTOTAL(9, AC89:AC103)</f>
      </c>
      <c r="AD88" s="21" t="str">
        <f>=SUBTOTAL(9, AD89:AD103)</f>
      </c>
      <c r="AE88" s="21" t="str">
        <f>=SUBTOTAL(9, AE89:AE103)</f>
      </c>
      <c r="AF88" s="21" t="str">
        <f>=SUBTOTAL(9, AF89:AF103)</f>
      </c>
      <c r="AG88" s="21" t="str">
        <f>=SUBTOTAL(9, AG89:AG103)</f>
      </c>
      <c r="AH88" s="21" t="str">
        <f>=SUBTOTAL(9, AH89:AH103)</f>
      </c>
      <c r="AI88" s="21" t="str">
        <f>=SUBTOTAL(9, AI89:AI103)</f>
      </c>
      <c r="AJ88" s="21" t="str">
        <f>=SUBTOTAL(9, AJ89:AJ103)</f>
      </c>
      <c r="AK88" s="37" t="str">
        <f>=IF(B88=0, "", AJ88 / B88 - 1)</f>
      </c>
      <c r="AL88" s="32" t="str">
        <f>=IF(B88=0, "", POWER(AJ88/B88, 1/(AJ11 - B11)) - 1)</f>
      </c>
      <c r="AM88" s="32" t="str">
        <f>=IF(AI88=0, "", AJ88 / AI88 - 1)</f>
      </c>
      <c r="AN88" s="42" t="str">
        <f>=AJ88 / AJ13</f>
      </c>
      <c r="AO88" s="29"/>
    </row>
    <row r="89" ht="14.4" customHeight="1">
      <c r="A89" s="17" t="s">
        <v>35</v>
      </c>
      <c r="B89" s="22" t="str">
        <f>=SUBTOTAL(9, B90:B93)</f>
      </c>
      <c r="C89" s="22" t="str">
        <f>=SUBTOTAL(9, C90:C93)</f>
      </c>
      <c r="D89" s="22" t="str">
        <f>=SUBTOTAL(9, D90:D93)</f>
      </c>
      <c r="E89" s="22" t="str">
        <f>=SUBTOTAL(9, E90:E93)</f>
      </c>
      <c r="F89" s="22" t="str">
        <f>=SUBTOTAL(9, F90:F93)</f>
      </c>
      <c r="G89" s="22" t="str">
        <f>=SUBTOTAL(9, G90:G93)</f>
      </c>
      <c r="H89" s="22" t="str">
        <f>=SUBTOTAL(9, H90:H93)</f>
      </c>
      <c r="I89" s="22" t="str">
        <f>=SUBTOTAL(9, I90:I93)</f>
      </c>
      <c r="J89" s="22" t="str">
        <f>=SUBTOTAL(9, J90:J93)</f>
      </c>
      <c r="K89" s="22" t="str">
        <f>=SUBTOTAL(9, K90:K93)</f>
      </c>
      <c r="L89" s="22" t="str">
        <f>=SUBTOTAL(9, L90:L93)</f>
      </c>
      <c r="M89" s="22" t="str">
        <f>=SUBTOTAL(9, M90:M93)</f>
      </c>
      <c r="N89" s="22" t="str">
        <f>=SUBTOTAL(9, N90:N93)</f>
      </c>
      <c r="O89" s="22" t="str">
        <f>=SUBTOTAL(9, O90:O93)</f>
      </c>
      <c r="P89" s="22" t="str">
        <f>=SUBTOTAL(9, P90:P93)</f>
      </c>
      <c r="Q89" s="22" t="str">
        <f>=SUBTOTAL(9, Q90:Q93)</f>
      </c>
      <c r="R89" s="22" t="str">
        <f>=SUBTOTAL(9, R90:R93)</f>
      </c>
      <c r="S89" s="22" t="str">
        <f>=SUBTOTAL(9, S90:S93)</f>
      </c>
      <c r="T89" s="22" t="str">
        <f>=SUBTOTAL(9, T90:T93)</f>
      </c>
      <c r="U89" s="22" t="str">
        <f>=SUBTOTAL(9, U90:U93)</f>
      </c>
      <c r="V89" s="22" t="str">
        <f>=SUBTOTAL(9, V90:V93)</f>
      </c>
      <c r="W89" s="22" t="str">
        <f>=SUBTOTAL(9, W90:W93)</f>
      </c>
      <c r="X89" s="22" t="str">
        <f>=SUBTOTAL(9, X90:X93)</f>
      </c>
      <c r="Y89" s="22" t="str">
        <f>=SUBTOTAL(9, Y90:Y93)</f>
      </c>
      <c r="Z89" s="22" t="str">
        <f>=SUBTOTAL(9, Z90:Z93)</f>
      </c>
      <c r="AA89" s="22" t="str">
        <f>=SUBTOTAL(9, AA90:AA93)</f>
      </c>
      <c r="AB89" s="22" t="str">
        <f>=SUBTOTAL(9, AB90:AB93)</f>
      </c>
      <c r="AC89" s="22" t="str">
        <f>=SUBTOTAL(9, AC90:AC93)</f>
      </c>
      <c r="AD89" s="22" t="str">
        <f>=SUBTOTAL(9, AD90:AD93)</f>
      </c>
      <c r="AE89" s="22" t="str">
        <f>=SUBTOTAL(9, AE90:AE93)</f>
      </c>
      <c r="AF89" s="22" t="str">
        <f>=SUBTOTAL(9, AF90:AF93)</f>
      </c>
      <c r="AG89" s="22" t="str">
        <f>=SUBTOTAL(9, AG90:AG93)</f>
      </c>
      <c r="AH89" s="22" t="str">
        <f>=SUBTOTAL(9, AH90:AH93)</f>
      </c>
      <c r="AI89" s="22" t="str">
        <f>=SUBTOTAL(9, AI90:AI93)</f>
      </c>
      <c r="AJ89" s="22" t="str">
        <f>=SUBTOTAL(9, AJ90:AJ93)</f>
      </c>
      <c r="AK89" s="38" t="str">
        <f>=IF(B89=0, "", AJ89 / B89 - 1)</f>
      </c>
      <c r="AL89" s="33" t="str">
        <f>=IF(B89=0, "", POWER(AJ89/B89, 1/(AJ11 - B11)) - 1)</f>
      </c>
      <c r="AM89" s="33" t="str">
        <f>=IF(AI89=0, "", AJ89 / AI89 - 1)</f>
      </c>
      <c r="AN89" s="43" t="str">
        <f>=AJ89 / AJ13</f>
      </c>
      <c r="AO89" s="29"/>
    </row>
    <row r="90" ht="14.4" customHeight="1" outlineLevel="1" hidden="1">
      <c r="A90" s="2" t="s">
        <v>5</v>
      </c>
      <c r="B90" s="23" t="n">
        <v>0.032366964636</v>
      </c>
      <c r="C90" s="23" t="n">
        <v>0.0325531071072</v>
      </c>
      <c r="D90" s="23" t="n">
        <v>0.0317724624144</v>
      </c>
      <c r="E90" s="23" t="n">
        <v>0.0317662353288</v>
      </c>
      <c r="F90" s="23" t="n">
        <v>0.0317957080536</v>
      </c>
      <c r="G90" s="23" t="n">
        <v>0.03307129884</v>
      </c>
      <c r="H90" s="23" t="n">
        <v>0.0326249213184</v>
      </c>
      <c r="I90" s="23" t="n">
        <v>0.0343831128912</v>
      </c>
      <c r="J90" s="23" t="n">
        <v>0.032891704668</v>
      </c>
      <c r="K90" s="23" t="n">
        <v>0.0319893490512</v>
      </c>
      <c r="L90" s="23" t="n">
        <v>0.033947172576</v>
      </c>
      <c r="M90" s="23" t="n">
        <v>0.0343334717496</v>
      </c>
      <c r="N90" s="23" t="n">
        <v>0.033037381872</v>
      </c>
      <c r="O90" s="23" t="n">
        <v>0.0334447534872</v>
      </c>
      <c r="P90" s="23" t="n">
        <v>0.031786189452</v>
      </c>
      <c r="Q90" s="23" t="n">
        <v>0.0333127343736</v>
      </c>
      <c r="R90" s="23" t="n">
        <v>0.030528414</v>
      </c>
      <c r="S90" s="23" t="n">
        <v>0.029296242</v>
      </c>
      <c r="T90" s="23" t="n">
        <v>0.028039446</v>
      </c>
      <c r="U90" s="23" t="n">
        <v>0.0279207</v>
      </c>
      <c r="V90" s="23" t="n">
        <v>0.023826328848</v>
      </c>
      <c r="W90" s="23" t="n">
        <v>0.0270982659654</v>
      </c>
      <c r="X90" s="23" t="n">
        <v>0.0253111039812</v>
      </c>
      <c r="Y90" s="23" t="n">
        <v>0.0250661180256097</v>
      </c>
      <c r="Z90" s="23" t="n">
        <v>0.0264358848745586</v>
      </c>
      <c r="AA90" s="23" t="n">
        <v>0.0267002370282694</v>
      </c>
      <c r="AB90" s="23" t="n">
        <v>0.0208144128710723</v>
      </c>
      <c r="AC90" s="23" t="n">
        <v>0.0234856990307165</v>
      </c>
      <c r="AD90" s="23" t="n">
        <v>0.0220205732541315</v>
      </c>
      <c r="AE90" s="23" t="n">
        <v>0.0218670303070518</v>
      </c>
      <c r="AF90" s="23" t="n">
        <v>0.0229629779238042</v>
      </c>
      <c r="AG90" s="23" t="n">
        <v>0.0211671537414084</v>
      </c>
      <c r="AH90" s="23" t="n">
        <v>0.0163076861083291</v>
      </c>
      <c r="AI90" s="23" t="n">
        <v>0.0169469836176218</v>
      </c>
      <c r="AJ90" s="23" t="n">
        <v>0.0190322766672221</v>
      </c>
      <c r="AK90" s="39" t="str">
        <f>=IF(B90=0, "", AJ90 / B90 - 1)</f>
      </c>
      <c r="AL90" s="34" t="str">
        <f>=IF(B90=0, "", POWER(AJ90/B90, 1/(AJ11 - B11)) - 1)</f>
      </c>
      <c r="AM90" s="34" t="str">
        <f>=IF(AI90=0, "", AJ90 / AI90 - 1)</f>
      </c>
      <c r="AN90" s="44" t="str">
        <f>=AJ90 / AJ13</f>
      </c>
      <c r="AO90" s="29"/>
    </row>
    <row r="91" ht="14.4" customHeight="1" outlineLevel="1" hidden="1">
      <c r="A91" s="2" t="s">
        <v>6</v>
      </c>
      <c r="B91" s="23" t="n">
        <v>0.0743752484202103</v>
      </c>
      <c r="C91" s="23" t="n">
        <v>0.0723019194418348</v>
      </c>
      <c r="D91" s="23" t="n">
        <v>0.0668833272548922</v>
      </c>
      <c r="E91" s="23" t="n">
        <v>0.070549991656536</v>
      </c>
      <c r="F91" s="23" t="n">
        <v>0.136434438101642</v>
      </c>
      <c r="G91" s="23" t="n">
        <v>0.188990118170894</v>
      </c>
      <c r="H91" s="23" t="n">
        <v>0.195897666602959</v>
      </c>
      <c r="I91" s="23" t="n">
        <v>0.173368694707643</v>
      </c>
      <c r="J91" s="23" t="n">
        <v>0.14398251408275</v>
      </c>
      <c r="K91" s="23" t="n">
        <v>0.092673716</v>
      </c>
      <c r="L91" s="23" t="n">
        <v>0.110923973758</v>
      </c>
      <c r="M91" s="23" t="n">
        <v>0.11148350966</v>
      </c>
      <c r="N91" s="23" t="n">
        <v>0.119026392183</v>
      </c>
      <c r="O91" s="23" t="n">
        <v>0.105328141562</v>
      </c>
      <c r="P91" s="23" t="n">
        <v>0.101318713178646</v>
      </c>
      <c r="Q91" s="23" t="n">
        <v>0.23240397048</v>
      </c>
      <c r="R91" s="23" t="n">
        <v>0.376652710496631</v>
      </c>
      <c r="S91" s="23" t="n">
        <v>0.277857849805181</v>
      </c>
      <c r="T91" s="23" t="n">
        <v>0.330042420928986</v>
      </c>
      <c r="U91" s="23" t="n">
        <v>0.159849287679445</v>
      </c>
      <c r="V91" s="23" t="n">
        <v>0.369587034876804</v>
      </c>
      <c r="W91" s="23" t="n">
        <v>0.402084893658505</v>
      </c>
      <c r="X91" s="23" t="n">
        <v>0.683808938108167</v>
      </c>
      <c r="Y91" s="23" t="n">
        <v>0.612995910320461</v>
      </c>
      <c r="Z91" s="23" t="n">
        <v>0.301401994530663</v>
      </c>
      <c r="AA91" s="23" t="n">
        <v>0.395930828420599</v>
      </c>
      <c r="AB91" s="23" t="n">
        <v>0.221430038685181</v>
      </c>
      <c r="AC91" s="23" t="n">
        <v>0.514267972983834</v>
      </c>
      <c r="AD91" s="23" t="n">
        <v>0.409682499230353</v>
      </c>
      <c r="AE91" s="23" t="n">
        <v>0.359960121873866</v>
      </c>
      <c r="AF91" s="23" t="n">
        <v>0.305423361373618</v>
      </c>
      <c r="AG91" s="23" t="n">
        <v>0.288018511708097</v>
      </c>
      <c r="AH91" s="23" t="n">
        <v>0.287754066397944</v>
      </c>
      <c r="AI91" s="23" t="n">
        <v>0.306357733745316</v>
      </c>
      <c r="AJ91" s="23" t="n">
        <v>0.265466101059666</v>
      </c>
      <c r="AK91" s="39" t="str">
        <f>=IF(B91=0, "", AJ91 / B91 - 1)</f>
      </c>
      <c r="AL91" s="34" t="str">
        <f>=IF(B91=0, "", POWER(AJ91/B91, 1/(AJ11 - B11)) - 1)</f>
      </c>
      <c r="AM91" s="34" t="str">
        <f>=IF(AI91=0, "", AJ91 / AI91 - 1)</f>
      </c>
      <c r="AN91" s="44" t="str">
        <f>=AJ91 / AJ13</f>
      </c>
      <c r="AO91" s="29"/>
    </row>
    <row r="92" ht="14.4" customHeight="1" outlineLevel="1" hidden="1">
      <c r="A92" s="2" t="s">
        <v>7</v>
      </c>
      <c r="B92" s="23" t="n">
        <v>19.0910680388019</v>
      </c>
      <c r="C92" s="23" t="n">
        <v>17.5427108177164</v>
      </c>
      <c r="D92" s="23" t="n">
        <v>16.8844762731831</v>
      </c>
      <c r="E92" s="23" t="n">
        <v>16.192792296632</v>
      </c>
      <c r="F92" s="23" t="n">
        <v>15.7040055592169</v>
      </c>
      <c r="G92" s="23" t="n">
        <v>15.3435709008642</v>
      </c>
      <c r="H92" s="23" t="n">
        <v>13.9279292861756</v>
      </c>
      <c r="I92" s="23" t="n">
        <v>14.0118218166676</v>
      </c>
      <c r="J92" s="23" t="n">
        <v>14.2784990448084</v>
      </c>
      <c r="K92" s="23" t="n">
        <v>14.7799588438794</v>
      </c>
      <c r="L92" s="23" t="n">
        <v>14.3791918859274</v>
      </c>
      <c r="M92" s="23" t="n">
        <v>14.561718238077</v>
      </c>
      <c r="N92" s="23" t="n">
        <v>15.5731066633384</v>
      </c>
      <c r="O92" s="23" t="n">
        <v>15.6008393882737</v>
      </c>
      <c r="P92" s="23" t="n">
        <v>15.1498394995901</v>
      </c>
      <c r="Q92" s="23" t="n">
        <v>15.7941319069924</v>
      </c>
      <c r="R92" s="23" t="n">
        <v>15.7996708798739</v>
      </c>
      <c r="S92" s="23" t="n">
        <v>15.2454990250675</v>
      </c>
      <c r="T92" s="23" t="n">
        <v>13.8125063121988</v>
      </c>
      <c r="U92" s="23" t="n">
        <v>12.2994829675175</v>
      </c>
      <c r="V92" s="23" t="n">
        <v>9.77400834742769</v>
      </c>
      <c r="W92" s="23" t="n">
        <v>11.4178659756182</v>
      </c>
      <c r="X92" s="23" t="n">
        <v>11.0318961377877</v>
      </c>
      <c r="Y92" s="23" t="n">
        <v>15.1543315123531</v>
      </c>
      <c r="Z92" s="23" t="n">
        <v>11.5423271328146</v>
      </c>
      <c r="AA92" s="23" t="n">
        <v>9.52686263813662</v>
      </c>
      <c r="AB92" s="23" t="n">
        <v>11.1694434971106</v>
      </c>
      <c r="AC92" s="23" t="n">
        <v>9.07443011788259</v>
      </c>
      <c r="AD92" s="23" t="n">
        <v>8.88020929434226</v>
      </c>
      <c r="AE92" s="23" t="n">
        <v>12.1055411669403</v>
      </c>
      <c r="AF92" s="23" t="n">
        <v>12.3515802891004</v>
      </c>
      <c r="AG92" s="23" t="n">
        <v>10.7887989584596</v>
      </c>
      <c r="AH92" s="23" t="n">
        <v>10.2802753813985</v>
      </c>
      <c r="AI92" s="23" t="n">
        <v>13.8636875642269</v>
      </c>
      <c r="AJ92" s="23" t="n">
        <v>8.98442694808813</v>
      </c>
      <c r="AK92" s="39" t="str">
        <f>=IF(B92=0, "", AJ92 / B92 - 1)</f>
      </c>
      <c r="AL92" s="34" t="str">
        <f>=IF(B92=0, "", POWER(AJ92/B92, 1/(AJ11 - B11)) - 1)</f>
      </c>
      <c r="AM92" s="34" t="str">
        <f>=IF(AI92=0, "", AJ92 / AI92 - 1)</f>
      </c>
      <c r="AN92" s="44" t="str">
        <f>=AJ92 / AJ13</f>
      </c>
      <c r="AO92" s="29"/>
    </row>
    <row r="93" ht="14.4" customHeight="1" outlineLevel="1" hidden="1">
      <c r="A93" s="2" t="s">
        <v>8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39" t="str">
        <f>=IF(B93=0, "", AJ93 / B93 - 1)</f>
      </c>
      <c r="AL93" s="34" t="str">
        <f>=IF(B93=0, "", POWER(AJ93/B93, 1/(AJ11 - B11)) - 1)</f>
      </c>
      <c r="AM93" s="34" t="str">
        <f>=IF(AI93=0, "", AJ93 / AI93 - 1)</f>
      </c>
      <c r="AN93" s="44" t="str">
        <f>=AJ93 / AJ13</f>
      </c>
      <c r="AO93" s="29"/>
    </row>
    <row r="94" ht="14.4" customHeight="1">
      <c r="A94" s="17" t="s">
        <v>36</v>
      </c>
      <c r="B94" s="22" t="str">
        <f>=SUBTOTAL(9, B95:B98)</f>
      </c>
      <c r="C94" s="22" t="str">
        <f>=SUBTOTAL(9, C95:C98)</f>
      </c>
      <c r="D94" s="22" t="str">
        <f>=SUBTOTAL(9, D95:D98)</f>
      </c>
      <c r="E94" s="22" t="str">
        <f>=SUBTOTAL(9, E95:E98)</f>
      </c>
      <c r="F94" s="22" t="str">
        <f>=SUBTOTAL(9, F95:F98)</f>
      </c>
      <c r="G94" s="22" t="str">
        <f>=SUBTOTAL(9, G95:G98)</f>
      </c>
      <c r="H94" s="22" t="str">
        <f>=SUBTOTAL(9, H95:H98)</f>
      </c>
      <c r="I94" s="22" t="str">
        <f>=SUBTOTAL(9, I95:I98)</f>
      </c>
      <c r="J94" s="22" t="str">
        <f>=SUBTOTAL(9, J95:J98)</f>
      </c>
      <c r="K94" s="22" t="str">
        <f>=SUBTOTAL(9, K95:K98)</f>
      </c>
      <c r="L94" s="22" t="str">
        <f>=SUBTOTAL(9, L95:L98)</f>
      </c>
      <c r="M94" s="22" t="str">
        <f>=SUBTOTAL(9, M95:M98)</f>
      </c>
      <c r="N94" s="22" t="str">
        <f>=SUBTOTAL(9, N95:N98)</f>
      </c>
      <c r="O94" s="22" t="str">
        <f>=SUBTOTAL(9, O95:O98)</f>
      </c>
      <c r="P94" s="22" t="str">
        <f>=SUBTOTAL(9, P95:P98)</f>
      </c>
      <c r="Q94" s="22" t="str">
        <f>=SUBTOTAL(9, Q95:Q98)</f>
      </c>
      <c r="R94" s="22" t="str">
        <f>=SUBTOTAL(9, R95:R98)</f>
      </c>
      <c r="S94" s="22" t="str">
        <f>=SUBTOTAL(9, S95:S98)</f>
      </c>
      <c r="T94" s="22" t="str">
        <f>=SUBTOTAL(9, T95:T98)</f>
      </c>
      <c r="U94" s="22" t="str">
        <f>=SUBTOTAL(9, U95:U98)</f>
      </c>
      <c r="V94" s="22" t="str">
        <f>=SUBTOTAL(9, V95:V98)</f>
      </c>
      <c r="W94" s="22" t="str">
        <f>=SUBTOTAL(9, W95:W98)</f>
      </c>
      <c r="X94" s="22" t="str">
        <f>=SUBTOTAL(9, X95:X98)</f>
      </c>
      <c r="Y94" s="22" t="str">
        <f>=SUBTOTAL(9, Y95:Y98)</f>
      </c>
      <c r="Z94" s="22" t="str">
        <f>=SUBTOTAL(9, Z95:Z98)</f>
      </c>
      <c r="AA94" s="22" t="str">
        <f>=SUBTOTAL(9, AA95:AA98)</f>
      </c>
      <c r="AB94" s="22" t="str">
        <f>=SUBTOTAL(9, AB95:AB98)</f>
      </c>
      <c r="AC94" s="22" t="str">
        <f>=SUBTOTAL(9, AC95:AC98)</f>
      </c>
      <c r="AD94" s="22" t="str">
        <f>=SUBTOTAL(9, AD95:AD98)</f>
      </c>
      <c r="AE94" s="22" t="str">
        <f>=SUBTOTAL(9, AE95:AE98)</f>
      </c>
      <c r="AF94" s="22" t="str">
        <f>=SUBTOTAL(9, AF95:AF98)</f>
      </c>
      <c r="AG94" s="22" t="str">
        <f>=SUBTOTAL(9, AG95:AG98)</f>
      </c>
      <c r="AH94" s="22" t="str">
        <f>=SUBTOTAL(9, AH95:AH98)</f>
      </c>
      <c r="AI94" s="22" t="str">
        <f>=SUBTOTAL(9, AI95:AI98)</f>
      </c>
      <c r="AJ94" s="22" t="str">
        <f>=SUBTOTAL(9, AJ95:AJ98)</f>
      </c>
      <c r="AK94" s="38" t="str">
        <f>=IF(B94=0, "", AJ94 / B94 - 1)</f>
      </c>
      <c r="AL94" s="33" t="str">
        <f>=IF(B94=0, "", POWER(AJ94/B94, 1/(AJ11 - B11)) - 1)</f>
      </c>
      <c r="AM94" s="33" t="str">
        <f>=IF(AI94=0, "", AJ94 / AI94 - 1)</f>
      </c>
      <c r="AN94" s="43" t="str">
        <f>=AJ94 / AJ13</f>
      </c>
      <c r="AO94" s="29"/>
    </row>
    <row r="95" ht="14.4" customHeight="1" outlineLevel="1" hidden="1">
      <c r="A95" s="2" t="s">
        <v>5</v>
      </c>
      <c r="B95" s="23" t="n">
        <v>0.0375815904202127</v>
      </c>
      <c r="C95" s="23" t="n">
        <v>0.0372114324408675</v>
      </c>
      <c r="D95" s="23" t="n">
        <v>0.0381776794887323</v>
      </c>
      <c r="E95" s="23" t="n">
        <v>0.0399580895477699</v>
      </c>
      <c r="F95" s="23" t="n">
        <v>0.0430267625283553</v>
      </c>
      <c r="G95" s="23" t="n">
        <v>0.0453878877176658</v>
      </c>
      <c r="H95" s="23" t="n">
        <v>0.0467509438995858</v>
      </c>
      <c r="I95" s="23" t="n">
        <v>0.0482041582338258</v>
      </c>
      <c r="J95" s="23" t="n">
        <v>0.0506198832647338</v>
      </c>
      <c r="K95" s="23" t="n">
        <v>0.053725551051929</v>
      </c>
      <c r="L95" s="23" t="n">
        <v>0.0560120826758248</v>
      </c>
      <c r="M95" s="23" t="n">
        <v>0.0582125048739436</v>
      </c>
      <c r="N95" s="23" t="n">
        <v>0.058727430827856</v>
      </c>
      <c r="O95" s="23" t="n">
        <v>0.0616622394834</v>
      </c>
      <c r="P95" s="23" t="n">
        <v>0.0677713786596</v>
      </c>
      <c r="Q95" s="23" t="n">
        <v>0.06668231788512</v>
      </c>
      <c r="R95" s="23" t="n">
        <v>0.0652279772034</v>
      </c>
      <c r="S95" s="23" t="n">
        <v>0.05675789204586</v>
      </c>
      <c r="T95" s="23" t="n">
        <v>0.05567732094906</v>
      </c>
      <c r="U95" s="23" t="n">
        <v>0.06395597866638</v>
      </c>
      <c r="V95" s="23" t="n">
        <v>0.05816403680976</v>
      </c>
      <c r="W95" s="23" t="n">
        <v>0.04804684696872</v>
      </c>
      <c r="X95" s="23" t="n">
        <v>0.06681226708062</v>
      </c>
      <c r="Y95" s="23" t="n">
        <v>0.0659388077358899</v>
      </c>
      <c r="Z95" s="23" t="n">
        <v>0.0753846775093217</v>
      </c>
      <c r="AA95" s="23" t="n">
        <v>0.0764962662562292</v>
      </c>
      <c r="AB95" s="23" t="n">
        <v>0.0686591684567064</v>
      </c>
      <c r="AC95" s="23" t="n">
        <v>0.0684436038242482</v>
      </c>
      <c r="AD95" s="23" t="n">
        <v>0.0729839436276209</v>
      </c>
      <c r="AE95" s="23" t="n">
        <v>0.0722253664317189</v>
      </c>
      <c r="AF95" s="23" t="n">
        <v>0.0668776277954071</v>
      </c>
      <c r="AG95" s="23" t="n">
        <v>0.06509618241348</v>
      </c>
      <c r="AH95" s="23" t="n">
        <v>0.0632544243537841</v>
      </c>
      <c r="AI95" s="23" t="n">
        <v>0.0655935145809873</v>
      </c>
      <c r="AJ95" s="23" t="n">
        <v>0.0658690930889812</v>
      </c>
      <c r="AK95" s="39" t="str">
        <f>=IF(B95=0, "", AJ95 / B95 - 1)</f>
      </c>
      <c r="AL95" s="34" t="str">
        <f>=IF(B95=0, "", POWER(AJ95/B95, 1/(AJ11 - B11)) - 1)</f>
      </c>
      <c r="AM95" s="34" t="str">
        <f>=IF(AI95=0, "", AJ95 / AI95 - 1)</f>
      </c>
      <c r="AN95" s="44" t="str">
        <f>=AJ95 / AJ13</f>
      </c>
      <c r="AO95" s="29"/>
    </row>
    <row r="96" ht="14.4" customHeight="1" outlineLevel="1" hidden="1">
      <c r="A96" s="2" t="s">
        <v>6</v>
      </c>
      <c r="B96" s="23" t="n">
        <v>0.295386609349308</v>
      </c>
      <c r="C96" s="23" t="n">
        <v>0.300602900335078</v>
      </c>
      <c r="D96" s="23" t="n">
        <v>0.274573369007092</v>
      </c>
      <c r="E96" s="23" t="n">
        <v>0.323073212805043</v>
      </c>
      <c r="F96" s="23" t="n">
        <v>0.314044063112022</v>
      </c>
      <c r="G96" s="23" t="n">
        <v>0.289304379655368</v>
      </c>
      <c r="H96" s="23" t="n">
        <v>0.281777701945468</v>
      </c>
      <c r="I96" s="23" t="n">
        <v>0.279190522389856</v>
      </c>
      <c r="J96" s="23" t="n">
        <v>0.269532680446133</v>
      </c>
      <c r="K96" s="23" t="n">
        <v>0.2399982222808</v>
      </c>
      <c r="L96" s="23" t="n">
        <v>0.236985670323912</v>
      </c>
      <c r="M96" s="23" t="n">
        <v>0.29646058480448</v>
      </c>
      <c r="N96" s="23" t="n">
        <v>0.286212277029344</v>
      </c>
      <c r="O96" s="23" t="n">
        <v>0.345482397480176</v>
      </c>
      <c r="P96" s="23" t="n">
        <v>0.270197606910084</v>
      </c>
      <c r="Q96" s="23" t="n">
        <v>0.251812713001092</v>
      </c>
      <c r="R96" s="23" t="n">
        <v>0.264700511867411</v>
      </c>
      <c r="S96" s="23" t="n">
        <v>0.277436831130114</v>
      </c>
      <c r="T96" s="23" t="n">
        <v>0.300975787916475</v>
      </c>
      <c r="U96" s="23" t="n">
        <v>0.244855278948659</v>
      </c>
      <c r="V96" s="23" t="n">
        <v>0.274619937224381</v>
      </c>
      <c r="W96" s="23" t="n">
        <v>0.245333802019972</v>
      </c>
      <c r="X96" s="23" t="n">
        <v>0.269157208147026</v>
      </c>
      <c r="Y96" s="23" t="n">
        <v>0.278168134761821</v>
      </c>
      <c r="Z96" s="23" t="n">
        <v>0.190440070669422</v>
      </c>
      <c r="AA96" s="23" t="n">
        <v>0.188729973584312</v>
      </c>
      <c r="AB96" s="23" t="n">
        <v>0.20564897689556</v>
      </c>
      <c r="AC96" s="23" t="n">
        <v>0.189062155118414</v>
      </c>
      <c r="AD96" s="23" t="n">
        <v>0.1468850799121</v>
      </c>
      <c r="AE96" s="23" t="n">
        <v>0.151617665895439</v>
      </c>
      <c r="AF96" s="23" t="n">
        <v>0.107488286989595</v>
      </c>
      <c r="AG96" s="23" t="n">
        <v>0.0928290486323362</v>
      </c>
      <c r="AH96" s="23" t="n">
        <v>0.101200227605794</v>
      </c>
      <c r="AI96" s="23" t="n">
        <v>0.0930497564864277</v>
      </c>
      <c r="AJ96" s="23" t="n">
        <v>0.0659895809185128</v>
      </c>
      <c r="AK96" s="39" t="str">
        <f>=IF(B96=0, "", AJ96 / B96 - 1)</f>
      </c>
      <c r="AL96" s="34" t="str">
        <f>=IF(B96=0, "", POWER(AJ96/B96, 1/(AJ11 - B11)) - 1)</f>
      </c>
      <c r="AM96" s="34" t="str">
        <f>=IF(AI96=0, "", AJ96 / AI96 - 1)</f>
      </c>
      <c r="AN96" s="44" t="str">
        <f>=AJ96 / AJ13</f>
      </c>
      <c r="AO96" s="29"/>
    </row>
    <row r="97" ht="14.4" customHeight="1" outlineLevel="1" hidden="1">
      <c r="A97" s="2" t="s">
        <v>7</v>
      </c>
      <c r="B97" s="23" t="n">
        <v>5.08733561949898</v>
      </c>
      <c r="C97" s="23" t="n">
        <v>4.28811454802525</v>
      </c>
      <c r="D97" s="23" t="n">
        <v>7.11692092225154</v>
      </c>
      <c r="E97" s="23" t="n">
        <v>3.90726629555415</v>
      </c>
      <c r="F97" s="23" t="n">
        <v>17.0699810482583</v>
      </c>
      <c r="G97" s="23" t="n">
        <v>9.56326429660413</v>
      </c>
      <c r="H97" s="23" t="n">
        <v>2.90497664700737</v>
      </c>
      <c r="I97" s="23" t="n">
        <v>3.16363049649255</v>
      </c>
      <c r="J97" s="23" t="n">
        <v>1.58635609935192</v>
      </c>
      <c r="K97" s="23" t="n">
        <v>0.91083151550115</v>
      </c>
      <c r="L97" s="23" t="n">
        <v>0.74620549517076</v>
      </c>
      <c r="M97" s="23" t="n">
        <v>0.89865049480536</v>
      </c>
      <c r="N97" s="23" t="n">
        <v>0.86827153151473</v>
      </c>
      <c r="O97" s="23" t="n">
        <v>0.75649058601216</v>
      </c>
      <c r="P97" s="23" t="n">
        <v>2.48141544849397</v>
      </c>
      <c r="Q97" s="23" t="n">
        <v>0.88198538890179</v>
      </c>
      <c r="R97" s="23" t="n">
        <v>0.68383768989244</v>
      </c>
      <c r="S97" s="23" t="n">
        <v>1.79943313700957</v>
      </c>
      <c r="T97" s="23" t="n">
        <v>0.65979427440503</v>
      </c>
      <c r="U97" s="23" t="n">
        <v>0.55908780745369</v>
      </c>
      <c r="V97" s="23" t="n">
        <v>0.290160507833281</v>
      </c>
      <c r="W97" s="23" t="n">
        <v>0.495437654708086</v>
      </c>
      <c r="X97" s="23" t="n">
        <v>0.854575994614756</v>
      </c>
      <c r="Y97" s="23" t="n">
        <v>1.47733477744591</v>
      </c>
      <c r="Z97" s="23" t="n">
        <v>1.22037458889544</v>
      </c>
      <c r="AA97" s="23" t="n">
        <v>1.49351929491643</v>
      </c>
      <c r="AB97" s="23" t="n">
        <v>2.2584026281197</v>
      </c>
      <c r="AC97" s="23" t="n">
        <v>2.95141624282145</v>
      </c>
      <c r="AD97" s="23" t="n">
        <v>2.56797565655854</v>
      </c>
      <c r="AE97" s="23" t="n">
        <v>3.03718473814306</v>
      </c>
      <c r="AF97" s="23" t="n">
        <v>5.26159834036416</v>
      </c>
      <c r="AG97" s="23" t="n">
        <v>6.0588862929212</v>
      </c>
      <c r="AH97" s="23" t="n">
        <v>10.1375232360062</v>
      </c>
      <c r="AI97" s="23" t="n">
        <v>2.13670993271863</v>
      </c>
      <c r="AJ97" s="23" t="n">
        <v>3.35650578258263</v>
      </c>
      <c r="AK97" s="39" t="str">
        <f>=IF(B97=0, "", AJ97 / B97 - 1)</f>
      </c>
      <c r="AL97" s="34" t="str">
        <f>=IF(B97=0, "", POWER(AJ97/B97, 1/(AJ11 - B11)) - 1)</f>
      </c>
      <c r="AM97" s="34" t="str">
        <f>=IF(AI97=0, "", AJ97 / AI97 - 1)</f>
      </c>
      <c r="AN97" s="44" t="str">
        <f>=AJ97 / AJ13</f>
      </c>
      <c r="AO97" s="29"/>
    </row>
    <row r="98" ht="14.4" customHeight="1" outlineLevel="1" hidden="1">
      <c r="A98" s="2" t="s">
        <v>8</v>
      </c>
      <c r="B98" s="23" t="n">
        <v>0.01189939807656</v>
      </c>
      <c r="C98" s="23" t="n">
        <v>0.0120141377064</v>
      </c>
      <c r="D98" s="23" t="n">
        <v>0.01202708631168</v>
      </c>
      <c r="E98" s="23" t="n">
        <v>0.012014394552</v>
      </c>
      <c r="F98" s="23" t="n">
        <v>0.012747622752</v>
      </c>
      <c r="G98" s="23" t="n">
        <v>0.01298137299192</v>
      </c>
      <c r="H98" s="23" t="n">
        <v>0.00906327972437355</v>
      </c>
      <c r="I98" s="23" t="n">
        <v>0.0071379079164</v>
      </c>
      <c r="J98" s="23" t="n">
        <v>0.0082872608436</v>
      </c>
      <c r="K98" s="23" t="n">
        <v>0.0059372395056</v>
      </c>
      <c r="L98" s="23" t="n">
        <v>0.00466900632</v>
      </c>
      <c r="M98" s="23" t="n">
        <v>0.0051660208296</v>
      </c>
      <c r="N98" s="23" t="n">
        <v>0.0075436959993624</v>
      </c>
      <c r="O98" s="23" t="n">
        <v>0.0086758471364832</v>
      </c>
      <c r="P98" s="23" t="n">
        <v>0.0080471812540032</v>
      </c>
      <c r="Q98" s="23" t="n">
        <v>0.0088360394442048</v>
      </c>
      <c r="R98" s="23" t="n">
        <v>0.01005596092944</v>
      </c>
      <c r="S98" s="23" t="n">
        <v>0.00940805061966</v>
      </c>
      <c r="T98" s="23" t="n">
        <v>0.009041042477394</v>
      </c>
      <c r="U98" s="23" t="n">
        <v>0.009597828001176</v>
      </c>
      <c r="V98" s="23" t="n">
        <v>0.0093319355308914</v>
      </c>
      <c r="W98" s="23" t="n">
        <v>0.0086662765906758</v>
      </c>
      <c r="X98" s="23" t="n">
        <v>0.00849488168066583</v>
      </c>
      <c r="Y98" s="23" t="n">
        <v>0.00883605982118742</v>
      </c>
      <c r="Z98" s="23" t="n">
        <v>0.00904127553612294</v>
      </c>
      <c r="AA98" s="23" t="n">
        <v>0.009637314240708</v>
      </c>
      <c r="AB98" s="23" t="n">
        <v>0.010737713251008</v>
      </c>
      <c r="AC98" s="23" t="n">
        <v>0.00966895298568679</v>
      </c>
      <c r="AD98" s="23" t="n">
        <v>0.00927475676728006</v>
      </c>
      <c r="AE98" s="23" t="n">
        <v>0.0091599997991772</v>
      </c>
      <c r="AF98" s="23" t="n">
        <v>0.00887943653570007</v>
      </c>
      <c r="AG98" s="23" t="n">
        <v>0.00897188883050196</v>
      </c>
      <c r="AH98" s="23" t="n">
        <v>0.008881128665766</v>
      </c>
      <c r="AI98" s="23" t="n">
        <v>0.008970371499384</v>
      </c>
      <c r="AJ98" s="23" t="n">
        <v>0.00912339824434405</v>
      </c>
      <c r="AK98" s="39" t="str">
        <f>=IF(B98=0, "", AJ98 / B98 - 1)</f>
      </c>
      <c r="AL98" s="34" t="str">
        <f>=IF(B98=0, "", POWER(AJ98/B98, 1/(AJ11 - B11)) - 1)</f>
      </c>
      <c r="AM98" s="34" t="str">
        <f>=IF(AI98=0, "", AJ98 / AI98 - 1)</f>
      </c>
      <c r="AN98" s="44" t="str">
        <f>=AJ98 / AJ13</f>
      </c>
      <c r="AO98" s="29"/>
    </row>
    <row r="99" ht="14.4" customHeight="1">
      <c r="A99" s="17" t="s">
        <v>37</v>
      </c>
      <c r="B99" s="22" t="str">
        <f>=SUBTOTAL(9, B100:B103)</f>
      </c>
      <c r="C99" s="22" t="str">
        <f>=SUBTOTAL(9, C100:C103)</f>
      </c>
      <c r="D99" s="22" t="str">
        <f>=SUBTOTAL(9, D100:D103)</f>
      </c>
      <c r="E99" s="22" t="str">
        <f>=SUBTOTAL(9, E100:E103)</f>
      </c>
      <c r="F99" s="22" t="str">
        <f>=SUBTOTAL(9, F100:F103)</f>
      </c>
      <c r="G99" s="22" t="str">
        <f>=SUBTOTAL(9, G100:G103)</f>
      </c>
      <c r="H99" s="22" t="str">
        <f>=SUBTOTAL(9, H100:H103)</f>
      </c>
      <c r="I99" s="22" t="str">
        <f>=SUBTOTAL(9, I100:I103)</f>
      </c>
      <c r="J99" s="22" t="str">
        <f>=SUBTOTAL(9, J100:J103)</f>
      </c>
      <c r="K99" s="22" t="str">
        <f>=SUBTOTAL(9, K100:K103)</f>
      </c>
      <c r="L99" s="22" t="str">
        <f>=SUBTOTAL(9, L100:L103)</f>
      </c>
      <c r="M99" s="22" t="str">
        <f>=SUBTOTAL(9, M100:M103)</f>
      </c>
      <c r="N99" s="22" t="str">
        <f>=SUBTOTAL(9, N100:N103)</f>
      </c>
      <c r="O99" s="22" t="str">
        <f>=SUBTOTAL(9, O100:O103)</f>
      </c>
      <c r="P99" s="22" t="str">
        <f>=SUBTOTAL(9, P100:P103)</f>
      </c>
      <c r="Q99" s="22" t="str">
        <f>=SUBTOTAL(9, Q100:Q103)</f>
      </c>
      <c r="R99" s="22" t="str">
        <f>=SUBTOTAL(9, R100:R103)</f>
      </c>
      <c r="S99" s="22" t="str">
        <f>=SUBTOTAL(9, S100:S103)</f>
      </c>
      <c r="T99" s="22" t="str">
        <f>=SUBTOTAL(9, T100:T103)</f>
      </c>
      <c r="U99" s="22" t="str">
        <f>=SUBTOTAL(9, U100:U103)</f>
      </c>
      <c r="V99" s="22" t="str">
        <f>=SUBTOTAL(9, V100:V103)</f>
      </c>
      <c r="W99" s="22" t="str">
        <f>=SUBTOTAL(9, W100:W103)</f>
      </c>
      <c r="X99" s="22" t="str">
        <f>=SUBTOTAL(9, X100:X103)</f>
      </c>
      <c r="Y99" s="22" t="str">
        <f>=SUBTOTAL(9, Y100:Y103)</f>
      </c>
      <c r="Z99" s="22" t="str">
        <f>=SUBTOTAL(9, Z100:Z103)</f>
      </c>
      <c r="AA99" s="22" t="str">
        <f>=SUBTOTAL(9, AA100:AA103)</f>
      </c>
      <c r="AB99" s="22" t="str">
        <f>=SUBTOTAL(9, AB100:AB103)</f>
      </c>
      <c r="AC99" s="22" t="str">
        <f>=SUBTOTAL(9, AC100:AC103)</f>
      </c>
      <c r="AD99" s="22" t="str">
        <f>=SUBTOTAL(9, AD100:AD103)</f>
      </c>
      <c r="AE99" s="22" t="str">
        <f>=SUBTOTAL(9, AE100:AE103)</f>
      </c>
      <c r="AF99" s="22" t="str">
        <f>=SUBTOTAL(9, AF100:AF103)</f>
      </c>
      <c r="AG99" s="22" t="str">
        <f>=SUBTOTAL(9, AG100:AG103)</f>
      </c>
      <c r="AH99" s="22" t="str">
        <f>=SUBTOTAL(9, AH100:AH103)</f>
      </c>
      <c r="AI99" s="22" t="str">
        <f>=SUBTOTAL(9, AI100:AI103)</f>
      </c>
      <c r="AJ99" s="22" t="str">
        <f>=SUBTOTAL(9, AJ100:AJ103)</f>
      </c>
      <c r="AK99" s="38" t="str">
        <f>=IF(B99=0, "", AJ99 / B99 - 1)</f>
      </c>
      <c r="AL99" s="33" t="str">
        <f>=IF(B99=0, "", POWER(AJ99/B99, 1/(AJ11 - B11)) - 1)</f>
      </c>
      <c r="AM99" s="33" t="str">
        <f>=IF(AI99=0, "", AJ99 / AI99 - 1)</f>
      </c>
      <c r="AN99" s="43" t="str">
        <f>=AJ99 / AJ13</f>
      </c>
      <c r="AO99" s="29"/>
    </row>
    <row r="100" ht="14.4" customHeight="1" outlineLevel="1" hidden="1">
      <c r="A100" s="2" t="s">
        <v>5</v>
      </c>
      <c r="B100" s="23" t="n">
        <v>0.031428</v>
      </c>
      <c r="C100" s="23" t="n">
        <v>0.033903</v>
      </c>
      <c r="D100" s="23" t="n">
        <v>0.038556</v>
      </c>
      <c r="E100" s="23" t="n">
        <v>0.038943</v>
      </c>
      <c r="F100" s="23" t="n">
        <v>0.04077</v>
      </c>
      <c r="G100" s="23" t="n">
        <v>0.040086</v>
      </c>
      <c r="H100" s="23" t="n">
        <v>0.042021</v>
      </c>
      <c r="I100" s="23" t="n">
        <v>0.044613</v>
      </c>
      <c r="J100" s="23" t="n">
        <v>0.046161</v>
      </c>
      <c r="K100" s="23" t="n">
        <v>0.0498817737</v>
      </c>
      <c r="L100" s="23" t="n">
        <v>0.06531633</v>
      </c>
      <c r="M100" s="23" t="n">
        <v>0.065250126</v>
      </c>
      <c r="N100" s="23" t="n">
        <v>0.0618444</v>
      </c>
      <c r="O100" s="23" t="n">
        <v>0.0626067</v>
      </c>
      <c r="P100" s="23" t="n">
        <v>0.06557139</v>
      </c>
      <c r="Q100" s="23" t="n">
        <v>0.05912802</v>
      </c>
      <c r="R100" s="23" t="n">
        <v>0.06323436</v>
      </c>
      <c r="S100" s="23" t="n">
        <v>0.05089077</v>
      </c>
      <c r="T100" s="23" t="n">
        <v>0.049198005</v>
      </c>
      <c r="U100" s="23" t="n">
        <v>0.0590413095</v>
      </c>
      <c r="V100" s="23" t="n">
        <v>0.05392967535</v>
      </c>
      <c r="W100" s="23" t="n">
        <v>0.05055768</v>
      </c>
      <c r="X100" s="23" t="n">
        <v>0.0564867</v>
      </c>
      <c r="Y100" s="23" t="n">
        <v>0.0556004749943378</v>
      </c>
      <c r="Z100" s="23" t="n">
        <v>0.0594178349602459</v>
      </c>
      <c r="AA100" s="23" t="n">
        <v>0.0618844304487981</v>
      </c>
      <c r="AB100" s="23" t="n">
        <v>0.0577553260680276</v>
      </c>
      <c r="AC100" s="23" t="n">
        <v>0.0614006650396828</v>
      </c>
      <c r="AD100" s="23" t="n">
        <v>0.0610428099034308</v>
      </c>
      <c r="AE100" s="23" t="n">
        <v>0.0615070009254213</v>
      </c>
      <c r="AF100" s="23" t="n">
        <v>0.0647800234479507</v>
      </c>
      <c r="AG100" s="23" t="n">
        <v>0.0647171662383612</v>
      </c>
      <c r="AH100" s="23" t="n">
        <v>0.0611063261585676</v>
      </c>
      <c r="AI100" s="23" t="n">
        <v>0.0648394776756288</v>
      </c>
      <c r="AJ100" s="23" t="n">
        <v>0.0654847670819556</v>
      </c>
      <c r="AK100" s="39" t="str">
        <f>=IF(B100=0, "", AJ100 / B100 - 1)</f>
      </c>
      <c r="AL100" s="34" t="str">
        <f>=IF(B100=0, "", POWER(AJ100/B100, 1/(AJ11 - B11)) - 1)</f>
      </c>
      <c r="AM100" s="34" t="str">
        <f>=IF(AI100=0, "", AJ100 / AI100 - 1)</f>
      </c>
      <c r="AN100" s="44" t="str">
        <f>=AJ100 / AJ13</f>
      </c>
      <c r="AO100" s="29"/>
    </row>
    <row r="101" ht="14.4" customHeight="1" outlineLevel="1" hidden="1">
      <c r="A101" s="2" t="s">
        <v>6</v>
      </c>
      <c r="B101" s="23" t="n">
        <v>13.1240077082468</v>
      </c>
      <c r="C101" s="23" t="n">
        <v>9.04956795045642</v>
      </c>
      <c r="D101" s="23" t="n">
        <v>5.2386474175692</v>
      </c>
      <c r="E101" s="23" t="n">
        <v>4.23745634752113</v>
      </c>
      <c r="F101" s="23" t="n">
        <v>4.36426283456048</v>
      </c>
      <c r="G101" s="23" t="n">
        <v>4.30461931851457</v>
      </c>
      <c r="H101" s="23" t="n">
        <v>4.11233554190683</v>
      </c>
      <c r="I101" s="23" t="n">
        <v>4.28122787121425</v>
      </c>
      <c r="J101" s="23" t="n">
        <v>4.47744950252939</v>
      </c>
      <c r="K101" s="23" t="n">
        <v>3.9927803004</v>
      </c>
      <c r="L101" s="23" t="n">
        <v>3.695614989102</v>
      </c>
      <c r="M101" s="23" t="n">
        <v>2.465373217356</v>
      </c>
      <c r="N101" s="23" t="n">
        <v>2.068697063808</v>
      </c>
      <c r="O101" s="23" t="n">
        <v>2.817465674634</v>
      </c>
      <c r="P101" s="23" t="n">
        <v>2.96533271776949</v>
      </c>
      <c r="Q101" s="23" t="n">
        <v>3.010448645982</v>
      </c>
      <c r="R101" s="23" t="n">
        <v>2.34530564539194</v>
      </c>
      <c r="S101" s="23" t="n">
        <v>1.88057670324012</v>
      </c>
      <c r="T101" s="23" t="n">
        <v>1.24237971426736</v>
      </c>
      <c r="U101" s="23" t="n">
        <v>2.92559722602933</v>
      </c>
      <c r="V101" s="23" t="n">
        <v>1.8172242696066</v>
      </c>
      <c r="W101" s="23" t="n">
        <v>2.47979468237279</v>
      </c>
      <c r="X101" s="23" t="n">
        <v>1.62224588332183</v>
      </c>
      <c r="Y101" s="23" t="n">
        <v>1.1353879739993</v>
      </c>
      <c r="Z101" s="23" t="n">
        <v>1.1839480435097</v>
      </c>
      <c r="AA101" s="23" t="n">
        <v>1.33534714068926</v>
      </c>
      <c r="AB101" s="23" t="n">
        <v>1.17448161329868</v>
      </c>
      <c r="AC101" s="23" t="n">
        <v>1.01320973832798</v>
      </c>
      <c r="AD101" s="23" t="n">
        <v>1.07390326664927</v>
      </c>
      <c r="AE101" s="23" t="n">
        <v>0.800203825464444</v>
      </c>
      <c r="AF101" s="23" t="n">
        <v>0.929310639151948</v>
      </c>
      <c r="AG101" s="23" t="n">
        <v>0.809692142060821</v>
      </c>
      <c r="AH101" s="23" t="n">
        <v>0.511740592290454</v>
      </c>
      <c r="AI101" s="23" t="n">
        <v>0.439975077371046</v>
      </c>
      <c r="AJ101" s="23" t="n">
        <v>0.527688758120853</v>
      </c>
      <c r="AK101" s="39" t="str">
        <f>=IF(B101=0, "", AJ101 / B101 - 1)</f>
      </c>
      <c r="AL101" s="34" t="str">
        <f>=IF(B101=0, "", POWER(AJ101/B101, 1/(AJ11 - B11)) - 1)</f>
      </c>
      <c r="AM101" s="34" t="str">
        <f>=IF(AI101=0, "", AJ101 / AI101 - 1)</f>
      </c>
      <c r="AN101" s="44" t="str">
        <f>=AJ101 / AJ13</f>
      </c>
      <c r="AO101" s="29"/>
    </row>
    <row r="102" ht="14.4" customHeight="1" outlineLevel="1" hidden="1">
      <c r="A102" s="2" t="s">
        <v>7</v>
      </c>
      <c r="B102" s="23" t="n">
        <v>28.8345109157129</v>
      </c>
      <c r="C102" s="23" t="n">
        <v>30.0419820496761</v>
      </c>
      <c r="D102" s="23" t="n">
        <v>31.4573213642697</v>
      </c>
      <c r="E102" s="23" t="n">
        <v>32.5381342292179</v>
      </c>
      <c r="F102" s="23" t="n">
        <v>33.6377427762819</v>
      </c>
      <c r="G102" s="23" t="n">
        <v>34.632356877033</v>
      </c>
      <c r="H102" s="23" t="n">
        <v>35.6655098734456</v>
      </c>
      <c r="I102" s="23" t="n">
        <v>36.6463408440664</v>
      </c>
      <c r="J102" s="23" t="n">
        <v>37.9472045576662</v>
      </c>
      <c r="K102" s="23" t="n">
        <v>39.1079978677709</v>
      </c>
      <c r="L102" s="23" t="n">
        <v>40.1465615700059</v>
      </c>
      <c r="M102" s="23" t="n">
        <v>41.1164629713993</v>
      </c>
      <c r="N102" s="23" t="n">
        <v>42.1915800299058</v>
      </c>
      <c r="O102" s="23" t="n">
        <v>43.4862483898877</v>
      </c>
      <c r="P102" s="23" t="n">
        <v>44.6385673494557</v>
      </c>
      <c r="Q102" s="23" t="n">
        <v>45.7603329856252</v>
      </c>
      <c r="R102" s="23" t="n">
        <v>46.9008599805625</v>
      </c>
      <c r="S102" s="23" t="n">
        <v>47.9862726314508</v>
      </c>
      <c r="T102" s="23" t="n">
        <v>49.1273059771415</v>
      </c>
      <c r="U102" s="23" t="n">
        <v>50.3406750365633</v>
      </c>
      <c r="V102" s="23" t="n">
        <v>51.8482579772031</v>
      </c>
      <c r="W102" s="23" t="n">
        <v>52.8569193145847</v>
      </c>
      <c r="X102" s="23" t="n">
        <v>54.2840113151513</v>
      </c>
      <c r="Y102" s="23" t="n">
        <v>55.6079182546302</v>
      </c>
      <c r="Z102" s="23" t="n">
        <v>56.2194755458178</v>
      </c>
      <c r="AA102" s="23" t="n">
        <v>57.7861187148383</v>
      </c>
      <c r="AB102" s="23" t="n">
        <v>60.0873321326936</v>
      </c>
      <c r="AC102" s="23" t="n">
        <v>60.40292642696</v>
      </c>
      <c r="AD102" s="23" t="n">
        <v>61.4524864173861</v>
      </c>
      <c r="AE102" s="23" t="n">
        <v>62.7365538140608</v>
      </c>
      <c r="AF102" s="23" t="n">
        <v>63.4653466324455</v>
      </c>
      <c r="AG102" s="23" t="n">
        <v>64.6531514212634</v>
      </c>
      <c r="AH102" s="23" t="n">
        <v>64.5478143659535</v>
      </c>
      <c r="AI102" s="23" t="n">
        <v>65.7060903373464</v>
      </c>
      <c r="AJ102" s="23" t="n">
        <v>71.725124015242</v>
      </c>
      <c r="AK102" s="39" t="str">
        <f>=IF(B102=0, "", AJ102 / B102 - 1)</f>
      </c>
      <c r="AL102" s="34" t="str">
        <f>=IF(B102=0, "", POWER(AJ102/B102, 1/(AJ11 - B11)) - 1)</f>
      </c>
      <c r="AM102" s="34" t="str">
        <f>=IF(AI102=0, "", AJ102 / AI102 - 1)</f>
      </c>
      <c r="AN102" s="44" t="str">
        <f>=AJ102 / AJ13</f>
      </c>
      <c r="AO102" s="29"/>
    </row>
    <row r="103" ht="14.4" customHeight="1" outlineLevel="1" hidden="1">
      <c r="A103" s="2" t="s">
        <v>8</v>
      </c>
      <c r="B103" s="23" t="n">
        <v>84.3114057495482</v>
      </c>
      <c r="C103" s="23" t="n">
        <v>84.3114057495482</v>
      </c>
      <c r="D103" s="23" t="n">
        <v>84.3114057495482</v>
      </c>
      <c r="E103" s="23" t="n">
        <v>84.3114057495482</v>
      </c>
      <c r="F103" s="23" t="n">
        <v>84.3114057495482</v>
      </c>
      <c r="G103" s="23" t="n">
        <v>84.3114057495482</v>
      </c>
      <c r="H103" s="23" t="n">
        <v>85.2763335417849</v>
      </c>
      <c r="I103" s="23" t="n">
        <v>86.4730440263341</v>
      </c>
      <c r="J103" s="23" t="n">
        <v>87.765203032249</v>
      </c>
      <c r="K103" s="23" t="n">
        <v>88.9027557680335</v>
      </c>
      <c r="L103" s="23" t="n">
        <v>90.2300848373623</v>
      </c>
      <c r="M103" s="23" t="n">
        <v>91.3544492517738</v>
      </c>
      <c r="N103" s="23" t="n">
        <v>91.0225026853647</v>
      </c>
      <c r="O103" s="23" t="n">
        <v>91.024669255721</v>
      </c>
      <c r="P103" s="23" t="n">
        <v>91.2012917304582</v>
      </c>
      <c r="Q103" s="23" t="n">
        <v>91.2567416122163</v>
      </c>
      <c r="R103" s="23" t="n">
        <v>90.95861650158</v>
      </c>
      <c r="S103" s="23" t="n">
        <v>90.7728437123441</v>
      </c>
      <c r="T103" s="23" t="n">
        <v>90.4831582703223</v>
      </c>
      <c r="U103" s="23" t="n">
        <v>89.8589796860888</v>
      </c>
      <c r="V103" s="23" t="n">
        <v>89.109785344185</v>
      </c>
      <c r="W103" s="23" t="n">
        <v>88.3462021531366</v>
      </c>
      <c r="X103" s="23" t="n">
        <v>87.53462976738</v>
      </c>
      <c r="Y103" s="23" t="n">
        <v>86.8698159077472</v>
      </c>
      <c r="Z103" s="23" t="n">
        <v>85.031002917492</v>
      </c>
      <c r="AA103" s="23" t="n">
        <v>83.3176057907309</v>
      </c>
      <c r="AB103" s="23" t="n">
        <v>81.6303434794378</v>
      </c>
      <c r="AC103" s="23" t="n">
        <v>80.0046435550177</v>
      </c>
      <c r="AD103" s="23" t="n">
        <v>78.277772419204</v>
      </c>
      <c r="AE103" s="23" t="n">
        <v>77.7678445087667</v>
      </c>
      <c r="AF103" s="23" t="n">
        <v>77.7678445087667</v>
      </c>
      <c r="AG103" s="23" t="n">
        <v>77.7678445087667</v>
      </c>
      <c r="AH103" s="23" t="n">
        <v>77.7678445087667</v>
      </c>
      <c r="AI103" s="23" t="n">
        <v>77.7678445087667</v>
      </c>
      <c r="AJ103" s="23" t="n">
        <v>77.7678445087667</v>
      </c>
      <c r="AK103" s="39" t="str">
        <f>=IF(B103=0, "", AJ103 / B103 - 1)</f>
      </c>
      <c r="AL103" s="34" t="str">
        <f>=IF(B103=0, "", POWER(AJ103/B103, 1/(AJ11 - B11)) - 1)</f>
      </c>
      <c r="AM103" s="34" t="str">
        <f>=IF(AI103=0, "", AJ103 / AI103 - 1)</f>
      </c>
      <c r="AN103" s="44" t="str">
        <f>=AJ103 / AJ13</f>
      </c>
      <c r="AO103" s="29"/>
    </row>
    <row r="104" ht="14.4" customHeight="1">
      <c r="A104" s="9" t="s">
        <v>38</v>
      </c>
      <c r="B104" s="20" t="str">
        <f>=SUBTOTAL(9, B105:B111)</f>
      </c>
      <c r="C104" s="20" t="str">
        <f>=SUBTOTAL(9, C105:C111)</f>
      </c>
      <c r="D104" s="20" t="str">
        <f>=SUBTOTAL(9, D105:D111)</f>
      </c>
      <c r="E104" s="20" t="str">
        <f>=SUBTOTAL(9, E105:E111)</f>
      </c>
      <c r="F104" s="20" t="str">
        <f>=SUBTOTAL(9, F105:F111)</f>
      </c>
      <c r="G104" s="20" t="str">
        <f>=SUBTOTAL(9, G105:G111)</f>
      </c>
      <c r="H104" s="20" t="str">
        <f>=SUBTOTAL(9, H105:H111)</f>
      </c>
      <c r="I104" s="20" t="str">
        <f>=SUBTOTAL(9, I105:I111)</f>
      </c>
      <c r="J104" s="20" t="str">
        <f>=SUBTOTAL(9, J105:J111)</f>
      </c>
      <c r="K104" s="20" t="str">
        <f>=SUBTOTAL(9, K105:K111)</f>
      </c>
      <c r="L104" s="20" t="str">
        <f>=SUBTOTAL(9, L105:L111)</f>
      </c>
      <c r="M104" s="20" t="str">
        <f>=SUBTOTAL(9, M105:M111)</f>
      </c>
      <c r="N104" s="20" t="str">
        <f>=SUBTOTAL(9, N105:N111)</f>
      </c>
      <c r="O104" s="20" t="str">
        <f>=SUBTOTAL(9, O105:O111)</f>
      </c>
      <c r="P104" s="20" t="str">
        <f>=SUBTOTAL(9, P105:P111)</f>
      </c>
      <c r="Q104" s="20" t="str">
        <f>=SUBTOTAL(9, Q105:Q111)</f>
      </c>
      <c r="R104" s="20" t="str">
        <f>=SUBTOTAL(9, R105:R111)</f>
      </c>
      <c r="S104" s="20" t="str">
        <f>=SUBTOTAL(9, S105:S111)</f>
      </c>
      <c r="T104" s="20" t="str">
        <f>=SUBTOTAL(9, T105:T111)</f>
      </c>
      <c r="U104" s="20" t="str">
        <f>=SUBTOTAL(9, U105:U111)</f>
      </c>
      <c r="V104" s="20" t="str">
        <f>=SUBTOTAL(9, V105:V111)</f>
      </c>
      <c r="W104" s="20" t="str">
        <f>=SUBTOTAL(9, W105:W111)</f>
      </c>
      <c r="X104" s="20" t="str">
        <f>=SUBTOTAL(9, X105:X111)</f>
      </c>
      <c r="Y104" s="20" t="str">
        <f>=SUBTOTAL(9, Y105:Y111)</f>
      </c>
      <c r="Z104" s="20" t="str">
        <f>=SUBTOTAL(9, Z105:Z111)</f>
      </c>
      <c r="AA104" s="20" t="str">
        <f>=SUBTOTAL(9, AA105:AA111)</f>
      </c>
      <c r="AB104" s="20" t="str">
        <f>=SUBTOTAL(9, AB105:AB111)</f>
      </c>
      <c r="AC104" s="20" t="str">
        <f>=SUBTOTAL(9, AC105:AC111)</f>
      </c>
      <c r="AD104" s="20" t="str">
        <f>=SUBTOTAL(9, AD105:AD111)</f>
      </c>
      <c r="AE104" s="20" t="str">
        <f>=SUBTOTAL(9, AE105:AE111)</f>
      </c>
      <c r="AF104" s="20" t="str">
        <f>=SUBTOTAL(9, AF105:AF111)</f>
      </c>
      <c r="AG104" s="20" t="str">
        <f>=SUBTOTAL(9, AG105:AG111)</f>
      </c>
      <c r="AH104" s="20" t="str">
        <f>=SUBTOTAL(9, AH105:AH111)</f>
      </c>
      <c r="AI104" s="20" t="str">
        <f>=SUBTOTAL(9, AI105:AI111)</f>
      </c>
      <c r="AJ104" s="20" t="str">
        <f>=SUBTOTAL(9, AJ105:AJ111)</f>
      </c>
      <c r="AK104" s="36" t="str">
        <f>=IF(B104=0, "", AJ104 / B104 - 1)</f>
      </c>
      <c r="AL104" s="31" t="str">
        <f>=IF(B104=0, "", POWER(AJ104/B104, 1/(AJ11 - B11)) - 1)</f>
      </c>
      <c r="AM104" s="31" t="str">
        <f>=IF(AI104=0, "", AJ104 / AI104 - 1)</f>
      </c>
      <c r="AN104" s="41" t="str">
        <f>=AJ104 / AJ13</f>
      </c>
      <c r="AO104" s="29"/>
    </row>
    <row r="105" ht="14.4" customHeight="1">
      <c r="A105" s="5" t="s">
        <v>39</v>
      </c>
      <c r="B105" s="22" t="n">
        <v>0</v>
      </c>
      <c r="C105" s="22" t="n">
        <v>0</v>
      </c>
      <c r="D105" s="22" t="n">
        <v>0</v>
      </c>
      <c r="E105" s="22" t="n">
        <v>0</v>
      </c>
      <c r="F105" s="22" t="n">
        <v>0</v>
      </c>
      <c r="G105" s="22" t="n">
        <v>0</v>
      </c>
      <c r="H105" s="22" t="n">
        <v>0</v>
      </c>
      <c r="I105" s="22" t="n">
        <v>0</v>
      </c>
      <c r="J105" s="22" t="n">
        <v>0</v>
      </c>
      <c r="K105" s="22" t="n">
        <v>0</v>
      </c>
      <c r="L105" s="22" t="n">
        <v>0</v>
      </c>
      <c r="M105" s="22" t="n">
        <v>0</v>
      </c>
      <c r="N105" s="22" t="n">
        <v>0</v>
      </c>
      <c r="O105" s="22" t="n">
        <v>0</v>
      </c>
      <c r="P105" s="22" t="n">
        <v>0</v>
      </c>
      <c r="Q105" s="22" t="n">
        <v>0</v>
      </c>
      <c r="R105" s="22" t="n">
        <v>0</v>
      </c>
      <c r="S105" s="22" t="n">
        <v>0</v>
      </c>
      <c r="T105" s="22" t="n">
        <v>0</v>
      </c>
      <c r="U105" s="22" t="n">
        <v>0</v>
      </c>
      <c r="V105" s="22" t="n">
        <v>0</v>
      </c>
      <c r="W105" s="22" t="n">
        <v>0</v>
      </c>
      <c r="X105" s="22" t="n">
        <v>0</v>
      </c>
      <c r="Y105" s="22" t="n">
        <v>0</v>
      </c>
      <c r="Z105" s="22" t="n">
        <v>0</v>
      </c>
      <c r="AA105" s="22" t="n">
        <v>0</v>
      </c>
      <c r="AB105" s="22" t="n">
        <v>0</v>
      </c>
      <c r="AC105" s="22" t="n">
        <v>0</v>
      </c>
      <c r="AD105" s="22" t="n">
        <v>0</v>
      </c>
      <c r="AE105" s="22" t="n">
        <v>0</v>
      </c>
      <c r="AF105" s="22" t="n">
        <v>0</v>
      </c>
      <c r="AG105" s="22" t="n">
        <v>0</v>
      </c>
      <c r="AH105" s="22" t="n">
        <v>0</v>
      </c>
      <c r="AI105" s="22" t="n">
        <v>0</v>
      </c>
      <c r="AJ105" s="22" t="n">
        <v>0</v>
      </c>
      <c r="AK105" s="38" t="str">
        <f>=IF(B105=0, "", AJ105 / B105 - 1)</f>
      </c>
      <c r="AL105" s="33" t="str">
        <f>=IF(B105=0, "", POWER(AJ105/B105, 1/(AJ11 - B11)) - 1)</f>
      </c>
      <c r="AM105" s="33" t="str">
        <f>=IF(AI105=0, "", AJ105 / AI105 - 1)</f>
      </c>
      <c r="AN105" s="43" t="str">
        <f>=AJ105 / AJ13</f>
      </c>
      <c r="AO105" s="29"/>
    </row>
    <row r="106" ht="14.4" customHeight="1">
      <c r="A106" s="5" t="s">
        <v>40</v>
      </c>
      <c r="B106" s="22" t="str">
        <f>=SUBTOTAL(9, B107:B109)</f>
      </c>
      <c r="C106" s="22" t="str">
        <f>=SUBTOTAL(9, C107:C109)</f>
      </c>
      <c r="D106" s="22" t="str">
        <f>=SUBTOTAL(9, D107:D109)</f>
      </c>
      <c r="E106" s="22" t="str">
        <f>=SUBTOTAL(9, E107:E109)</f>
      </c>
      <c r="F106" s="22" t="str">
        <f>=SUBTOTAL(9, F107:F109)</f>
      </c>
      <c r="G106" s="22" t="str">
        <f>=SUBTOTAL(9, G107:G109)</f>
      </c>
      <c r="H106" s="22" t="str">
        <f>=SUBTOTAL(9, H107:H109)</f>
      </c>
      <c r="I106" s="22" t="str">
        <f>=SUBTOTAL(9, I107:I109)</f>
      </c>
      <c r="J106" s="22" t="str">
        <f>=SUBTOTAL(9, J107:J109)</f>
      </c>
      <c r="K106" s="22" t="str">
        <f>=SUBTOTAL(9, K107:K109)</f>
      </c>
      <c r="L106" s="22" t="str">
        <f>=SUBTOTAL(9, L107:L109)</f>
      </c>
      <c r="M106" s="22" t="str">
        <f>=SUBTOTAL(9, M107:M109)</f>
      </c>
      <c r="N106" s="22" t="str">
        <f>=SUBTOTAL(9, N107:N109)</f>
      </c>
      <c r="O106" s="22" t="str">
        <f>=SUBTOTAL(9, O107:O109)</f>
      </c>
      <c r="P106" s="22" t="str">
        <f>=SUBTOTAL(9, P107:P109)</f>
      </c>
      <c r="Q106" s="22" t="str">
        <f>=SUBTOTAL(9, Q107:Q109)</f>
      </c>
      <c r="R106" s="22" t="str">
        <f>=SUBTOTAL(9, R107:R109)</f>
      </c>
      <c r="S106" s="22" t="str">
        <f>=SUBTOTAL(9, S107:S109)</f>
      </c>
      <c r="T106" s="22" t="str">
        <f>=SUBTOTAL(9, T107:T109)</f>
      </c>
      <c r="U106" s="22" t="str">
        <f>=SUBTOTAL(9, U107:U109)</f>
      </c>
      <c r="V106" s="22" t="str">
        <f>=SUBTOTAL(9, V107:V109)</f>
      </c>
      <c r="W106" s="22" t="str">
        <f>=SUBTOTAL(9, W107:W109)</f>
      </c>
      <c r="X106" s="22" t="str">
        <f>=SUBTOTAL(9, X107:X109)</f>
      </c>
      <c r="Y106" s="22" t="str">
        <f>=SUBTOTAL(9, Y107:Y109)</f>
      </c>
      <c r="Z106" s="22" t="str">
        <f>=SUBTOTAL(9, Z107:Z109)</f>
      </c>
      <c r="AA106" s="22" t="str">
        <f>=SUBTOTAL(9, AA107:AA109)</f>
      </c>
      <c r="AB106" s="22" t="str">
        <f>=SUBTOTAL(9, AB107:AB109)</f>
      </c>
      <c r="AC106" s="22" t="str">
        <f>=SUBTOTAL(9, AC107:AC109)</f>
      </c>
      <c r="AD106" s="22" t="str">
        <f>=SUBTOTAL(9, AD107:AD109)</f>
      </c>
      <c r="AE106" s="22" t="str">
        <f>=SUBTOTAL(9, AE107:AE109)</f>
      </c>
      <c r="AF106" s="22" t="str">
        <f>=SUBTOTAL(9, AF107:AF109)</f>
      </c>
      <c r="AG106" s="22" t="str">
        <f>=SUBTOTAL(9, AG107:AG109)</f>
      </c>
      <c r="AH106" s="22" t="str">
        <f>=SUBTOTAL(9, AH107:AH109)</f>
      </c>
      <c r="AI106" s="22" t="str">
        <f>=SUBTOTAL(9, AI107:AI109)</f>
      </c>
      <c r="AJ106" s="22" t="str">
        <f>=SUBTOTAL(9, AJ107:AJ109)</f>
      </c>
      <c r="AK106" s="38" t="str">
        <f>=IF(B106=0, "", AJ106 / B106 - 1)</f>
      </c>
      <c r="AL106" s="33" t="str">
        <f>=IF(B106=0, "", POWER(AJ106/B106, 1/(AJ11 - B11)) - 1)</f>
      </c>
      <c r="AM106" s="33" t="str">
        <f>=IF(AI106=0, "", AJ106 / AI106 - 1)</f>
      </c>
      <c r="AN106" s="43" t="str">
        <f>=AJ106 / AJ13</f>
      </c>
      <c r="AO106" s="29"/>
    </row>
    <row r="107" ht="14.4" customHeight="1" outlineLevel="1" hidden="1">
      <c r="A107" s="6" t="s">
        <v>41</v>
      </c>
      <c r="B107" s="23" t="n">
        <v>0</v>
      </c>
      <c r="C107" s="23" t="n">
        <v>0</v>
      </c>
      <c r="D107" s="23" t="n">
        <v>0</v>
      </c>
      <c r="E107" s="23" t="n">
        <v>0</v>
      </c>
      <c r="F107" s="23" t="n">
        <v>0</v>
      </c>
      <c r="G107" s="23" t="n">
        <v>0</v>
      </c>
      <c r="H107" s="23" t="n">
        <v>0</v>
      </c>
      <c r="I107" s="23" t="n">
        <v>0</v>
      </c>
      <c r="J107" s="23" t="n">
        <v>0</v>
      </c>
      <c r="K107" s="23" t="n">
        <v>0</v>
      </c>
      <c r="L107" s="23" t="n">
        <v>0</v>
      </c>
      <c r="M107" s="23" t="n">
        <v>0</v>
      </c>
      <c r="N107" s="23" t="n">
        <v>0</v>
      </c>
      <c r="O107" s="23" t="n">
        <v>0</v>
      </c>
      <c r="P107" s="23" t="n">
        <v>0</v>
      </c>
      <c r="Q107" s="23" t="n">
        <v>0</v>
      </c>
      <c r="R107" s="23" t="n">
        <v>0</v>
      </c>
      <c r="S107" s="23" t="n">
        <v>0</v>
      </c>
      <c r="T107" s="23" t="n">
        <v>0</v>
      </c>
      <c r="U107" s="23" t="n">
        <v>0</v>
      </c>
      <c r="V107" s="23" t="n">
        <v>0</v>
      </c>
      <c r="W107" s="23" t="n">
        <v>0</v>
      </c>
      <c r="X107" s="23" t="n">
        <v>0</v>
      </c>
      <c r="Y107" s="23" t="n">
        <v>0</v>
      </c>
      <c r="Z107" s="23" t="n">
        <v>0</v>
      </c>
      <c r="AA107" s="23" t="n">
        <v>0</v>
      </c>
      <c r="AB107" s="23" t="n">
        <v>0</v>
      </c>
      <c r="AC107" s="23" t="n">
        <v>0</v>
      </c>
      <c r="AD107" s="23" t="n">
        <v>0</v>
      </c>
      <c r="AE107" s="23" t="n">
        <v>0</v>
      </c>
      <c r="AF107" s="23" t="n">
        <v>0</v>
      </c>
      <c r="AG107" s="23" t="n">
        <v>0</v>
      </c>
      <c r="AH107" s="23" t="n">
        <v>0</v>
      </c>
      <c r="AI107" s="23" t="n">
        <v>0</v>
      </c>
      <c r="AJ107" s="23" t="n">
        <v>0</v>
      </c>
      <c r="AK107" s="39" t="str">
        <f>=IF(B107=0, "", AJ107 / B107 - 1)</f>
      </c>
      <c r="AL107" s="34" t="str">
        <f>=IF(B107=0, "", POWER(AJ107/B107, 1/(AJ11 - B11)) - 1)</f>
      </c>
      <c r="AM107" s="34" t="str">
        <f>=IF(AI107=0, "", AJ107 / AI107 - 1)</f>
      </c>
      <c r="AN107" s="44" t="str">
        <f>=AJ107 / AJ13</f>
      </c>
      <c r="AO107" s="29"/>
    </row>
    <row r="108" ht="14.4" customHeight="1" outlineLevel="1" hidden="1">
      <c r="A108" s="6" t="s">
        <v>42</v>
      </c>
      <c r="B108" s="23" t="n">
        <v>0</v>
      </c>
      <c r="C108" s="23" t="n">
        <v>0</v>
      </c>
      <c r="D108" s="23" t="n">
        <v>0</v>
      </c>
      <c r="E108" s="23" t="n">
        <v>0</v>
      </c>
      <c r="F108" s="23" t="n">
        <v>0</v>
      </c>
      <c r="G108" s="23" t="n">
        <v>0</v>
      </c>
      <c r="H108" s="23" t="n">
        <v>0</v>
      </c>
      <c r="I108" s="23" t="n">
        <v>0</v>
      </c>
      <c r="J108" s="23" t="n">
        <v>0</v>
      </c>
      <c r="K108" s="23" t="n">
        <v>0</v>
      </c>
      <c r="L108" s="23" t="n">
        <v>0</v>
      </c>
      <c r="M108" s="23" t="n">
        <v>0</v>
      </c>
      <c r="N108" s="23" t="n">
        <v>0</v>
      </c>
      <c r="O108" s="23" t="n">
        <v>0</v>
      </c>
      <c r="P108" s="23" t="n">
        <v>0</v>
      </c>
      <c r="Q108" s="23" t="n">
        <v>0</v>
      </c>
      <c r="R108" s="23" t="n">
        <v>0</v>
      </c>
      <c r="S108" s="23" t="n">
        <v>0</v>
      </c>
      <c r="T108" s="23" t="n">
        <v>0</v>
      </c>
      <c r="U108" s="23" t="n">
        <v>0</v>
      </c>
      <c r="V108" s="23" t="n">
        <v>0</v>
      </c>
      <c r="W108" s="23" t="n">
        <v>0</v>
      </c>
      <c r="X108" s="23" t="n">
        <v>0</v>
      </c>
      <c r="Y108" s="23" t="n">
        <v>0</v>
      </c>
      <c r="Z108" s="23" t="n">
        <v>0</v>
      </c>
      <c r="AA108" s="23" t="n">
        <v>0</v>
      </c>
      <c r="AB108" s="23" t="n">
        <v>0</v>
      </c>
      <c r="AC108" s="23" t="n">
        <v>0</v>
      </c>
      <c r="AD108" s="23" t="n">
        <v>0</v>
      </c>
      <c r="AE108" s="23" t="n">
        <v>0</v>
      </c>
      <c r="AF108" s="23" t="n">
        <v>0</v>
      </c>
      <c r="AG108" s="23" t="n">
        <v>0</v>
      </c>
      <c r="AH108" s="23" t="n">
        <v>0</v>
      </c>
      <c r="AI108" s="23" t="n">
        <v>0</v>
      </c>
      <c r="AJ108" s="23" t="n">
        <v>0</v>
      </c>
      <c r="AK108" s="39" t="str">
        <f>=IF(B108=0, "", AJ108 / B108 - 1)</f>
      </c>
      <c r="AL108" s="34" t="str">
        <f>=IF(B108=0, "", POWER(AJ108/B108, 1/(AJ11 - B11)) - 1)</f>
      </c>
      <c r="AM108" s="34" t="str">
        <f>=IF(AI108=0, "", AJ108 / AI108 - 1)</f>
      </c>
      <c r="AN108" s="44" t="str">
        <f>=AJ108 / AJ13</f>
      </c>
      <c r="AO108" s="29"/>
    </row>
    <row r="109" ht="14.4" customHeight="1" outlineLevel="1" hidden="1">
      <c r="A109" s="6" t="s">
        <v>43</v>
      </c>
      <c r="B109" s="23" t="n">
        <v>0</v>
      </c>
      <c r="C109" s="23" t="n">
        <v>0</v>
      </c>
      <c r="D109" s="23" t="n">
        <v>0</v>
      </c>
      <c r="E109" s="23" t="n">
        <v>0</v>
      </c>
      <c r="F109" s="23" t="n">
        <v>0</v>
      </c>
      <c r="G109" s="23" t="n">
        <v>0</v>
      </c>
      <c r="H109" s="23" t="n">
        <v>0</v>
      </c>
      <c r="I109" s="23" t="n">
        <v>0</v>
      </c>
      <c r="J109" s="23" t="n">
        <v>0</v>
      </c>
      <c r="K109" s="23" t="n">
        <v>0</v>
      </c>
      <c r="L109" s="23" t="n">
        <v>0</v>
      </c>
      <c r="M109" s="23" t="n">
        <v>0</v>
      </c>
      <c r="N109" s="23" t="n">
        <v>0</v>
      </c>
      <c r="O109" s="23" t="n">
        <v>0</v>
      </c>
      <c r="P109" s="23" t="n">
        <v>0</v>
      </c>
      <c r="Q109" s="23" t="n">
        <v>0</v>
      </c>
      <c r="R109" s="23" t="n">
        <v>0</v>
      </c>
      <c r="S109" s="23" t="n">
        <v>0</v>
      </c>
      <c r="T109" s="23" t="n">
        <v>0</v>
      </c>
      <c r="U109" s="23" t="n">
        <v>0</v>
      </c>
      <c r="V109" s="23" t="n">
        <v>0</v>
      </c>
      <c r="W109" s="23" t="n">
        <v>0</v>
      </c>
      <c r="X109" s="23" t="n">
        <v>0</v>
      </c>
      <c r="Y109" s="23" t="n">
        <v>0</v>
      </c>
      <c r="Z109" s="23" t="n">
        <v>0</v>
      </c>
      <c r="AA109" s="23" t="n">
        <v>0</v>
      </c>
      <c r="AB109" s="23" t="n">
        <v>0</v>
      </c>
      <c r="AC109" s="23" t="n">
        <v>0</v>
      </c>
      <c r="AD109" s="23" t="n">
        <v>0</v>
      </c>
      <c r="AE109" s="23" t="n">
        <v>0</v>
      </c>
      <c r="AF109" s="23" t="n">
        <v>0</v>
      </c>
      <c r="AG109" s="23" t="n">
        <v>0</v>
      </c>
      <c r="AH109" s="23" t="n">
        <v>0</v>
      </c>
      <c r="AI109" s="23" t="n">
        <v>0</v>
      </c>
      <c r="AJ109" s="23" t="n">
        <v>0</v>
      </c>
      <c r="AK109" s="39" t="str">
        <f>=IF(B109=0, "", AJ109 / B109 - 1)</f>
      </c>
      <c r="AL109" s="34" t="str">
        <f>=IF(B109=0, "", POWER(AJ109/B109, 1/(AJ11 - B11)) - 1)</f>
      </c>
      <c r="AM109" s="34" t="str">
        <f>=IF(AI109=0, "", AJ109 / AI109 - 1)</f>
      </c>
      <c r="AN109" s="44" t="str">
        <f>=AJ109 / AJ13</f>
      </c>
      <c r="AO109" s="29"/>
    </row>
    <row r="110" ht="14.4" customHeight="1">
      <c r="A110" s="5" t="s">
        <v>44</v>
      </c>
      <c r="B110" s="22" t="n">
        <v>0</v>
      </c>
      <c r="C110" s="22" t="n">
        <v>0</v>
      </c>
      <c r="D110" s="22" t="n">
        <v>0</v>
      </c>
      <c r="E110" s="22" t="n">
        <v>0</v>
      </c>
      <c r="F110" s="22" t="n">
        <v>0</v>
      </c>
      <c r="G110" s="22" t="n">
        <v>0</v>
      </c>
      <c r="H110" s="22" t="n">
        <v>0</v>
      </c>
      <c r="I110" s="22" t="n">
        <v>0</v>
      </c>
      <c r="J110" s="22" t="n">
        <v>0</v>
      </c>
      <c r="K110" s="22" t="n">
        <v>0</v>
      </c>
      <c r="L110" s="22" t="n">
        <v>0</v>
      </c>
      <c r="M110" s="22" t="n">
        <v>0</v>
      </c>
      <c r="N110" s="22" t="n">
        <v>0</v>
      </c>
      <c r="O110" s="22" t="n">
        <v>0</v>
      </c>
      <c r="P110" s="22" t="n">
        <v>0</v>
      </c>
      <c r="Q110" s="22" t="n">
        <v>0</v>
      </c>
      <c r="R110" s="22" t="n">
        <v>0</v>
      </c>
      <c r="S110" s="22" t="n">
        <v>0</v>
      </c>
      <c r="T110" s="22" t="n">
        <v>0</v>
      </c>
      <c r="U110" s="22" t="n">
        <v>0</v>
      </c>
      <c r="V110" s="22" t="n">
        <v>0</v>
      </c>
      <c r="W110" s="22" t="n">
        <v>0</v>
      </c>
      <c r="X110" s="22" t="n">
        <v>0</v>
      </c>
      <c r="Y110" s="22" t="n">
        <v>0</v>
      </c>
      <c r="Z110" s="22" t="n">
        <v>0</v>
      </c>
      <c r="AA110" s="22" t="n">
        <v>0</v>
      </c>
      <c r="AB110" s="22" t="n">
        <v>0</v>
      </c>
      <c r="AC110" s="22" t="n">
        <v>0</v>
      </c>
      <c r="AD110" s="22" t="n">
        <v>0</v>
      </c>
      <c r="AE110" s="22" t="n">
        <v>0</v>
      </c>
      <c r="AF110" s="22" t="n">
        <v>0</v>
      </c>
      <c r="AG110" s="22" t="n">
        <v>0</v>
      </c>
      <c r="AH110" s="22" t="n">
        <v>0</v>
      </c>
      <c r="AI110" s="22" t="n">
        <v>0</v>
      </c>
      <c r="AJ110" s="22" t="n">
        <v>0</v>
      </c>
      <c r="AK110" s="38" t="str">
        <f>=IF(B110=0, "", AJ110 / B110 - 1)</f>
      </c>
      <c r="AL110" s="33" t="str">
        <f>=IF(B110=0, "", POWER(AJ110/B110, 1/(AJ11 - B11)) - 1)</f>
      </c>
      <c r="AM110" s="33" t="str">
        <f>=IF(AI110=0, "", AJ110 / AI110 - 1)</f>
      </c>
      <c r="AN110" s="43" t="str">
        <f>=AJ110 / AJ13</f>
      </c>
      <c r="AO110" s="29"/>
    </row>
    <row r="111" ht="15" customHeight="1">
      <c r="A111" s="5" t="s">
        <v>45</v>
      </c>
      <c r="B111" s="22" t="n">
        <v>0</v>
      </c>
      <c r="C111" s="22" t="n">
        <v>0</v>
      </c>
      <c r="D111" s="22" t="n">
        <v>0</v>
      </c>
      <c r="E111" s="22" t="n">
        <v>0</v>
      </c>
      <c r="F111" s="22" t="n">
        <v>0</v>
      </c>
      <c r="G111" s="22" t="n">
        <v>0</v>
      </c>
      <c r="H111" s="22" t="n">
        <v>0</v>
      </c>
      <c r="I111" s="22" t="n">
        <v>0</v>
      </c>
      <c r="J111" s="22" t="n">
        <v>0</v>
      </c>
      <c r="K111" s="22" t="n">
        <v>0</v>
      </c>
      <c r="L111" s="22" t="n">
        <v>0</v>
      </c>
      <c r="M111" s="22" t="n">
        <v>0</v>
      </c>
      <c r="N111" s="22" t="n">
        <v>0</v>
      </c>
      <c r="O111" s="22" t="n">
        <v>0</v>
      </c>
      <c r="P111" s="22" t="n">
        <v>0</v>
      </c>
      <c r="Q111" s="22" t="n">
        <v>0</v>
      </c>
      <c r="R111" s="22" t="n">
        <v>0</v>
      </c>
      <c r="S111" s="22" t="n">
        <v>0</v>
      </c>
      <c r="T111" s="22" t="n">
        <v>0</v>
      </c>
      <c r="U111" s="22" t="n">
        <v>0</v>
      </c>
      <c r="V111" s="22" t="n">
        <v>0</v>
      </c>
      <c r="W111" s="22" t="n">
        <v>0</v>
      </c>
      <c r="X111" s="22" t="n">
        <v>0</v>
      </c>
      <c r="Y111" s="22" t="n">
        <v>0</v>
      </c>
      <c r="Z111" s="22" t="n">
        <v>0</v>
      </c>
      <c r="AA111" s="22" t="n">
        <v>0</v>
      </c>
      <c r="AB111" s="22" t="n">
        <v>0</v>
      </c>
      <c r="AC111" s="22" t="n">
        <v>0</v>
      </c>
      <c r="AD111" s="22" t="n">
        <v>0</v>
      </c>
      <c r="AE111" s="22" t="n">
        <v>0</v>
      </c>
      <c r="AF111" s="22" t="n">
        <v>0</v>
      </c>
      <c r="AG111" s="22" t="n">
        <v>0</v>
      </c>
      <c r="AH111" s="22" t="n">
        <v>0</v>
      </c>
      <c r="AI111" s="22" t="n">
        <v>0</v>
      </c>
      <c r="AJ111" s="22" t="n">
        <v>0</v>
      </c>
      <c r="AK111" s="38" t="str">
        <f>=IF(B111=0, "", AJ111 / B111 - 1)</f>
      </c>
      <c r="AL111" s="33" t="str">
        <f>=IF(B111=0, "", POWER(AJ111/B111, 1/(AJ11 - B11)) - 1)</f>
      </c>
      <c r="AM111" s="33" t="str">
        <f>=IF(AI111=0, "", AJ111 / AI111 - 1)</f>
      </c>
      <c r="AN111" s="43" t="str">
        <f>=AJ111 / AJ13</f>
      </c>
      <c r="AO111" s="29"/>
    </row>
    <row r="112" ht="14.4" customHeight="1">
      <c r="A112" s="7" t="s">
        <v>46</v>
      </c>
      <c r="B112" s="19" t="str">
        <f>=SUBTOTAL(9, B113:B114)</f>
      </c>
      <c r="C112" s="19" t="str">
        <f>=SUBTOTAL(9, C113:C114)</f>
      </c>
      <c r="D112" s="19" t="str">
        <f>=SUBTOTAL(9, D113:D114)</f>
      </c>
      <c r="E112" s="19" t="str">
        <f>=SUBTOTAL(9, E113:E114)</f>
      </c>
      <c r="F112" s="19" t="str">
        <f>=SUBTOTAL(9, F113:F114)</f>
      </c>
      <c r="G112" s="19" t="str">
        <f>=SUBTOTAL(9, G113:G114)</f>
      </c>
      <c r="H112" s="19" t="str">
        <f>=SUBTOTAL(9, H113:H114)</f>
      </c>
      <c r="I112" s="19" t="str">
        <f>=SUBTOTAL(9, I113:I114)</f>
      </c>
      <c r="J112" s="19" t="str">
        <f>=SUBTOTAL(9, J113:J114)</f>
      </c>
      <c r="K112" s="19" t="str">
        <f>=SUBTOTAL(9, K113:K114)</f>
      </c>
      <c r="L112" s="19" t="str">
        <f>=SUBTOTAL(9, L113:L114)</f>
      </c>
      <c r="M112" s="19" t="str">
        <f>=SUBTOTAL(9, M113:M114)</f>
      </c>
      <c r="N112" s="19" t="str">
        <f>=SUBTOTAL(9, N113:N114)</f>
      </c>
      <c r="O112" s="19" t="str">
        <f>=SUBTOTAL(9, O113:O114)</f>
      </c>
      <c r="P112" s="19" t="str">
        <f>=SUBTOTAL(9, P113:P114)</f>
      </c>
      <c r="Q112" s="19" t="str">
        <f>=SUBTOTAL(9, Q113:Q114)</f>
      </c>
      <c r="R112" s="19" t="str">
        <f>=SUBTOTAL(9, R113:R114)</f>
      </c>
      <c r="S112" s="19" t="str">
        <f>=SUBTOTAL(9, S113:S114)</f>
      </c>
      <c r="T112" s="19" t="str">
        <f>=SUBTOTAL(9, T113:T114)</f>
      </c>
      <c r="U112" s="19" t="str">
        <f>=SUBTOTAL(9, U113:U114)</f>
      </c>
      <c r="V112" s="19" t="str">
        <f>=SUBTOTAL(9, V113:V114)</f>
      </c>
      <c r="W112" s="19" t="str">
        <f>=SUBTOTAL(9, W113:W114)</f>
      </c>
      <c r="X112" s="19" t="str">
        <f>=SUBTOTAL(9, X113:X114)</f>
      </c>
      <c r="Y112" s="19" t="str">
        <f>=SUBTOTAL(9, Y113:Y114)</f>
      </c>
      <c r="Z112" s="19" t="str">
        <f>=SUBTOTAL(9, Z113:Z114)</f>
      </c>
      <c r="AA112" s="19" t="str">
        <f>=SUBTOTAL(9, AA113:AA114)</f>
      </c>
      <c r="AB112" s="19" t="str">
        <f>=SUBTOTAL(9, AB113:AB114)</f>
      </c>
      <c r="AC112" s="19" t="str">
        <f>=SUBTOTAL(9, AC113:AC114)</f>
      </c>
      <c r="AD112" s="19" t="str">
        <f>=SUBTOTAL(9, AD113:AD114)</f>
      </c>
      <c r="AE112" s="19" t="str">
        <f>=SUBTOTAL(9, AE113:AE114)</f>
      </c>
      <c r="AF112" s="19" t="str">
        <f>=SUBTOTAL(9, AF113:AF114)</f>
      </c>
      <c r="AG112" s="19" t="str">
        <f>=SUBTOTAL(9, AG113:AG114)</f>
      </c>
      <c r="AH112" s="19" t="str">
        <f>=SUBTOTAL(9, AH113:AH114)</f>
      </c>
      <c r="AI112" s="19" t="str">
        <f>=SUBTOTAL(9, AI113:AI114)</f>
      </c>
      <c r="AJ112" s="19" t="str">
        <f>=SUBTOTAL(9, AJ113:AJ114)</f>
      </c>
      <c r="AK112" s="35" t="str">
        <f>=IF(B112=0, "", AJ112 / B112 - 1)</f>
      </c>
      <c r="AL112" s="30" t="str">
        <f>=IF(B112=0, "", POWER(AJ112/B112, 1/(AJ11 - B11)) - 1)</f>
      </c>
      <c r="AM112" s="30" t="str">
        <f>=IF(AI112=0, "", AJ112 / AI112 - 1)</f>
      </c>
      <c r="AN112" s="40"/>
      <c r="AO112" s="29"/>
    </row>
    <row r="113" ht="14.4" customHeight="1">
      <c r="A113" s="5" t="s">
        <v>32</v>
      </c>
      <c r="B113" s="22" t="n">
        <v>2.217569305392</v>
      </c>
      <c r="C113" s="22" t="n">
        <v>2.152742942508</v>
      </c>
      <c r="D113" s="22" t="n">
        <v>2.114926170756</v>
      </c>
      <c r="E113" s="22" t="n">
        <v>2.15405676948</v>
      </c>
      <c r="F113" s="22" t="n">
        <v>2.147161433082</v>
      </c>
      <c r="G113" s="22" t="n">
        <v>2.680695862746</v>
      </c>
      <c r="H113" s="22" t="n">
        <v>2.716940331336</v>
      </c>
      <c r="I113" s="22" t="n">
        <v>2.726290190448</v>
      </c>
      <c r="J113" s="22" t="n">
        <v>2.956491077298</v>
      </c>
      <c r="K113" s="22" t="n">
        <v>3.069808565682</v>
      </c>
      <c r="L113" s="22" t="n">
        <v>2.998965346866</v>
      </c>
      <c r="M113" s="22" t="n">
        <v>3.242443510134</v>
      </c>
      <c r="N113" s="22" t="n">
        <v>3.232555562586</v>
      </c>
      <c r="O113" s="22" t="n">
        <v>3.337967027166</v>
      </c>
      <c r="P113" s="22" t="n">
        <v>3.7164758499</v>
      </c>
      <c r="Q113" s="22" t="n">
        <v>3.95418419349393</v>
      </c>
      <c r="R113" s="22" t="n">
        <v>3.76583311337623</v>
      </c>
      <c r="S113" s="22" t="n">
        <v>3.83958235386949</v>
      </c>
      <c r="T113" s="22" t="n">
        <v>3.96156048291102</v>
      </c>
      <c r="U113" s="22" t="n">
        <v>3.70919322445825</v>
      </c>
      <c r="V113" s="22" t="n">
        <v>3.86591615191941</v>
      </c>
      <c r="W113" s="22" t="n">
        <v>4.07093158518189</v>
      </c>
      <c r="X113" s="22" t="n">
        <v>4.19366940304663</v>
      </c>
      <c r="Y113" s="22" t="n">
        <v>4.17790033902602</v>
      </c>
      <c r="Z113" s="22" t="n">
        <v>4.34075579868561</v>
      </c>
      <c r="AA113" s="22" t="n">
        <v>4.59221676492259</v>
      </c>
      <c r="AB113" s="22" t="n">
        <v>5.47095405772734</v>
      </c>
      <c r="AC113" s="22" t="n">
        <v>6.14777243020784</v>
      </c>
      <c r="AD113" s="22" t="n">
        <v>6.47317419451869</v>
      </c>
      <c r="AE113" s="22" t="n">
        <v>6.44164806546173</v>
      </c>
      <c r="AF113" s="22" t="n">
        <v>2.62240600238081</v>
      </c>
      <c r="AG113" s="22" t="n">
        <v>1.55661232591852</v>
      </c>
      <c r="AH113" s="22" t="n">
        <v>2.76390863091697</v>
      </c>
      <c r="AI113" s="22" t="n">
        <v>5.04155863415329</v>
      </c>
      <c r="AJ113" s="22" t="n">
        <v>5.84843731566108</v>
      </c>
      <c r="AK113" s="38" t="str">
        <f>=IF(B113=0, "", AJ113 / B113 - 1)</f>
      </c>
      <c r="AL113" s="33" t="str">
        <f>=IF(B113=0, "", POWER(AJ113/B113, 1/(AJ11 - B11)) - 1)</f>
      </c>
      <c r="AM113" s="33" t="str">
        <f>=IF(AI113=0, "", AJ113 / AI113 - 1)</f>
      </c>
      <c r="AN113" s="43"/>
      <c r="AO113" s="29"/>
    </row>
    <row r="114" ht="14.4" customHeight="1">
      <c r="A114" s="5" t="s">
        <v>33</v>
      </c>
      <c r="B114" s="22" t="n">
        <v>3.29895091226529</v>
      </c>
      <c r="C114" s="22" t="n">
        <v>4.2185503645216</v>
      </c>
      <c r="D114" s="22" t="n">
        <v>2.73830206530765</v>
      </c>
      <c r="E114" s="22" t="n">
        <v>2.83221178508167</v>
      </c>
      <c r="F114" s="22" t="n">
        <v>4.97488517906706</v>
      </c>
      <c r="G114" s="22" t="n">
        <v>3.46719838530065</v>
      </c>
      <c r="H114" s="22" t="n">
        <v>3.23957735412714</v>
      </c>
      <c r="I114" s="22" t="n">
        <v>3.19885392865521</v>
      </c>
      <c r="J114" s="22" t="n">
        <v>3.03204036019157</v>
      </c>
      <c r="K114" s="22" t="n">
        <v>2.4785320913092</v>
      </c>
      <c r="L114" s="22" t="n">
        <v>2.01968803129489</v>
      </c>
      <c r="M114" s="22" t="n">
        <v>2.18870304894298</v>
      </c>
      <c r="N114" s="22" t="n">
        <v>2.33330292656399</v>
      </c>
      <c r="O114" s="22" t="n">
        <v>2.30249642744848</v>
      </c>
      <c r="P114" s="22" t="n">
        <v>1.88111803226335</v>
      </c>
      <c r="Q114" s="22" t="n">
        <v>2.51786933146678</v>
      </c>
      <c r="R114" s="22" t="n">
        <v>2.4005125251301</v>
      </c>
      <c r="S114" s="22" t="n">
        <v>2.43759892539366</v>
      </c>
      <c r="T114" s="22" t="n">
        <v>2.74088306682769</v>
      </c>
      <c r="U114" s="22" t="n">
        <v>2.47798686946064</v>
      </c>
      <c r="V114" s="22" t="n">
        <v>2.95737558224177</v>
      </c>
      <c r="W114" s="22" t="n">
        <v>3.26550601739873</v>
      </c>
      <c r="X114" s="22" t="n">
        <v>2.71350872816626</v>
      </c>
      <c r="Y114" s="22" t="n">
        <v>2.56901149379132</v>
      </c>
      <c r="Z114" s="22" t="n">
        <v>2.40193880495783</v>
      </c>
      <c r="AA114" s="22" t="n">
        <v>2.56517071487313</v>
      </c>
      <c r="AB114" s="22" t="n">
        <v>2.45845272246425</v>
      </c>
      <c r="AC114" s="22" t="n">
        <v>2.32315397314499</v>
      </c>
      <c r="AD114" s="22" t="n">
        <v>2.44616675104308</v>
      </c>
      <c r="AE114" s="22" t="n">
        <v>2.61884265600102</v>
      </c>
      <c r="AF114" s="22" t="n">
        <v>2.04779058693057</v>
      </c>
      <c r="AG114" s="22" t="n">
        <v>1.23875062071053</v>
      </c>
      <c r="AH114" s="22" t="n">
        <v>1.52206982704633</v>
      </c>
      <c r="AI114" s="22" t="n">
        <v>1.69301450740437</v>
      </c>
      <c r="AJ114" s="22" t="n">
        <v>1.76290079669177</v>
      </c>
      <c r="AK114" s="38" t="str">
        <f>=IF(B114=0, "", AJ114 / B114 - 1)</f>
      </c>
      <c r="AL114" s="33" t="str">
        <f>=IF(B114=0, "", POWER(AJ114/B114, 1/(AJ11 - B11)) - 1)</f>
      </c>
      <c r="AM114" s="33" t="str">
        <f>=IF(AI114=0, "", AJ114 / AI114 - 1)</f>
      </c>
      <c r="AN114" s="43"/>
      <c r="AO114" s="29"/>
    </row>
    <row r="115">
      <c r="A115" s="8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</row>
    <row r="116">
      <c r="A116" s="18" t="s">
        <v>162</v>
      </c>
    </row>
  </sheetData>
  <pageMargins left="0.7" right="0.7" top="0.75" bottom="0.75" header="0.3" footer="0.3"/>
  <pageSetup paperSize="9" orientation="portrait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outlinePr summaryBelow="0"/>
  </sheetPr>
  <dimension ref="A1"/>
  <sheetViews>
    <sheetView workbookViewId="0">
      <pane xSplit="1" ySplit="12" topLeftCell="B102" activePane="bottomRight" state="frozen"/>
      <selection pane="topRight" activeCell="B1" sqref="B1"/>
      <selection pane="bottomLeft" activeCell="A13" sqref="A13"/>
      <selection pane="bottomRight" activeCell="A82" sqref="A82"/>
    </sheetView>
  </sheetViews>
  <sheetFormatPr defaultRowHeight="15.0" baseColWidth="10" outlineLevelRow="1"/>
  <cols>
    <col min="1" max="1" width="50.59765625" hidden="0" customWidth="1"/>
    <col min="2" max="2" width="11.71" hidden="0" customWidth="1"/>
    <col min="3" max="3" width="11.71" hidden="0" customWidth="1"/>
    <col min="4" max="4" width="11.71" hidden="0" customWidth="1"/>
    <col min="5" max="5" width="11.71" hidden="0" customWidth="1"/>
    <col min="6" max="6" width="11.71" hidden="0" customWidth="1"/>
    <col min="7" max="7" width="11.71" hidden="0" customWidth="1"/>
    <col min="8" max="8" width="11.71" hidden="0" customWidth="1"/>
    <col min="9" max="9" width="11.71" hidden="0" customWidth="1"/>
    <col min="10" max="10" width="11.71" hidden="0" customWidth="1"/>
    <col min="11" max="11" width="11.71" hidden="0" customWidth="1"/>
    <col min="12" max="12" width="11.71" hidden="0" customWidth="1"/>
    <col min="13" max="13" width="11.71" hidden="0" customWidth="1"/>
    <col min="14" max="14" width="11.71" hidden="0" customWidth="1"/>
    <col min="15" max="15" width="11.71" hidden="0" customWidth="1"/>
    <col min="16" max="16" width="11.71" hidden="0" customWidth="1"/>
    <col min="17" max="17" width="11.71" hidden="0" customWidth="1"/>
    <col min="18" max="18" width="11.71" hidden="0" customWidth="1"/>
    <col min="19" max="19" width="11.71" hidden="0" customWidth="1"/>
    <col min="20" max="20" width="11.71" hidden="0" customWidth="1"/>
    <col min="21" max="21" width="11.71" hidden="0" customWidth="1"/>
    <col min="22" max="22" width="11.71" hidden="0" customWidth="1"/>
    <col min="23" max="23" width="11.71" hidden="0" customWidth="1"/>
    <col min="24" max="24" width="11.71" hidden="0" customWidth="1"/>
    <col min="25" max="25" width="11.71" hidden="0" customWidth="1"/>
    <col min="26" max="26" width="11.71" hidden="0" customWidth="1"/>
    <col min="27" max="27" width="11.71" hidden="0" customWidth="1"/>
    <col min="28" max="28" width="11.71" hidden="0" customWidth="1"/>
    <col min="29" max="29" width="11.71" hidden="0" customWidth="1"/>
    <col min="30" max="30" width="11.71" hidden="0" customWidth="1"/>
    <col min="31" max="31" width="11.71" hidden="0" customWidth="1"/>
    <col min="32" max="32" width="11.71" hidden="0" customWidth="1"/>
    <col min="33" max="33" width="11.71" hidden="0" customWidth="1"/>
    <col min="34" max="34" width="11.71" hidden="0" customWidth="1"/>
    <col min="35" max="35" width="11.71" hidden="0" customWidth="1"/>
    <col min="36" max="36" width="11.71" hidden="0" customWidth="1"/>
    <col min="37" max="37" width="14.71" hidden="0" customWidth="1"/>
    <col min="38" max="38" width="14.71" hidden="0" customWidth="1"/>
    <col min="39" max="39" width="14.71" hidden="0" customWidth="1"/>
    <col min="40" max="40" width="21.71" hidden="0" customWidth="1"/>
  </cols>
  <sheetData>
    <row r="1" ht="14.4" customHeight="1">
      <c r="A1" s="1"/>
    </row>
    <row r="2" ht="14.4" customHeight="1">
      <c r="A2" s="1"/>
    </row>
    <row r="3" ht="14.4" customHeight="1">
      <c r="A3" s="1"/>
    </row>
    <row r="4" ht="14.4" customHeight="1">
      <c r="A4" s="1"/>
    </row>
    <row r="5" ht="14.4" customHeight="1">
      <c r="A5" s="1"/>
    </row>
    <row r="6" ht="14.4" customHeight="1">
      <c r="A6" s="1"/>
    </row>
    <row r="7" ht="21" customHeight="1">
      <c r="A7" s="10" t="s">
        <v>0</v>
      </c>
    </row>
    <row r="8" ht="15.6" customHeight="1">
      <c r="A8" s="11" t="s">
        <v>172</v>
      </c>
    </row>
    <row r="9" ht="14.4" customHeight="1">
      <c r="A9" s="1"/>
    </row>
    <row r="10" ht="14.4" customHeight="1">
      <c r="A10" s="12"/>
    </row>
    <row r="11" ht="42" customHeight="1">
      <c r="A11" s="13"/>
      <c r="B11" s="24" t="n">
        <v>1990</v>
      </c>
      <c r="C11" s="24" t="n">
        <v>1991</v>
      </c>
      <c r="D11" s="24" t="n">
        <v>1992</v>
      </c>
      <c r="E11" s="24" t="n">
        <v>1993</v>
      </c>
      <c r="F11" s="24" t="n">
        <v>1994</v>
      </c>
      <c r="G11" s="24" t="n">
        <v>1995</v>
      </c>
      <c r="H11" s="24" t="n">
        <v>1996</v>
      </c>
      <c r="I11" s="24" t="n">
        <v>1997</v>
      </c>
      <c r="J11" s="24" t="n">
        <v>1998</v>
      </c>
      <c r="K11" s="24" t="n">
        <v>1999</v>
      </c>
      <c r="L11" s="24" t="n">
        <v>2000</v>
      </c>
      <c r="M11" s="24" t="n">
        <v>2001</v>
      </c>
      <c r="N11" s="24" t="n">
        <v>2002</v>
      </c>
      <c r="O11" s="24" t="n">
        <v>2003</v>
      </c>
      <c r="P11" s="24" t="n">
        <v>2004</v>
      </c>
      <c r="Q11" s="24" t="n">
        <v>2005</v>
      </c>
      <c r="R11" s="24" t="n">
        <v>2006</v>
      </c>
      <c r="S11" s="24" t="n">
        <v>2007</v>
      </c>
      <c r="T11" s="24" t="n">
        <v>2008</v>
      </c>
      <c r="U11" s="24" t="n">
        <v>2009</v>
      </c>
      <c r="V11" s="24" t="n">
        <v>2010</v>
      </c>
      <c r="W11" s="24" t="n">
        <v>2011</v>
      </c>
      <c r="X11" s="24" t="n">
        <v>2012</v>
      </c>
      <c r="Y11" s="24" t="n">
        <v>2013</v>
      </c>
      <c r="Z11" s="24" t="n">
        <v>2014</v>
      </c>
      <c r="AA11" s="24" t="n">
        <v>2015</v>
      </c>
      <c r="AB11" s="24" t="n">
        <v>2016</v>
      </c>
      <c r="AC11" s="24" t="n">
        <v>2017</v>
      </c>
      <c r="AD11" s="24" t="n">
        <v>2018</v>
      </c>
      <c r="AE11" s="24" t="n">
        <v>2019</v>
      </c>
      <c r="AF11" s="24" t="n">
        <v>2020</v>
      </c>
      <c r="AG11" s="24" t="n">
        <v>2021</v>
      </c>
      <c r="AH11" s="24" t="n">
        <v>2022</v>
      </c>
      <c r="AI11" s="24" t="n">
        <v>2023</v>
      </c>
      <c r="AJ11" s="24" t="n">
        <v>2024</v>
      </c>
      <c r="AK11" s="27" t="s">
        <v>164</v>
      </c>
      <c r="AL11" s="24" t="s">
        <v>165</v>
      </c>
      <c r="AM11" s="24" t="s">
        <v>166</v>
      </c>
      <c r="AN11" s="24" t="s">
        <v>167</v>
      </c>
      <c r="AO11" s="29"/>
    </row>
    <row r="12" ht="15" customHeight="1">
      <c r="A12" s="1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8"/>
      <c r="AL12" s="25"/>
      <c r="AM12" s="25"/>
      <c r="AN12" s="25"/>
      <c r="AO12" s="29"/>
    </row>
    <row r="13" ht="15.6" customHeight="1">
      <c r="A13" s="14" t="s">
        <v>1</v>
      </c>
      <c r="B13" s="19" t="str">
        <f>=SUBTOTAL(9, B14:B111)</f>
      </c>
      <c r="C13" s="19" t="str">
        <f>=SUBTOTAL(9, C14:C111)</f>
      </c>
      <c r="D13" s="19" t="str">
        <f>=SUBTOTAL(9, D14:D111)</f>
      </c>
      <c r="E13" s="19" t="str">
        <f>=SUBTOTAL(9, E14:E111)</f>
      </c>
      <c r="F13" s="19" t="str">
        <f>=SUBTOTAL(9, F14:F111)</f>
      </c>
      <c r="G13" s="19" t="str">
        <f>=SUBTOTAL(9, G14:G111)</f>
      </c>
      <c r="H13" s="19" t="str">
        <f>=SUBTOTAL(9, H14:H111)</f>
      </c>
      <c r="I13" s="19" t="str">
        <f>=SUBTOTAL(9, I14:I111)</f>
      </c>
      <c r="J13" s="19" t="str">
        <f>=SUBTOTAL(9, J14:J111)</f>
      </c>
      <c r="K13" s="19" t="str">
        <f>=SUBTOTAL(9, K14:K111)</f>
      </c>
      <c r="L13" s="19" t="str">
        <f>=SUBTOTAL(9, L14:L111)</f>
      </c>
      <c r="M13" s="19" t="str">
        <f>=SUBTOTAL(9, M14:M111)</f>
      </c>
      <c r="N13" s="19" t="str">
        <f>=SUBTOTAL(9, N14:N111)</f>
      </c>
      <c r="O13" s="19" t="str">
        <f>=SUBTOTAL(9, O14:O111)</f>
      </c>
      <c r="P13" s="19" t="str">
        <f>=SUBTOTAL(9, P14:P111)</f>
      </c>
      <c r="Q13" s="19" t="str">
        <f>=SUBTOTAL(9, Q14:Q111)</f>
      </c>
      <c r="R13" s="19" t="str">
        <f>=SUBTOTAL(9, R14:R111)</f>
      </c>
      <c r="S13" s="19" t="str">
        <f>=SUBTOTAL(9, S14:S111)</f>
      </c>
      <c r="T13" s="19" t="str">
        <f>=SUBTOTAL(9, T14:T111)</f>
      </c>
      <c r="U13" s="19" t="str">
        <f>=SUBTOTAL(9, U14:U111)</f>
      </c>
      <c r="V13" s="19" t="str">
        <f>=SUBTOTAL(9, V14:V111)</f>
      </c>
      <c r="W13" s="19" t="str">
        <f>=SUBTOTAL(9, W14:W111)</f>
      </c>
      <c r="X13" s="19" t="str">
        <f>=SUBTOTAL(9, X14:X111)</f>
      </c>
      <c r="Y13" s="19" t="str">
        <f>=SUBTOTAL(9, Y14:Y111)</f>
      </c>
      <c r="Z13" s="19" t="str">
        <f>=SUBTOTAL(9, Z14:Z111)</f>
      </c>
      <c r="AA13" s="19" t="str">
        <f>=SUBTOTAL(9, AA14:AA111)</f>
      </c>
      <c r="AB13" s="19" t="str">
        <f>=SUBTOTAL(9, AB14:AB111)</f>
      </c>
      <c r="AC13" s="19" t="str">
        <f>=SUBTOTAL(9, AC14:AC111)</f>
      </c>
      <c r="AD13" s="19" t="str">
        <f>=SUBTOTAL(9, AD14:AD111)</f>
      </c>
      <c r="AE13" s="19" t="str">
        <f>=SUBTOTAL(9, AE14:AE111)</f>
      </c>
      <c r="AF13" s="19" t="str">
        <f>=SUBTOTAL(9, AF14:AF111)</f>
      </c>
      <c r="AG13" s="19" t="str">
        <f>=SUBTOTAL(9, AG14:AG111)</f>
      </c>
      <c r="AH13" s="19" t="str">
        <f>=SUBTOTAL(9, AH14:AH111)</f>
      </c>
      <c r="AI13" s="19" t="str">
        <f>=SUBTOTAL(9, AI14:AI111)</f>
      </c>
      <c r="AJ13" s="19" t="str">
        <f>=SUBTOTAL(9, AJ14:AJ111)</f>
      </c>
      <c r="AK13" s="35" t="str">
        <f>=IF(B13=0, "", AJ13 / B13 - 1)</f>
      </c>
      <c r="AL13" s="30" t="str">
        <f>=IF(B13=0, "", POWER(AJ13/B13, 1/(AJ11 - B11)) - 1)</f>
      </c>
      <c r="AM13" s="30" t="str">
        <f>=IF(AI13=0, "", AJ13 / AI13 - 1)</f>
      </c>
      <c r="AN13" s="40" t="str">
        <f>=AJ13 / AJ13</f>
      </c>
      <c r="AO13" s="29"/>
    </row>
    <row r="14" ht="14.4" customHeight="1">
      <c r="A14" s="15" t="s">
        <v>2</v>
      </c>
      <c r="B14" s="20" t="str">
        <f>=SUBTOTAL(9, B15:B103)</f>
      </c>
      <c r="C14" s="20" t="str">
        <f>=SUBTOTAL(9, C15:C103)</f>
      </c>
      <c r="D14" s="20" t="str">
        <f>=SUBTOTAL(9, D15:D103)</f>
      </c>
      <c r="E14" s="20" t="str">
        <f>=SUBTOTAL(9, E15:E103)</f>
      </c>
      <c r="F14" s="20" t="str">
        <f>=SUBTOTAL(9, F15:F103)</f>
      </c>
      <c r="G14" s="20" t="str">
        <f>=SUBTOTAL(9, G15:G103)</f>
      </c>
      <c r="H14" s="20" t="str">
        <f>=SUBTOTAL(9, H15:H103)</f>
      </c>
      <c r="I14" s="20" t="str">
        <f>=SUBTOTAL(9, I15:I103)</f>
      </c>
      <c r="J14" s="20" t="str">
        <f>=SUBTOTAL(9, J15:J103)</f>
      </c>
      <c r="K14" s="20" t="str">
        <f>=SUBTOTAL(9, K15:K103)</f>
      </c>
      <c r="L14" s="20" t="str">
        <f>=SUBTOTAL(9, L15:L103)</f>
      </c>
      <c r="M14" s="20" t="str">
        <f>=SUBTOTAL(9, M15:M103)</f>
      </c>
      <c r="N14" s="20" t="str">
        <f>=SUBTOTAL(9, N15:N103)</f>
      </c>
      <c r="O14" s="20" t="str">
        <f>=SUBTOTAL(9, O15:O103)</f>
      </c>
      <c r="P14" s="20" t="str">
        <f>=SUBTOTAL(9, P15:P103)</f>
      </c>
      <c r="Q14" s="20" t="str">
        <f>=SUBTOTAL(9, Q15:Q103)</f>
      </c>
      <c r="R14" s="20" t="str">
        <f>=SUBTOTAL(9, R15:R103)</f>
      </c>
      <c r="S14" s="20" t="str">
        <f>=SUBTOTAL(9, S15:S103)</f>
      </c>
      <c r="T14" s="20" t="str">
        <f>=SUBTOTAL(9, T15:T103)</f>
      </c>
      <c r="U14" s="20" t="str">
        <f>=SUBTOTAL(9, U15:U103)</f>
      </c>
      <c r="V14" s="20" t="str">
        <f>=SUBTOTAL(9, V15:V103)</f>
      </c>
      <c r="W14" s="20" t="str">
        <f>=SUBTOTAL(9, W15:W103)</f>
      </c>
      <c r="X14" s="20" t="str">
        <f>=SUBTOTAL(9, X15:X103)</f>
      </c>
      <c r="Y14" s="20" t="str">
        <f>=SUBTOTAL(9, Y15:Y103)</f>
      </c>
      <c r="Z14" s="20" t="str">
        <f>=SUBTOTAL(9, Z15:Z103)</f>
      </c>
      <c r="AA14" s="20" t="str">
        <f>=SUBTOTAL(9, AA15:AA103)</f>
      </c>
      <c r="AB14" s="20" t="str">
        <f>=SUBTOTAL(9, AB15:AB103)</f>
      </c>
      <c r="AC14" s="20" t="str">
        <f>=SUBTOTAL(9, AC15:AC103)</f>
      </c>
      <c r="AD14" s="20" t="str">
        <f>=SUBTOTAL(9, AD15:AD103)</f>
      </c>
      <c r="AE14" s="20" t="str">
        <f>=SUBTOTAL(9, AE15:AE103)</f>
      </c>
      <c r="AF14" s="20" t="str">
        <f>=SUBTOTAL(9, AF15:AF103)</f>
      </c>
      <c r="AG14" s="20" t="str">
        <f>=SUBTOTAL(9, AG15:AG103)</f>
      </c>
      <c r="AH14" s="20" t="str">
        <f>=SUBTOTAL(9, AH15:AH103)</f>
      </c>
      <c r="AI14" s="20" t="str">
        <f>=SUBTOTAL(9, AI15:AI103)</f>
      </c>
      <c r="AJ14" s="20" t="str">
        <f>=SUBTOTAL(9, AJ15:AJ103)</f>
      </c>
      <c r="AK14" s="36" t="str">
        <f>=IF(B14=0, "", AJ14 / B14 - 1)</f>
      </c>
      <c r="AL14" s="31" t="str">
        <f>=IF(B14=0, "", POWER(AJ14/B14, 1/(AJ11 - B11)) - 1)</f>
      </c>
      <c r="AM14" s="31" t="str">
        <f>=IF(AI14=0, "", AJ14 / AI14 - 1)</f>
      </c>
      <c r="AN14" s="41" t="str">
        <f>=AJ14 / AJ13</f>
      </c>
      <c r="AO14" s="29"/>
    </row>
    <row r="15" ht="14.4" customHeight="1">
      <c r="A15" s="16" t="s">
        <v>3</v>
      </c>
      <c r="B15" s="21" t="str">
        <f>=SUBTOTAL(9, B16:B27)</f>
      </c>
      <c r="C15" s="21" t="str">
        <f>=SUBTOTAL(9, C16:C27)</f>
      </c>
      <c r="D15" s="21" t="str">
        <f>=SUBTOTAL(9, D16:D27)</f>
      </c>
      <c r="E15" s="21" t="str">
        <f>=SUBTOTAL(9, E16:E27)</f>
      </c>
      <c r="F15" s="21" t="str">
        <f>=SUBTOTAL(9, F16:F27)</f>
      </c>
      <c r="G15" s="21" t="str">
        <f>=SUBTOTAL(9, G16:G27)</f>
      </c>
      <c r="H15" s="21" t="str">
        <f>=SUBTOTAL(9, H16:H27)</f>
      </c>
      <c r="I15" s="21" t="str">
        <f>=SUBTOTAL(9, I16:I27)</f>
      </c>
      <c r="J15" s="21" t="str">
        <f>=SUBTOTAL(9, J16:J27)</f>
      </c>
      <c r="K15" s="21" t="str">
        <f>=SUBTOTAL(9, K16:K27)</f>
      </c>
      <c r="L15" s="21" t="str">
        <f>=SUBTOTAL(9, L16:L27)</f>
      </c>
      <c r="M15" s="21" t="str">
        <f>=SUBTOTAL(9, M16:M27)</f>
      </c>
      <c r="N15" s="21" t="str">
        <f>=SUBTOTAL(9, N16:N27)</f>
      </c>
      <c r="O15" s="21" t="str">
        <f>=SUBTOTAL(9, O16:O27)</f>
      </c>
      <c r="P15" s="21" t="str">
        <f>=SUBTOTAL(9, P16:P27)</f>
      </c>
      <c r="Q15" s="21" t="str">
        <f>=SUBTOTAL(9, Q16:Q27)</f>
      </c>
      <c r="R15" s="21" t="str">
        <f>=SUBTOTAL(9, R16:R27)</f>
      </c>
      <c r="S15" s="21" t="str">
        <f>=SUBTOTAL(9, S16:S27)</f>
      </c>
      <c r="T15" s="21" t="str">
        <f>=SUBTOTAL(9, T16:T27)</f>
      </c>
      <c r="U15" s="21" t="str">
        <f>=SUBTOTAL(9, U16:U27)</f>
      </c>
      <c r="V15" s="21" t="str">
        <f>=SUBTOTAL(9, V16:V27)</f>
      </c>
      <c r="W15" s="21" t="str">
        <f>=SUBTOTAL(9, W16:W27)</f>
      </c>
      <c r="X15" s="21" t="str">
        <f>=SUBTOTAL(9, X16:X27)</f>
      </c>
      <c r="Y15" s="21" t="str">
        <f>=SUBTOTAL(9, Y16:Y27)</f>
      </c>
      <c r="Z15" s="21" t="str">
        <f>=SUBTOTAL(9, Z16:Z27)</f>
      </c>
      <c r="AA15" s="21" t="str">
        <f>=SUBTOTAL(9, AA16:AA27)</f>
      </c>
      <c r="AB15" s="21" t="str">
        <f>=SUBTOTAL(9, AB16:AB27)</f>
      </c>
      <c r="AC15" s="21" t="str">
        <f>=SUBTOTAL(9, AC16:AC27)</f>
      </c>
      <c r="AD15" s="21" t="str">
        <f>=SUBTOTAL(9, AD16:AD27)</f>
      </c>
      <c r="AE15" s="21" t="str">
        <f>=SUBTOTAL(9, AE16:AE27)</f>
      </c>
      <c r="AF15" s="21" t="str">
        <f>=SUBTOTAL(9, AF16:AF27)</f>
      </c>
      <c r="AG15" s="21" t="str">
        <f>=SUBTOTAL(9, AG16:AG27)</f>
      </c>
      <c r="AH15" s="21" t="str">
        <f>=SUBTOTAL(9, AH16:AH27)</f>
      </c>
      <c r="AI15" s="21" t="str">
        <f>=SUBTOTAL(9, AI16:AI27)</f>
      </c>
      <c r="AJ15" s="21" t="str">
        <f>=SUBTOTAL(9, AJ16:AJ27)</f>
      </c>
      <c r="AK15" s="37" t="str">
        <f>=IF(B15=0, "", AJ15 / B15 - 1)</f>
      </c>
      <c r="AL15" s="32" t="str">
        <f>=IF(B15=0, "", POWER(AJ15/B15, 1/(AJ11 - B11)) - 1)</f>
      </c>
      <c r="AM15" s="32" t="str">
        <f>=IF(AI15=0, "", AJ15 / AI15 - 1)</f>
      </c>
      <c r="AN15" s="42" t="str">
        <f>=AJ15 / AJ13</f>
      </c>
      <c r="AO15" s="29"/>
    </row>
    <row r="16" ht="14.4" customHeight="1">
      <c r="A16" s="17" t="s">
        <v>4</v>
      </c>
      <c r="B16" s="22" t="str">
        <f>=SUBTOTAL(9, B17:B20)</f>
      </c>
      <c r="C16" s="22" t="str">
        <f>=SUBTOTAL(9, C17:C20)</f>
      </c>
      <c r="D16" s="22" t="str">
        <f>=SUBTOTAL(9, D17:D20)</f>
      </c>
      <c r="E16" s="22" t="str">
        <f>=SUBTOTAL(9, E17:E20)</f>
      </c>
      <c r="F16" s="22" t="str">
        <f>=SUBTOTAL(9, F17:F20)</f>
      </c>
      <c r="G16" s="22" t="str">
        <f>=SUBTOTAL(9, G17:G20)</f>
      </c>
      <c r="H16" s="22" t="str">
        <f>=SUBTOTAL(9, H17:H20)</f>
      </c>
      <c r="I16" s="22" t="str">
        <f>=SUBTOTAL(9, I17:I20)</f>
      </c>
      <c r="J16" s="22" t="str">
        <f>=SUBTOTAL(9, J17:J20)</f>
      </c>
      <c r="K16" s="22" t="str">
        <f>=SUBTOTAL(9, K17:K20)</f>
      </c>
      <c r="L16" s="22" t="str">
        <f>=SUBTOTAL(9, L17:L20)</f>
      </c>
      <c r="M16" s="22" t="str">
        <f>=SUBTOTAL(9, M17:M20)</f>
      </c>
      <c r="N16" s="22" t="str">
        <f>=SUBTOTAL(9, N17:N20)</f>
      </c>
      <c r="O16" s="22" t="str">
        <f>=SUBTOTAL(9, O17:O20)</f>
      </c>
      <c r="P16" s="22" t="str">
        <f>=SUBTOTAL(9, P17:P20)</f>
      </c>
      <c r="Q16" s="22" t="str">
        <f>=SUBTOTAL(9, Q17:Q20)</f>
      </c>
      <c r="R16" s="22" t="str">
        <f>=SUBTOTAL(9, R17:R20)</f>
      </c>
      <c r="S16" s="22" t="str">
        <f>=SUBTOTAL(9, S17:S20)</f>
      </c>
      <c r="T16" s="22" t="str">
        <f>=SUBTOTAL(9, T17:T20)</f>
      </c>
      <c r="U16" s="22" t="str">
        <f>=SUBTOTAL(9, U17:U20)</f>
      </c>
      <c r="V16" s="22" t="str">
        <f>=SUBTOTAL(9, V17:V20)</f>
      </c>
      <c r="W16" s="22" t="str">
        <f>=SUBTOTAL(9, W17:W20)</f>
      </c>
      <c r="X16" s="22" t="str">
        <f>=SUBTOTAL(9, X17:X20)</f>
      </c>
      <c r="Y16" s="22" t="str">
        <f>=SUBTOTAL(9, Y17:Y20)</f>
      </c>
      <c r="Z16" s="22" t="str">
        <f>=SUBTOTAL(9, Z17:Z20)</f>
      </c>
      <c r="AA16" s="22" t="str">
        <f>=SUBTOTAL(9, AA17:AA20)</f>
      </c>
      <c r="AB16" s="22" t="str">
        <f>=SUBTOTAL(9, AB17:AB20)</f>
      </c>
      <c r="AC16" s="22" t="str">
        <f>=SUBTOTAL(9, AC17:AC20)</f>
      </c>
      <c r="AD16" s="22" t="str">
        <f>=SUBTOTAL(9, AD17:AD20)</f>
      </c>
      <c r="AE16" s="22" t="str">
        <f>=SUBTOTAL(9, AE17:AE20)</f>
      </c>
      <c r="AF16" s="22" t="str">
        <f>=SUBTOTAL(9, AF17:AF20)</f>
      </c>
      <c r="AG16" s="22" t="str">
        <f>=SUBTOTAL(9, AG17:AG20)</f>
      </c>
      <c r="AH16" s="22" t="str">
        <f>=SUBTOTAL(9, AH17:AH20)</f>
      </c>
      <c r="AI16" s="22" t="str">
        <f>=SUBTOTAL(9, AI17:AI20)</f>
      </c>
      <c r="AJ16" s="22" t="str">
        <f>=SUBTOTAL(9, AJ17:AJ20)</f>
      </c>
      <c r="AK16" s="38" t="str">
        <f>=IF(B16=0, "", AJ16 / B16 - 1)</f>
      </c>
      <c r="AL16" s="33" t="str">
        <f>=IF(B16=0, "", POWER(AJ16/B16, 1/(AJ11 - B11)) - 1)</f>
      </c>
      <c r="AM16" s="33" t="str">
        <f>=IF(AI16=0, "", AJ16 / AI16 - 1)</f>
      </c>
      <c r="AN16" s="43" t="str">
        <f>=AJ16 / AJ13</f>
      </c>
      <c r="AO16" s="29"/>
    </row>
    <row r="17" ht="14.4" customHeight="1" outlineLevel="1" hidden="1">
      <c r="A17" s="2" t="s">
        <v>5</v>
      </c>
      <c r="B17" s="23" t="n">
        <v>11.2062071286</v>
      </c>
      <c r="C17" s="23" t="n">
        <v>13.68232569</v>
      </c>
      <c r="D17" s="23" t="n">
        <v>14.789684448</v>
      </c>
      <c r="E17" s="23" t="n">
        <v>13.658960106</v>
      </c>
      <c r="F17" s="23" t="n">
        <v>10.92084444</v>
      </c>
      <c r="G17" s="23" t="n">
        <v>9.208409958</v>
      </c>
      <c r="H17" s="23" t="n">
        <v>12.7336563899261</v>
      </c>
      <c r="I17" s="23" t="n">
        <v>17.8616266187461</v>
      </c>
      <c r="J17" s="23" t="n">
        <v>13.6992567258766</v>
      </c>
      <c r="K17" s="23" t="n">
        <v>17.35611380256</v>
      </c>
      <c r="L17" s="23" t="n">
        <v>16.912888353679</v>
      </c>
      <c r="M17" s="23" t="n">
        <v>20.6408471890577</v>
      </c>
      <c r="N17" s="23" t="n">
        <v>17.6208129977386</v>
      </c>
      <c r="O17" s="23" t="n">
        <v>16.4230211369298</v>
      </c>
      <c r="P17" s="23" t="n">
        <v>11.448788110056</v>
      </c>
      <c r="Q17" s="23" t="n">
        <v>15.210792377857</v>
      </c>
      <c r="R17" s="23" t="n">
        <v>15.5851264727365</v>
      </c>
      <c r="S17" s="23" t="n">
        <v>18.1229473035915</v>
      </c>
      <c r="T17" s="23" t="n">
        <v>16.3208804546305</v>
      </c>
      <c r="U17" s="23" t="n">
        <v>13.7556871364741</v>
      </c>
      <c r="V17" s="23" t="n">
        <v>15.8785076439491</v>
      </c>
      <c r="W17" s="23" t="n">
        <v>13.0305203261046</v>
      </c>
      <c r="X17" s="23" t="n">
        <v>13.8808665687995</v>
      </c>
      <c r="Y17" s="23" t="n">
        <v>13.280533453104</v>
      </c>
      <c r="Z17" s="23" t="n">
        <v>11.2183047929731</v>
      </c>
      <c r="AA17" s="23" t="n">
        <v>10.9099435323756</v>
      </c>
      <c r="AB17" s="23" t="n">
        <v>9.49621235936419</v>
      </c>
      <c r="AC17" s="23" t="n">
        <v>11.3837755437035</v>
      </c>
      <c r="AD17" s="23" t="n">
        <v>9.31810467025376</v>
      </c>
      <c r="AE17" s="23" t="n">
        <v>9.44168878752116</v>
      </c>
      <c r="AF17" s="23" t="n">
        <v>10.3088848618029</v>
      </c>
      <c r="AG17" s="23" t="n">
        <v>8.17233456850462</v>
      </c>
      <c r="AH17" s="23" t="n">
        <v>7.94973358072744</v>
      </c>
      <c r="AI17" s="23" t="n">
        <v>8.0816567530417</v>
      </c>
      <c r="AJ17" s="23" t="n">
        <v>7.21803522488415</v>
      </c>
      <c r="AK17" s="39" t="str">
        <f>=IF(B17=0, "", AJ17 / B17 - 1)</f>
      </c>
      <c r="AL17" s="34" t="str">
        <f>=IF(B17=0, "", POWER(AJ17/B17, 1/(AJ11 - B11)) - 1)</f>
      </c>
      <c r="AM17" s="34" t="str">
        <f>=IF(AI17=0, "", AJ17 / AI17 - 1)</f>
      </c>
      <c r="AN17" s="44" t="str">
        <f>=AJ17 / AJ13</f>
      </c>
      <c r="AO17" s="29"/>
    </row>
    <row r="18" ht="14.4" customHeight="1" outlineLevel="1" hidden="1">
      <c r="A18" s="2" t="s">
        <v>6</v>
      </c>
      <c r="B18" s="23" t="n">
        <v>1.87924667296106</v>
      </c>
      <c r="C18" s="23" t="n">
        <v>0.875005440158259</v>
      </c>
      <c r="D18" s="23" t="n">
        <v>3.49452771783113</v>
      </c>
      <c r="E18" s="23" t="n">
        <v>1.70573392680514</v>
      </c>
      <c r="F18" s="23" t="n">
        <v>1.48746542577106</v>
      </c>
      <c r="G18" s="23" t="n">
        <v>2.18084239378712</v>
      </c>
      <c r="H18" s="23" t="n">
        <v>2.38955118775697</v>
      </c>
      <c r="I18" s="23" t="n">
        <v>4.6572870209854</v>
      </c>
      <c r="J18" s="23" t="n">
        <v>2.98096738138686</v>
      </c>
      <c r="K18" s="23" t="n">
        <v>4.33584416265</v>
      </c>
      <c r="L18" s="23" t="n">
        <v>3.4969360635</v>
      </c>
      <c r="M18" s="23" t="n">
        <v>5.35411299995</v>
      </c>
      <c r="N18" s="23" t="n">
        <v>5.36731190722</v>
      </c>
      <c r="O18" s="23" t="n">
        <v>11.74290376008</v>
      </c>
      <c r="P18" s="23" t="n">
        <v>15.3720685312673</v>
      </c>
      <c r="Q18" s="23" t="n">
        <v>19.4733306562</v>
      </c>
      <c r="R18" s="23" t="n">
        <v>18.4058811436534</v>
      </c>
      <c r="S18" s="23" t="n">
        <v>9.41028483028817</v>
      </c>
      <c r="T18" s="23" t="n">
        <v>15.5568702224627</v>
      </c>
      <c r="U18" s="23" t="n">
        <v>9.97129528196053</v>
      </c>
      <c r="V18" s="23" t="n">
        <v>4.99425292392051</v>
      </c>
      <c r="W18" s="23" t="n">
        <v>5.958825855804</v>
      </c>
      <c r="X18" s="23" t="n">
        <v>10.5857425873738</v>
      </c>
      <c r="Y18" s="23" t="n">
        <v>6.34066583753651</v>
      </c>
      <c r="Z18" s="23" t="n">
        <v>4.77149550758044</v>
      </c>
      <c r="AA18" s="23" t="n">
        <v>4.33003753650927</v>
      </c>
      <c r="AB18" s="23" t="n">
        <v>1.748905302025</v>
      </c>
      <c r="AC18" s="23" t="n">
        <v>2.05086221074476</v>
      </c>
      <c r="AD18" s="23" t="n">
        <v>3.68732204962176</v>
      </c>
      <c r="AE18" s="23" t="n">
        <v>5.80611700188001</v>
      </c>
      <c r="AF18" s="23" t="n">
        <v>6.1955502956173</v>
      </c>
      <c r="AG18" s="23" t="n">
        <v>9.11328679273404</v>
      </c>
      <c r="AH18" s="23" t="n">
        <v>2.78273370434394</v>
      </c>
      <c r="AI18" s="23" t="n">
        <v>2.05184628175854</v>
      </c>
      <c r="AJ18" s="23" t="n">
        <v>6.65119440027332</v>
      </c>
      <c r="AK18" s="39" t="str">
        <f>=IF(B18=0, "", AJ18 / B18 - 1)</f>
      </c>
      <c r="AL18" s="34" t="str">
        <f>=IF(B18=0, "", POWER(AJ18/B18, 1/(AJ11 - B11)) - 1)</f>
      </c>
      <c r="AM18" s="34" t="str">
        <f>=IF(AI18=0, "", AJ18 / AI18 - 1)</f>
      </c>
      <c r="AN18" s="44" t="str">
        <f>=AJ18 / AJ13</f>
      </c>
      <c r="AO18" s="29"/>
    </row>
    <row r="19" ht="14.4" customHeight="1" outlineLevel="1" hidden="1">
      <c r="A19" s="2" t="s">
        <v>7</v>
      </c>
      <c r="B19" s="23" t="n">
        <v>0.0278572868468421</v>
      </c>
      <c r="C19" s="23" t="n">
        <v>0.0587902056788711</v>
      </c>
      <c r="D19" s="23" t="n">
        <v>0.483983336745179</v>
      </c>
      <c r="E19" s="23" t="n">
        <v>0.143991719727891</v>
      </c>
      <c r="F19" s="23" t="n">
        <v>0.0488052586956522</v>
      </c>
      <c r="G19" s="23" t="n">
        <v>0.116749536430594</v>
      </c>
      <c r="H19" s="23" t="n">
        <v>0.0454017683868</v>
      </c>
      <c r="I19" s="23" t="n">
        <v>0.000206996363636364</v>
      </c>
      <c r="J19" s="23" t="n">
        <v>0.00738126964450059</v>
      </c>
      <c r="K19" s="23" t="n">
        <v>0.0001167446184</v>
      </c>
      <c r="L19" s="23" t="n">
        <v>0.000036947742</v>
      </c>
      <c r="M19" s="23" t="n">
        <v>0</v>
      </c>
      <c r="N19" s="23" t="n">
        <v>0.00001140513</v>
      </c>
      <c r="O19" s="23" t="n">
        <v>0.0456549078948</v>
      </c>
      <c r="P19" s="23" t="n">
        <v>0.063255535224</v>
      </c>
      <c r="Q19" s="23" t="n">
        <v>0.00977828717761625</v>
      </c>
      <c r="R19" s="23" t="n">
        <v>0.06056449635508</v>
      </c>
      <c r="S19" s="23" t="n">
        <v>0.00344868546847625</v>
      </c>
      <c r="T19" s="23" t="n">
        <v>0.33232383225327</v>
      </c>
      <c r="U19" s="23" t="n">
        <v>0.02313524403396</v>
      </c>
      <c r="V19" s="23" t="n">
        <v>0.00529289910756</v>
      </c>
      <c r="W19" s="23" t="n">
        <v>0.00406291473935272</v>
      </c>
      <c r="X19" s="23" t="n">
        <v>0.00841244900884127</v>
      </c>
      <c r="Y19" s="23" t="n">
        <v>0.00831316847252206</v>
      </c>
      <c r="Z19" s="23" t="n">
        <v>0.00783490829750956</v>
      </c>
      <c r="AA19" s="23" t="n">
        <v>0.00270313794754014</v>
      </c>
      <c r="AB19" s="23" t="n">
        <v>0.00782776515415536</v>
      </c>
      <c r="AC19" s="23" t="n">
        <v>0.0126139469425086</v>
      </c>
      <c r="AD19" s="23" t="n">
        <v>0.025623197485316</v>
      </c>
      <c r="AE19" s="23" t="n">
        <v>0.00799432215662154</v>
      </c>
      <c r="AF19" s="23" t="n">
        <v>0.298489859342992</v>
      </c>
      <c r="AG19" s="23" t="n">
        <v>0.064096766262181</v>
      </c>
      <c r="AH19" s="23" t="n">
        <v>0.0186094901402094</v>
      </c>
      <c r="AI19" s="23" t="n">
        <v>0.0122315392599116</v>
      </c>
      <c r="AJ19" s="23" t="n">
        <v>0.0653475964498189</v>
      </c>
      <c r="AK19" s="39" t="str">
        <f>=IF(B19=0, "", AJ19 / B19 - 1)</f>
      </c>
      <c r="AL19" s="34" t="str">
        <f>=IF(B19=0, "", POWER(AJ19/B19, 1/(AJ11 - B11)) - 1)</f>
      </c>
      <c r="AM19" s="34" t="str">
        <f>=IF(AI19=0, "", AJ19 / AI19 - 1)</f>
      </c>
      <c r="AN19" s="44" t="str">
        <f>=AJ19 / AJ13</f>
      </c>
      <c r="AO19" s="29"/>
    </row>
    <row r="20" ht="14.4" customHeight="1" outlineLevel="1" hidden="1">
      <c r="A20" s="2" t="s">
        <v>8</v>
      </c>
      <c r="B20" s="23" t="n">
        <v>0.0129172968</v>
      </c>
      <c r="C20" s="23" t="n">
        <v>0.0236817108</v>
      </c>
      <c r="D20" s="23" t="n">
        <v>0.0258345936</v>
      </c>
      <c r="E20" s="23" t="n">
        <v>0.0258345936</v>
      </c>
      <c r="F20" s="23" t="n">
        <v>0.0258345936</v>
      </c>
      <c r="G20" s="23" t="n">
        <v>0.02992663098</v>
      </c>
      <c r="H20" s="23" t="n">
        <v>0.03499058574</v>
      </c>
      <c r="I20" s="23" t="n">
        <v>0.04102385778</v>
      </c>
      <c r="J20" s="23" t="n">
        <v>0.03412735254</v>
      </c>
      <c r="K20" s="23" t="n">
        <v>0.03760212618</v>
      </c>
      <c r="L20" s="23" t="n">
        <v>0.0371736297</v>
      </c>
      <c r="M20" s="23" t="n">
        <v>0.03501866682</v>
      </c>
      <c r="N20" s="23" t="n">
        <v>0.03966086559924</v>
      </c>
      <c r="O20" s="23" t="n">
        <v>0.05277426246126</v>
      </c>
      <c r="P20" s="23" t="n">
        <v>0.06258272525532</v>
      </c>
      <c r="Q20" s="23" t="n">
        <v>0.06548777434368</v>
      </c>
      <c r="R20" s="23" t="n">
        <v>0.07579902419496</v>
      </c>
      <c r="S20" s="23" t="n">
        <v>0.07493383779984</v>
      </c>
      <c r="T20" s="23" t="n">
        <v>0.072209703833505</v>
      </c>
      <c r="U20" s="23" t="n">
        <v>0.075921676614765</v>
      </c>
      <c r="V20" s="23" t="n">
        <v>0.0783523510604955</v>
      </c>
      <c r="W20" s="23" t="n">
        <v>0.0818711200734885</v>
      </c>
      <c r="X20" s="23" t="n">
        <v>0.079006470886665</v>
      </c>
      <c r="Y20" s="23" t="n">
        <v>0.0733785317606745</v>
      </c>
      <c r="Z20" s="23" t="n">
        <v>0.0848866868101274</v>
      </c>
      <c r="AA20" s="23" t="n">
        <v>0.0910478212242359</v>
      </c>
      <c r="AB20" s="23" t="n">
        <v>0.0936170047051533</v>
      </c>
      <c r="AC20" s="23" t="n">
        <v>0.100430142127191</v>
      </c>
      <c r="AD20" s="23" t="n">
        <v>0.101481450457781</v>
      </c>
      <c r="AE20" s="23" t="n">
        <v>0.104494908430227</v>
      </c>
      <c r="AF20" s="23" t="n">
        <v>0.108271630647452</v>
      </c>
      <c r="AG20" s="23" t="n">
        <v>0.103714661481123</v>
      </c>
      <c r="AH20" s="23" t="n">
        <v>0.106468556135355</v>
      </c>
      <c r="AI20" s="23" t="n">
        <v>0.117829687695959</v>
      </c>
      <c r="AJ20" s="23" t="n">
        <v>0.123728377036009</v>
      </c>
      <c r="AK20" s="39" t="str">
        <f>=IF(B20=0, "", AJ20 / B20 - 1)</f>
      </c>
      <c r="AL20" s="34" t="str">
        <f>=IF(B20=0, "", POWER(AJ20/B20, 1/(AJ11 - B11)) - 1)</f>
      </c>
      <c r="AM20" s="34" t="str">
        <f>=IF(AI20=0, "", AJ20 / AI20 - 1)</f>
      </c>
      <c r="AN20" s="44" t="str">
        <f>=AJ20 / AJ13</f>
      </c>
      <c r="AO20" s="29"/>
    </row>
    <row r="21" ht="14.4" customHeight="1">
      <c r="A21" s="17" t="s">
        <v>9</v>
      </c>
      <c r="B21" s="22" t="str">
        <f>=SUBTOTAL(9, B22:B23)</f>
      </c>
      <c r="C21" s="22" t="str">
        <f>=SUBTOTAL(9, C22:C23)</f>
      </c>
      <c r="D21" s="22" t="str">
        <f>=SUBTOTAL(9, D22:D23)</f>
      </c>
      <c r="E21" s="22" t="str">
        <f>=SUBTOTAL(9, E22:E23)</f>
      </c>
      <c r="F21" s="22" t="str">
        <f>=SUBTOTAL(9, F22:F23)</f>
      </c>
      <c r="G21" s="22" t="str">
        <f>=SUBTOTAL(9, G22:G23)</f>
      </c>
      <c r="H21" s="22" t="str">
        <f>=SUBTOTAL(9, H22:H23)</f>
      </c>
      <c r="I21" s="22" t="str">
        <f>=SUBTOTAL(9, I22:I23)</f>
      </c>
      <c r="J21" s="22" t="str">
        <f>=SUBTOTAL(9, J22:J23)</f>
      </c>
      <c r="K21" s="22" t="str">
        <f>=SUBTOTAL(9, K22:K23)</f>
      </c>
      <c r="L21" s="22" t="str">
        <f>=SUBTOTAL(9, L22:L23)</f>
      </c>
      <c r="M21" s="22" t="str">
        <f>=SUBTOTAL(9, M22:M23)</f>
      </c>
      <c r="N21" s="22" t="str">
        <f>=SUBTOTAL(9, N22:N23)</f>
      </c>
      <c r="O21" s="22" t="str">
        <f>=SUBTOTAL(9, O22:O23)</f>
      </c>
      <c r="P21" s="22" t="str">
        <f>=SUBTOTAL(9, P22:P23)</f>
      </c>
      <c r="Q21" s="22" t="str">
        <f>=SUBTOTAL(9, Q22:Q23)</f>
      </c>
      <c r="R21" s="22" t="str">
        <f>=SUBTOTAL(9, R22:R23)</f>
      </c>
      <c r="S21" s="22" t="str">
        <f>=SUBTOTAL(9, S22:S23)</f>
      </c>
      <c r="T21" s="22" t="str">
        <f>=SUBTOTAL(9, T22:T23)</f>
      </c>
      <c r="U21" s="22" t="str">
        <f>=SUBTOTAL(9, U22:U23)</f>
      </c>
      <c r="V21" s="22" t="str">
        <f>=SUBTOTAL(9, V22:V23)</f>
      </c>
      <c r="W21" s="22" t="str">
        <f>=SUBTOTAL(9, W22:W23)</f>
      </c>
      <c r="X21" s="22" t="str">
        <f>=SUBTOTAL(9, X22:X23)</f>
      </c>
      <c r="Y21" s="22" t="str">
        <f>=SUBTOTAL(9, Y22:Y23)</f>
      </c>
      <c r="Z21" s="22" t="str">
        <f>=SUBTOTAL(9, Z22:Z23)</f>
      </c>
      <c r="AA21" s="22" t="str">
        <f>=SUBTOTAL(9, AA22:AA23)</f>
      </c>
      <c r="AB21" s="22" t="str">
        <f>=SUBTOTAL(9, AB22:AB23)</f>
      </c>
      <c r="AC21" s="22" t="str">
        <f>=SUBTOTAL(9, AC22:AC23)</f>
      </c>
      <c r="AD21" s="22" t="str">
        <f>=SUBTOTAL(9, AD22:AD23)</f>
      </c>
      <c r="AE21" s="22" t="str">
        <f>=SUBTOTAL(9, AE22:AE23)</f>
      </c>
      <c r="AF21" s="22" t="str">
        <f>=SUBTOTAL(9, AF22:AF23)</f>
      </c>
      <c r="AG21" s="22" t="str">
        <f>=SUBTOTAL(9, AG22:AG23)</f>
      </c>
      <c r="AH21" s="22" t="str">
        <f>=SUBTOTAL(9, AH22:AH23)</f>
      </c>
      <c r="AI21" s="22" t="str">
        <f>=SUBTOTAL(9, AI22:AI23)</f>
      </c>
      <c r="AJ21" s="22" t="str">
        <f>=SUBTOTAL(9, AJ22:AJ23)</f>
      </c>
      <c r="AK21" s="38" t="str">
        <f>=IF(B21=0, "", AJ21 / B21 - 1)</f>
      </c>
      <c r="AL21" s="33" t="str">
        <f>=IF(B21=0, "", POWER(AJ21/B21, 1/(AJ11 - B11)) - 1)</f>
      </c>
      <c r="AM21" s="33" t="str">
        <f>=IF(AI21=0, "", AJ21 / AI21 - 1)</f>
      </c>
      <c r="AN21" s="43" t="str">
        <f>=AJ21 / AJ13</f>
      </c>
      <c r="AO21" s="29"/>
    </row>
    <row r="22" ht="14.4" customHeight="1" outlineLevel="1" hidden="1">
      <c r="A22" s="2" t="s">
        <v>5</v>
      </c>
      <c r="B22" s="23" t="n">
        <v>0</v>
      </c>
      <c r="C22" s="23" t="n">
        <v>0</v>
      </c>
      <c r="D22" s="23" t="n">
        <v>0</v>
      </c>
      <c r="E22" s="23" t="n">
        <v>0.035927943083523</v>
      </c>
      <c r="F22" s="23" t="n">
        <v>0.310245287098734</v>
      </c>
      <c r="G22" s="23" t="n">
        <v>0.217393397895582</v>
      </c>
      <c r="H22" s="23" t="n">
        <v>0.212546494503189</v>
      </c>
      <c r="I22" s="23" t="n">
        <v>0.0791262412556355</v>
      </c>
      <c r="J22" s="23" t="n">
        <v>0.0215285103594855</v>
      </c>
      <c r="K22" s="23" t="n">
        <v>0.0138125879186805</v>
      </c>
      <c r="L22" s="23" t="n">
        <v>0.230260513627854</v>
      </c>
      <c r="M22" s="23" t="n">
        <v>0.0488276613049815</v>
      </c>
      <c r="N22" s="23" t="n">
        <v>0.108816241408142</v>
      </c>
      <c r="O22" s="23" t="n">
        <v>0.0166381369815105</v>
      </c>
      <c r="P22" s="23" t="n">
        <v>0.0182030564624625</v>
      </c>
      <c r="Q22" s="23" t="n">
        <v>0.244439378486848</v>
      </c>
      <c r="R22" s="23" t="n">
        <v>0.260352231939371</v>
      </c>
      <c r="S22" s="23" t="n">
        <v>0.347189450312763</v>
      </c>
      <c r="T22" s="23" t="n">
        <v>0.519865912228985</v>
      </c>
      <c r="U22" s="23" t="n">
        <v>0.559534786915108</v>
      </c>
      <c r="V22" s="23" t="n">
        <v>0.396646434853975</v>
      </c>
      <c r="W22" s="23" t="n">
        <v>0.544831064291997</v>
      </c>
      <c r="X22" s="23" t="n">
        <v>0.582508674295195</v>
      </c>
      <c r="Y22" s="23" t="n">
        <v>0.458130178048698</v>
      </c>
      <c r="Z22" s="23" t="n">
        <v>0.472203585880871</v>
      </c>
      <c r="AA22" s="23" t="n">
        <v>0.459727700018837</v>
      </c>
      <c r="AB22" s="23" t="n">
        <v>0.669355923979949</v>
      </c>
      <c r="AC22" s="23" t="n">
        <v>0.724056217324613</v>
      </c>
      <c r="AD22" s="23" t="n">
        <v>0.880028796899576</v>
      </c>
      <c r="AE22" s="23" t="n">
        <v>0.910766782331989</v>
      </c>
      <c r="AF22" s="23" t="n">
        <v>0.619541167977364</v>
      </c>
      <c r="AG22" s="23" t="n">
        <v>0.467082028252074</v>
      </c>
      <c r="AH22" s="23" t="n">
        <v>0.0568175098599315</v>
      </c>
      <c r="AI22" s="23" t="n">
        <v>0</v>
      </c>
      <c r="AJ22" s="23" t="n">
        <v>0</v>
      </c>
      <c r="AK22" s="39" t="str">
        <f>=IF(B22=0, "", AJ22 / B22 - 1)</f>
      </c>
      <c r="AL22" s="34" t="str">
        <f>=IF(B22=0, "", POWER(AJ22/B22, 1/(AJ11 - B11)) - 1)</f>
      </c>
      <c r="AM22" s="34" t="str">
        <f>=IF(AI22=0, "", AJ22 / AI22 - 1)</f>
      </c>
      <c r="AN22" s="44" t="str">
        <f>=AJ22 / AJ13</f>
      </c>
      <c r="AO22" s="29"/>
    </row>
    <row r="23" ht="14.4" customHeight="1" outlineLevel="1" hidden="1">
      <c r="A23" s="2" t="s">
        <v>10</v>
      </c>
      <c r="B23" s="23" t="n">
        <v>2.59948805644679</v>
      </c>
      <c r="C23" s="23" t="n">
        <v>2.5579305676465</v>
      </c>
      <c r="D23" s="23" t="n">
        <v>2.56883592110223</v>
      </c>
      <c r="E23" s="23" t="n">
        <v>2.72248664439174</v>
      </c>
      <c r="F23" s="23" t="n">
        <v>2.68967147447243</v>
      </c>
      <c r="G23" s="23" t="n">
        <v>2.46449238580892</v>
      </c>
      <c r="H23" s="23" t="n">
        <v>2.53387147324808</v>
      </c>
      <c r="I23" s="23" t="n">
        <v>2.87975593985133</v>
      </c>
      <c r="J23" s="23" t="n">
        <v>2.98304994128873</v>
      </c>
      <c r="K23" s="23" t="n">
        <v>2.76834251650217</v>
      </c>
      <c r="L23" s="23" t="n">
        <v>2.64387151203477</v>
      </c>
      <c r="M23" s="23" t="n">
        <v>2.80038243824703</v>
      </c>
      <c r="N23" s="23" t="n">
        <v>2.89348725535368</v>
      </c>
      <c r="O23" s="23" t="n">
        <v>2.95483593268901</v>
      </c>
      <c r="P23" s="23" t="n">
        <v>2.86367461533429</v>
      </c>
      <c r="Q23" s="23" t="n">
        <v>2.78789485978933</v>
      </c>
      <c r="R23" s="23" t="n">
        <v>2.96474309773092</v>
      </c>
      <c r="S23" s="23" t="n">
        <v>2.76272872555993</v>
      </c>
      <c r="T23" s="23" t="n">
        <v>2.7258482618291</v>
      </c>
      <c r="U23" s="23" t="n">
        <v>2.58471539162299</v>
      </c>
      <c r="V23" s="23" t="n">
        <v>2.77407835980777</v>
      </c>
      <c r="W23" s="23" t="n">
        <v>2.78042165554677</v>
      </c>
      <c r="X23" s="23" t="n">
        <v>2.71855454566833</v>
      </c>
      <c r="Y23" s="23" t="n">
        <v>2.79684419107987</v>
      </c>
      <c r="Z23" s="23" t="n">
        <v>2.64738886099871</v>
      </c>
      <c r="AA23" s="23" t="n">
        <v>2.85690120123706</v>
      </c>
      <c r="AB23" s="23" t="n">
        <v>2.30386786183434</v>
      </c>
      <c r="AC23" s="23" t="n">
        <v>2.36923362648281</v>
      </c>
      <c r="AD23" s="23" t="n">
        <v>1.9749802994867</v>
      </c>
      <c r="AE23" s="23" t="n">
        <v>2.14171875315794</v>
      </c>
      <c r="AF23" s="23" t="n">
        <v>1.68047168113683</v>
      </c>
      <c r="AG23" s="23" t="n">
        <v>2.08538258437944</v>
      </c>
      <c r="AH23" s="23" t="n">
        <v>0.54690780264341</v>
      </c>
      <c r="AI23" s="23" t="n">
        <v>0</v>
      </c>
      <c r="AJ23" s="23" t="n">
        <v>0</v>
      </c>
      <c r="AK23" s="39" t="str">
        <f>=IF(B23=0, "", AJ23 / B23 - 1)</f>
      </c>
      <c r="AL23" s="34" t="str">
        <f>=IF(B23=0, "", POWER(AJ23/B23, 1/(AJ11 - B11)) - 1)</f>
      </c>
      <c r="AM23" s="34" t="str">
        <f>=IF(AI23=0, "", AJ23 / AI23 - 1)</f>
      </c>
      <c r="AN23" s="44" t="str">
        <f>=AJ23 / AJ13</f>
      </c>
      <c r="AO23" s="29"/>
    </row>
    <row r="24" ht="14.4" customHeight="1" outlineLevel="1" hidden="1">
      <c r="A24" s="17" t="s">
        <v>11</v>
      </c>
      <c r="B24" s="23" t="n">
        <v>5.7545688082973</v>
      </c>
      <c r="C24" s="23" t="n">
        <v>4.57089203935719</v>
      </c>
      <c r="D24" s="23" t="n">
        <v>5.68237525448746</v>
      </c>
      <c r="E24" s="23" t="n">
        <v>5.24331351861583</v>
      </c>
      <c r="F24" s="23" t="n">
        <v>4.09234898159118</v>
      </c>
      <c r="G24" s="23" t="n">
        <v>2.60738271525748</v>
      </c>
      <c r="H24" s="23" t="n">
        <v>1.59464865888875</v>
      </c>
      <c r="I24" s="23" t="n">
        <v>0.12843487049567</v>
      </c>
      <c r="J24" s="23" t="n">
        <v>0</v>
      </c>
      <c r="K24" s="23" t="n">
        <v>0</v>
      </c>
      <c r="L24" s="23" t="n">
        <v>0</v>
      </c>
      <c r="M24" s="23" t="n">
        <v>0</v>
      </c>
      <c r="N24" s="23" t="n">
        <v>0</v>
      </c>
      <c r="O24" s="23" t="n">
        <v>0</v>
      </c>
      <c r="P24" s="23" t="n">
        <v>0</v>
      </c>
      <c r="Q24" s="23" t="n">
        <v>0</v>
      </c>
      <c r="R24" s="23" t="n">
        <v>0</v>
      </c>
      <c r="S24" s="23" t="n">
        <v>0</v>
      </c>
      <c r="T24" s="23" t="n">
        <v>0</v>
      </c>
      <c r="U24" s="23" t="n">
        <v>0</v>
      </c>
      <c r="V24" s="23" t="n">
        <v>0</v>
      </c>
      <c r="W24" s="23" t="n">
        <v>0</v>
      </c>
      <c r="X24" s="23" t="n">
        <v>0</v>
      </c>
      <c r="Y24" s="23" t="n">
        <v>0</v>
      </c>
      <c r="Z24" s="23" t="n">
        <v>0</v>
      </c>
      <c r="AA24" s="23" t="n">
        <v>0</v>
      </c>
      <c r="AB24" s="23" t="n">
        <v>0</v>
      </c>
      <c r="AC24" s="23" t="n">
        <v>0</v>
      </c>
      <c r="AD24" s="23" t="n">
        <v>0</v>
      </c>
      <c r="AE24" s="23" t="n">
        <v>0</v>
      </c>
      <c r="AF24" s="23" t="n">
        <v>0</v>
      </c>
      <c r="AG24" s="23" t="n">
        <v>0</v>
      </c>
      <c r="AH24" s="23" t="n">
        <v>0</v>
      </c>
      <c r="AI24" s="23" t="n">
        <v>0</v>
      </c>
      <c r="AJ24" s="23" t="n">
        <v>0</v>
      </c>
      <c r="AK24" s="39" t="str">
        <f>=IF(B24=0, "", AJ24 / B24 - 1)</f>
      </c>
      <c r="AL24" s="34" t="str">
        <f>=IF(B24=0, "", POWER(AJ24/B24, 1/(AJ11 - B11)) - 1)</f>
      </c>
      <c r="AM24" s="34" t="str">
        <f>=IF(AI24=0, "", AJ24 / AI24 - 1)</f>
      </c>
      <c r="AN24" s="44" t="str">
        <f>=AJ24 / AJ13</f>
      </c>
      <c r="AO24" s="29"/>
    </row>
    <row r="25" ht="14.4" customHeight="1">
      <c r="A25" s="17" t="s">
        <v>12</v>
      </c>
      <c r="B25" s="22" t="str">
        <f>=SUBTOTAL(9, B26:B27)</f>
      </c>
      <c r="C25" s="22" t="str">
        <f>=SUBTOTAL(9, C26:C27)</f>
      </c>
      <c r="D25" s="22" t="str">
        <f>=SUBTOTAL(9, D26:D27)</f>
      </c>
      <c r="E25" s="22" t="str">
        <f>=SUBTOTAL(9, E26:E27)</f>
      </c>
      <c r="F25" s="22" t="str">
        <f>=SUBTOTAL(9, F26:F27)</f>
      </c>
      <c r="G25" s="22" t="str">
        <f>=SUBTOTAL(9, G26:G27)</f>
      </c>
      <c r="H25" s="22" t="str">
        <f>=SUBTOTAL(9, H26:H27)</f>
      </c>
      <c r="I25" s="22" t="str">
        <f>=SUBTOTAL(9, I26:I27)</f>
      </c>
      <c r="J25" s="22" t="str">
        <f>=SUBTOTAL(9, J26:J27)</f>
      </c>
      <c r="K25" s="22" t="str">
        <f>=SUBTOTAL(9, K26:K27)</f>
      </c>
      <c r="L25" s="22" t="str">
        <f>=SUBTOTAL(9, L26:L27)</f>
      </c>
      <c r="M25" s="22" t="str">
        <f>=SUBTOTAL(9, M26:M27)</f>
      </c>
      <c r="N25" s="22" t="str">
        <f>=SUBTOTAL(9, N26:N27)</f>
      </c>
      <c r="O25" s="22" t="str">
        <f>=SUBTOTAL(9, O26:O27)</f>
      </c>
      <c r="P25" s="22" t="str">
        <f>=SUBTOTAL(9, P26:P27)</f>
      </c>
      <c r="Q25" s="22" t="str">
        <f>=SUBTOTAL(9, Q26:Q27)</f>
      </c>
      <c r="R25" s="22" t="str">
        <f>=SUBTOTAL(9, R26:R27)</f>
      </c>
      <c r="S25" s="22" t="str">
        <f>=SUBTOTAL(9, S26:S27)</f>
      </c>
      <c r="T25" s="22" t="str">
        <f>=SUBTOTAL(9, T26:T27)</f>
      </c>
      <c r="U25" s="22" t="str">
        <f>=SUBTOTAL(9, U26:U27)</f>
      </c>
      <c r="V25" s="22" t="str">
        <f>=SUBTOTAL(9, V26:V27)</f>
      </c>
      <c r="W25" s="22" t="str">
        <f>=SUBTOTAL(9, W26:W27)</f>
      </c>
      <c r="X25" s="22" t="str">
        <f>=SUBTOTAL(9, X26:X27)</f>
      </c>
      <c r="Y25" s="22" t="str">
        <f>=SUBTOTAL(9, Y26:Y27)</f>
      </c>
      <c r="Z25" s="22" t="str">
        <f>=SUBTOTAL(9, Z26:Z27)</f>
      </c>
      <c r="AA25" s="22" t="str">
        <f>=SUBTOTAL(9, AA26:AA27)</f>
      </c>
      <c r="AB25" s="22" t="str">
        <f>=SUBTOTAL(9, AB26:AB27)</f>
      </c>
      <c r="AC25" s="22" t="str">
        <f>=SUBTOTAL(9, AC26:AC27)</f>
      </c>
      <c r="AD25" s="22" t="str">
        <f>=SUBTOTAL(9, AD26:AD27)</f>
      </c>
      <c r="AE25" s="22" t="str">
        <f>=SUBTOTAL(9, AE26:AE27)</f>
      </c>
      <c r="AF25" s="22" t="str">
        <f>=SUBTOTAL(9, AF26:AF27)</f>
      </c>
      <c r="AG25" s="22" t="str">
        <f>=SUBTOTAL(9, AG26:AG27)</f>
      </c>
      <c r="AH25" s="22" t="str">
        <f>=SUBTOTAL(9, AH26:AH27)</f>
      </c>
      <c r="AI25" s="22" t="str">
        <f>=SUBTOTAL(9, AI26:AI27)</f>
      </c>
      <c r="AJ25" s="22" t="str">
        <f>=SUBTOTAL(9, AJ26:AJ27)</f>
      </c>
      <c r="AK25" s="38" t="str">
        <f>=IF(B25=0, "", AJ25 / B25 - 1)</f>
      </c>
      <c r="AL25" s="33" t="str">
        <f>=IF(B25=0, "", POWER(AJ25/B25, 1/(AJ11 - B11)) - 1)</f>
      </c>
      <c r="AM25" s="33" t="str">
        <f>=IF(AI25=0, "", AJ25 / AI25 - 1)</f>
      </c>
      <c r="AN25" s="43" t="str">
        <f>=AJ25 / AJ13</f>
      </c>
      <c r="AO25" s="29"/>
    </row>
    <row r="26" ht="14.4" customHeight="1" outlineLevel="1" hidden="1">
      <c r="A26" s="2" t="s">
        <v>10</v>
      </c>
      <c r="B26" s="23" t="n">
        <v>0</v>
      </c>
      <c r="C26" s="23" t="n">
        <v>0</v>
      </c>
      <c r="D26" s="23" t="n">
        <v>0</v>
      </c>
      <c r="E26" s="23" t="n">
        <v>0</v>
      </c>
      <c r="F26" s="23" t="n">
        <v>0</v>
      </c>
      <c r="G26" s="23" t="n">
        <v>0</v>
      </c>
      <c r="H26" s="23" t="n">
        <v>0</v>
      </c>
      <c r="I26" s="23" t="n">
        <v>0</v>
      </c>
      <c r="J26" s="23" t="n">
        <v>0</v>
      </c>
      <c r="K26" s="23" t="n">
        <v>0</v>
      </c>
      <c r="L26" s="23" t="n">
        <v>0</v>
      </c>
      <c r="M26" s="23" t="n">
        <v>0</v>
      </c>
      <c r="N26" s="23" t="n">
        <v>0</v>
      </c>
      <c r="O26" s="23" t="n">
        <v>0</v>
      </c>
      <c r="P26" s="23" t="n">
        <v>0</v>
      </c>
      <c r="Q26" s="23" t="n">
        <v>0</v>
      </c>
      <c r="R26" s="23" t="n">
        <v>0</v>
      </c>
      <c r="S26" s="23" t="n">
        <v>0</v>
      </c>
      <c r="T26" s="23" t="n">
        <v>0</v>
      </c>
      <c r="U26" s="23" t="n">
        <v>0.0361196822988976</v>
      </c>
      <c r="V26" s="23" t="n">
        <v>0.01984</v>
      </c>
      <c r="W26" s="23" t="n">
        <v>0.00380232240418242</v>
      </c>
      <c r="X26" s="23" t="n">
        <v>0.00789331066884124</v>
      </c>
      <c r="Y26" s="23" t="n">
        <v>0.0224956687101252</v>
      </c>
      <c r="Z26" s="23" t="n">
        <v>0.0267997514404378</v>
      </c>
      <c r="AA26" s="23" t="n">
        <v>0.00260003164419076</v>
      </c>
      <c r="AB26" s="23" t="n">
        <v>0.00568</v>
      </c>
      <c r="AC26" s="23" t="n">
        <v>0.00132</v>
      </c>
      <c r="AD26" s="23" t="n">
        <v>0.000208</v>
      </c>
      <c r="AE26" s="23" t="n">
        <v>0.000208</v>
      </c>
      <c r="AF26" s="23" t="n">
        <v>0.000208</v>
      </c>
      <c r="AG26" s="23" t="n">
        <v>0.0349622</v>
      </c>
      <c r="AH26" s="23" t="n">
        <v>0.1372462</v>
      </c>
      <c r="AI26" s="23" t="n">
        <v>0.1114841</v>
      </c>
      <c r="AJ26" s="23" t="n">
        <v>0.0742014</v>
      </c>
      <c r="AK26" s="39" t="str">
        <f>=IF(B26=0, "", AJ26 / B26 - 1)</f>
      </c>
      <c r="AL26" s="34" t="str">
        <f>=IF(B26=0, "", POWER(AJ26/B26, 1/(AJ11 - B11)) - 1)</f>
      </c>
      <c r="AM26" s="34" t="str">
        <f>=IF(AI26=0, "", AJ26 / AI26 - 1)</f>
      </c>
      <c r="AN26" s="44" t="str">
        <f>=AJ26 / AJ13</f>
      </c>
      <c r="AO26" s="29"/>
    </row>
    <row r="27" ht="14.4" customHeight="1" outlineLevel="1" hidden="1">
      <c r="A27" s="2" t="s">
        <v>5</v>
      </c>
      <c r="B27" s="23" t="n">
        <v>0.940863564790033</v>
      </c>
      <c r="C27" s="23" t="n">
        <v>0.883076341843916</v>
      </c>
      <c r="D27" s="23" t="n">
        <v>1.19704259386942</v>
      </c>
      <c r="E27" s="23" t="n">
        <v>1.23719083095699</v>
      </c>
      <c r="F27" s="23" t="n">
        <v>1.28392984988444</v>
      </c>
      <c r="G27" s="23" t="n">
        <v>1.18538149316328</v>
      </c>
      <c r="H27" s="23" t="n">
        <v>1.30331809996887</v>
      </c>
      <c r="I27" s="23" t="n">
        <v>1.38931045054696</v>
      </c>
      <c r="J27" s="23" t="n">
        <v>1.06267163626095</v>
      </c>
      <c r="K27" s="23" t="n">
        <v>1.05137905530019</v>
      </c>
      <c r="L27" s="23" t="n">
        <v>0.915174033540705</v>
      </c>
      <c r="M27" s="23" t="n">
        <v>0.969169993207497</v>
      </c>
      <c r="N27" s="23" t="n">
        <v>0.892862366030525</v>
      </c>
      <c r="O27" s="23" t="n">
        <v>0.778474791292027</v>
      </c>
      <c r="P27" s="23" t="n">
        <v>0.958942613271842</v>
      </c>
      <c r="Q27" s="23" t="n">
        <v>0.943086536325861</v>
      </c>
      <c r="R27" s="23" t="n">
        <v>0.842485060801527</v>
      </c>
      <c r="S27" s="23" t="n">
        <v>0.681703105456417</v>
      </c>
      <c r="T27" s="23" t="n">
        <v>0.564030147127792</v>
      </c>
      <c r="U27" s="23" t="n">
        <v>0.806436769930087</v>
      </c>
      <c r="V27" s="23" t="n">
        <v>0.978915926476865</v>
      </c>
      <c r="W27" s="23" t="n">
        <v>1.36561653409319</v>
      </c>
      <c r="X27" s="23" t="n">
        <v>1.55649515570581</v>
      </c>
      <c r="Y27" s="23" t="n">
        <v>1.36617541761832</v>
      </c>
      <c r="Z27" s="23" t="n">
        <v>1.44873428154633</v>
      </c>
      <c r="AA27" s="23" t="n">
        <v>1.35501801495219</v>
      </c>
      <c r="AB27" s="23" t="n">
        <v>1.20271556815861</v>
      </c>
      <c r="AC27" s="23" t="n">
        <v>1.31195639305945</v>
      </c>
      <c r="AD27" s="23" t="n">
        <v>1.5848583154857</v>
      </c>
      <c r="AE27" s="23" t="n">
        <v>1.4615739468169</v>
      </c>
      <c r="AF27" s="23" t="n">
        <v>1.10237606353009</v>
      </c>
      <c r="AG27" s="23" t="n">
        <v>1.0261061131058</v>
      </c>
      <c r="AH27" s="23" t="n">
        <v>0.837492650461714</v>
      </c>
      <c r="AI27" s="23" t="n">
        <v>0.755481770360223</v>
      </c>
      <c r="AJ27" s="23" t="n">
        <v>0.904982370415071</v>
      </c>
      <c r="AK27" s="39" t="str">
        <f>=IF(B27=0, "", AJ27 / B27 - 1)</f>
      </c>
      <c r="AL27" s="34" t="str">
        <f>=IF(B27=0, "", POWER(AJ27/B27, 1/(AJ11 - B11)) - 1)</f>
      </c>
      <c r="AM27" s="34" t="str">
        <f>=IF(AI27=0, "", AJ27 / AI27 - 1)</f>
      </c>
      <c r="AN27" s="44" t="str">
        <f>=AJ27 / AJ13</f>
      </c>
      <c r="AO27" s="29"/>
    </row>
    <row r="28" ht="14.4" customHeight="1">
      <c r="A28" s="16" t="s">
        <v>13</v>
      </c>
      <c r="B28" s="21" t="str">
        <f>=SUBTOTAL(9, B29:B68)</f>
      </c>
      <c r="C28" s="21" t="str">
        <f>=SUBTOTAL(9, C29:C68)</f>
      </c>
      <c r="D28" s="21" t="str">
        <f>=SUBTOTAL(9, D29:D68)</f>
      </c>
      <c r="E28" s="21" t="str">
        <f>=SUBTOTAL(9, E29:E68)</f>
      </c>
      <c r="F28" s="21" t="str">
        <f>=SUBTOTAL(9, F29:F68)</f>
      </c>
      <c r="G28" s="21" t="str">
        <f>=SUBTOTAL(9, G29:G68)</f>
      </c>
      <c r="H28" s="21" t="str">
        <f>=SUBTOTAL(9, H29:H68)</f>
      </c>
      <c r="I28" s="21" t="str">
        <f>=SUBTOTAL(9, I29:I68)</f>
      </c>
      <c r="J28" s="21" t="str">
        <f>=SUBTOTAL(9, J29:J68)</f>
      </c>
      <c r="K28" s="21" t="str">
        <f>=SUBTOTAL(9, K29:K68)</f>
      </c>
      <c r="L28" s="21" t="str">
        <f>=SUBTOTAL(9, L29:L68)</f>
      </c>
      <c r="M28" s="21" t="str">
        <f>=SUBTOTAL(9, M29:M68)</f>
      </c>
      <c r="N28" s="21" t="str">
        <f>=SUBTOTAL(9, N29:N68)</f>
      </c>
      <c r="O28" s="21" t="str">
        <f>=SUBTOTAL(9, O29:O68)</f>
      </c>
      <c r="P28" s="21" t="str">
        <f>=SUBTOTAL(9, P29:P68)</f>
      </c>
      <c r="Q28" s="21" t="str">
        <f>=SUBTOTAL(9, Q29:Q68)</f>
      </c>
      <c r="R28" s="21" t="str">
        <f>=SUBTOTAL(9, R29:R68)</f>
      </c>
      <c r="S28" s="21" t="str">
        <f>=SUBTOTAL(9, S29:S68)</f>
      </c>
      <c r="T28" s="21" t="str">
        <f>=SUBTOTAL(9, T29:T68)</f>
      </c>
      <c r="U28" s="21" t="str">
        <f>=SUBTOTAL(9, U29:U68)</f>
      </c>
      <c r="V28" s="21" t="str">
        <f>=SUBTOTAL(9, V29:V68)</f>
      </c>
      <c r="W28" s="21" t="str">
        <f>=SUBTOTAL(9, W29:W68)</f>
      </c>
      <c r="X28" s="21" t="str">
        <f>=SUBTOTAL(9, X29:X68)</f>
      </c>
      <c r="Y28" s="21" t="str">
        <f>=SUBTOTAL(9, Y29:Y68)</f>
      </c>
      <c r="Z28" s="21" t="str">
        <f>=SUBTOTAL(9, Z29:Z68)</f>
      </c>
      <c r="AA28" s="21" t="str">
        <f>=SUBTOTAL(9, AA29:AA68)</f>
      </c>
      <c r="AB28" s="21" t="str">
        <f>=SUBTOTAL(9, AB29:AB68)</f>
      </c>
      <c r="AC28" s="21" t="str">
        <f>=SUBTOTAL(9, AC29:AC68)</f>
      </c>
      <c r="AD28" s="21" t="str">
        <f>=SUBTOTAL(9, AD29:AD68)</f>
      </c>
      <c r="AE28" s="21" t="str">
        <f>=SUBTOTAL(9, AE29:AE68)</f>
      </c>
      <c r="AF28" s="21" t="str">
        <f>=SUBTOTAL(9, AF29:AF68)</f>
      </c>
      <c r="AG28" s="21" t="str">
        <f>=SUBTOTAL(9, AG29:AG68)</f>
      </c>
      <c r="AH28" s="21" t="str">
        <f>=SUBTOTAL(9, AH29:AH68)</f>
      </c>
      <c r="AI28" s="21" t="str">
        <f>=SUBTOTAL(9, AI29:AI68)</f>
      </c>
      <c r="AJ28" s="21" t="str">
        <f>=SUBTOTAL(9, AJ29:AJ68)</f>
      </c>
      <c r="AK28" s="37" t="str">
        <f>=IF(B28=0, "", AJ28 / B28 - 1)</f>
      </c>
      <c r="AL28" s="32" t="str">
        <f>=IF(B28=0, "", POWER(AJ28/B28, 1/(AJ11 - B11)) - 1)</f>
      </c>
      <c r="AM28" s="32" t="str">
        <f>=IF(AI28=0, "", AJ28 / AI28 - 1)</f>
      </c>
      <c r="AN28" s="42" t="str">
        <f>=AJ28 / AJ13</f>
      </c>
      <c r="AO28" s="29"/>
    </row>
    <row r="29" ht="14.4" customHeight="1">
      <c r="A29" s="17" t="s">
        <v>14</v>
      </c>
      <c r="B29" s="22" t="str">
        <f>=SUBTOTAL(9, B30:B32)</f>
      </c>
      <c r="C29" s="22" t="str">
        <f>=SUBTOTAL(9, C30:C32)</f>
      </c>
      <c r="D29" s="22" t="str">
        <f>=SUBTOTAL(9, D30:D32)</f>
      </c>
      <c r="E29" s="22" t="str">
        <f>=SUBTOTAL(9, E30:E32)</f>
      </c>
      <c r="F29" s="22" t="str">
        <f>=SUBTOTAL(9, F30:F32)</f>
      </c>
      <c r="G29" s="22" t="str">
        <f>=SUBTOTAL(9, G30:G32)</f>
      </c>
      <c r="H29" s="22" t="str">
        <f>=SUBTOTAL(9, H30:H32)</f>
      </c>
      <c r="I29" s="22" t="str">
        <f>=SUBTOTAL(9, I30:I32)</f>
      </c>
      <c r="J29" s="22" t="str">
        <f>=SUBTOTAL(9, J30:J32)</f>
      </c>
      <c r="K29" s="22" t="str">
        <f>=SUBTOTAL(9, K30:K32)</f>
      </c>
      <c r="L29" s="22" t="str">
        <f>=SUBTOTAL(9, L30:L32)</f>
      </c>
      <c r="M29" s="22" t="str">
        <f>=SUBTOTAL(9, M30:M32)</f>
      </c>
      <c r="N29" s="22" t="str">
        <f>=SUBTOTAL(9, N30:N32)</f>
      </c>
      <c r="O29" s="22" t="str">
        <f>=SUBTOTAL(9, O30:O32)</f>
      </c>
      <c r="P29" s="22" t="str">
        <f>=SUBTOTAL(9, P30:P32)</f>
      </c>
      <c r="Q29" s="22" t="str">
        <f>=SUBTOTAL(9, Q30:Q32)</f>
      </c>
      <c r="R29" s="22" t="str">
        <f>=SUBTOTAL(9, R30:R32)</f>
      </c>
      <c r="S29" s="22" t="str">
        <f>=SUBTOTAL(9, S30:S32)</f>
      </c>
      <c r="T29" s="22" t="str">
        <f>=SUBTOTAL(9, T30:T32)</f>
      </c>
      <c r="U29" s="22" t="str">
        <f>=SUBTOTAL(9, U30:U32)</f>
      </c>
      <c r="V29" s="22" t="str">
        <f>=SUBTOTAL(9, V30:V32)</f>
      </c>
      <c r="W29" s="22" t="str">
        <f>=SUBTOTAL(9, W30:W32)</f>
      </c>
      <c r="X29" s="22" t="str">
        <f>=SUBTOTAL(9, X30:X32)</f>
      </c>
      <c r="Y29" s="22" t="str">
        <f>=SUBTOTAL(9, Y30:Y32)</f>
      </c>
      <c r="Z29" s="22" t="str">
        <f>=SUBTOTAL(9, Z30:Z32)</f>
      </c>
      <c r="AA29" s="22" t="str">
        <f>=SUBTOTAL(9, AA30:AA32)</f>
      </c>
      <c r="AB29" s="22" t="str">
        <f>=SUBTOTAL(9, AB30:AB32)</f>
      </c>
      <c r="AC29" s="22" t="str">
        <f>=SUBTOTAL(9, AC30:AC32)</f>
      </c>
      <c r="AD29" s="22" t="str">
        <f>=SUBTOTAL(9, AD30:AD32)</f>
      </c>
      <c r="AE29" s="22" t="str">
        <f>=SUBTOTAL(9, AE30:AE32)</f>
      </c>
      <c r="AF29" s="22" t="str">
        <f>=SUBTOTAL(9, AF30:AF32)</f>
      </c>
      <c r="AG29" s="22" t="str">
        <f>=SUBTOTAL(9, AG30:AG32)</f>
      </c>
      <c r="AH29" s="22" t="str">
        <f>=SUBTOTAL(9, AH30:AH32)</f>
      </c>
      <c r="AI29" s="22" t="str">
        <f>=SUBTOTAL(9, AI30:AI32)</f>
      </c>
      <c r="AJ29" s="22" t="str">
        <f>=SUBTOTAL(9, AJ30:AJ32)</f>
      </c>
      <c r="AK29" s="38" t="str">
        <f>=IF(B29=0, "", AJ29 / B29 - 1)</f>
      </c>
      <c r="AL29" s="33" t="str">
        <f>=IF(B29=0, "", POWER(AJ29/B29, 1/(AJ11 - B11)) - 1)</f>
      </c>
      <c r="AM29" s="33" t="str">
        <f>=IF(AI29=0, "", AJ29 / AI29 - 1)</f>
      </c>
      <c r="AN29" s="43" t="str">
        <f>=AJ29 / AJ13</f>
      </c>
      <c r="AO29" s="29"/>
    </row>
    <row r="30" ht="14.4" customHeight="1" outlineLevel="1" hidden="1">
      <c r="A30" s="2" t="s">
        <v>5</v>
      </c>
      <c r="B30" s="23" t="n">
        <v>0.0454682889</v>
      </c>
      <c r="C30" s="23" t="n">
        <v>0.0442438596</v>
      </c>
      <c r="D30" s="23" t="n">
        <v>0.0462359259</v>
      </c>
      <c r="E30" s="23" t="n">
        <v>0.0476479719</v>
      </c>
      <c r="F30" s="23" t="n">
        <v>0.0405594603</v>
      </c>
      <c r="G30" s="23" t="n">
        <v>0.0440505099</v>
      </c>
      <c r="H30" s="23" t="n">
        <v>0.042297507</v>
      </c>
      <c r="I30" s="23" t="n">
        <v>0.0526942539</v>
      </c>
      <c r="J30" s="23" t="n">
        <v>0.0474272298</v>
      </c>
      <c r="K30" s="23" t="n">
        <v>0.0465123762</v>
      </c>
      <c r="L30" s="23" t="n">
        <v>0.0450886401</v>
      </c>
      <c r="M30" s="23" t="n">
        <v>0.0496367667</v>
      </c>
      <c r="N30" s="23" t="n">
        <v>0.0542381913</v>
      </c>
      <c r="O30" s="23" t="n">
        <v>0.06138</v>
      </c>
      <c r="P30" s="23" t="n">
        <v>0.07722225</v>
      </c>
      <c r="Q30" s="23" t="n">
        <v>0.05842575</v>
      </c>
      <c r="R30" s="23" t="n">
        <v>0.06557625</v>
      </c>
      <c r="S30" s="23" t="n">
        <v>0.0784305</v>
      </c>
      <c r="T30" s="23" t="n">
        <v>0.04964175</v>
      </c>
      <c r="U30" s="23" t="n">
        <v>0.0144351639</v>
      </c>
      <c r="V30" s="23" t="n">
        <v>0.008991330525</v>
      </c>
      <c r="W30" s="23" t="n">
        <v>0.00958725</v>
      </c>
      <c r="X30" s="23" t="n">
        <v>0.01285875</v>
      </c>
      <c r="Y30" s="23" t="n">
        <v>0.0613017238779371</v>
      </c>
      <c r="Z30" s="23" t="n">
        <v>0.113130715801643</v>
      </c>
      <c r="AA30" s="23" t="n">
        <v>0.115727920094886</v>
      </c>
      <c r="AB30" s="23" t="n">
        <v>0.137186248829535</v>
      </c>
      <c r="AC30" s="23" t="n">
        <v>0.146997827290045</v>
      </c>
      <c r="AD30" s="23" t="n">
        <v>0.145334816897846</v>
      </c>
      <c r="AE30" s="23" t="n">
        <v>0.145953477136209</v>
      </c>
      <c r="AF30" s="23" t="n">
        <v>0.122299206212419</v>
      </c>
      <c r="AG30" s="23" t="n">
        <v>0.11519297802</v>
      </c>
      <c r="AH30" s="23" t="n">
        <v>0.10919606184828</v>
      </c>
      <c r="AI30" s="23" t="n">
        <v>0.11005417924146</v>
      </c>
      <c r="AJ30" s="23" t="n">
        <v>0.127359631845</v>
      </c>
      <c r="AK30" s="39" t="str">
        <f>=IF(B30=0, "", AJ30 / B30 - 1)</f>
      </c>
      <c r="AL30" s="34" t="str">
        <f>=IF(B30=0, "", POWER(AJ30/B30, 1/(AJ11 - B11)) - 1)</f>
      </c>
      <c r="AM30" s="34" t="str">
        <f>=IF(AI30=0, "", AJ30 / AI30 - 1)</f>
      </c>
      <c r="AN30" s="44" t="str">
        <f>=AJ30 / AJ13</f>
      </c>
      <c r="AO30" s="29"/>
    </row>
    <row r="31" ht="14.4" customHeight="1" outlineLevel="1" hidden="1">
      <c r="A31" s="2" t="s">
        <v>6</v>
      </c>
      <c r="B31" s="23" t="n">
        <v>0.078799868860312</v>
      </c>
      <c r="C31" s="23" t="n">
        <v>0.078799868860312</v>
      </c>
      <c r="D31" s="23" t="n">
        <v>0.078799868860312</v>
      </c>
      <c r="E31" s="23" t="n">
        <v>0.078799868860312</v>
      </c>
      <c r="F31" s="23" t="n">
        <v>0.078799868860312</v>
      </c>
      <c r="G31" s="23" t="n">
        <v>0.078799868860312</v>
      </c>
      <c r="H31" s="23" t="n">
        <v>0.078799868860312</v>
      </c>
      <c r="I31" s="23" t="n">
        <v>0.078799868860312</v>
      </c>
      <c r="J31" s="23" t="n">
        <v>0.078799868860312</v>
      </c>
      <c r="K31" s="23" t="n">
        <v>0.078799868860312</v>
      </c>
      <c r="L31" s="23" t="n">
        <v>0.078799868860312</v>
      </c>
      <c r="M31" s="23" t="n">
        <v>0.078799868860312</v>
      </c>
      <c r="N31" s="23" t="n">
        <v>0.078799868860312</v>
      </c>
      <c r="O31" s="23" t="n">
        <v>0.078799868860312</v>
      </c>
      <c r="P31" s="23" t="n">
        <v>0.078799868860312</v>
      </c>
      <c r="Q31" s="23" t="n">
        <v>0.078799868860312</v>
      </c>
      <c r="R31" s="23" t="n">
        <v>0.078799868860312</v>
      </c>
      <c r="S31" s="23" t="n">
        <v>0.078799868860312</v>
      </c>
      <c r="T31" s="23" t="n">
        <v>0.078799868860312</v>
      </c>
      <c r="U31" s="23" t="n">
        <v>0.0517324481889645</v>
      </c>
      <c r="V31" s="23" t="n">
        <v>0.0347148196278759</v>
      </c>
      <c r="W31" s="23" t="n">
        <v>0.00769615648589972</v>
      </c>
      <c r="X31" s="23" t="n">
        <v>0.0133237653753799</v>
      </c>
      <c r="Y31" s="23" t="n">
        <v>0</v>
      </c>
      <c r="Z31" s="23" t="n">
        <v>0</v>
      </c>
      <c r="AA31" s="23" t="n">
        <v>0</v>
      </c>
      <c r="AB31" s="23" t="n">
        <v>0</v>
      </c>
      <c r="AC31" s="23" t="n">
        <v>0</v>
      </c>
      <c r="AD31" s="23" t="n">
        <v>0</v>
      </c>
      <c r="AE31" s="23" t="n">
        <v>0</v>
      </c>
      <c r="AF31" s="23" t="n">
        <v>0</v>
      </c>
      <c r="AG31" s="23" t="n">
        <v>0</v>
      </c>
      <c r="AH31" s="23" t="n">
        <v>0.281391023382881</v>
      </c>
      <c r="AI31" s="23" t="n">
        <v>0.003628094696844</v>
      </c>
      <c r="AJ31" s="23" t="n">
        <v>0</v>
      </c>
      <c r="AK31" s="39" t="str">
        <f>=IF(B31=0, "", AJ31 / B31 - 1)</f>
      </c>
      <c r="AL31" s="34" t="str">
        <f>=IF(B31=0, "", POWER(AJ31/B31, 1/(AJ11 - B11)) - 1)</f>
      </c>
      <c r="AM31" s="34" t="str">
        <f>=IF(AI31=0, "", AJ31 / AI31 - 1)</f>
      </c>
      <c r="AN31" s="44" t="str">
        <f>=AJ31 / AJ13</f>
      </c>
      <c r="AO31" s="29"/>
    </row>
    <row r="32" ht="14.4" customHeight="1" outlineLevel="1" hidden="1">
      <c r="A32" s="2" t="s">
        <v>7</v>
      </c>
      <c r="B32" s="23" t="n">
        <v>2.86261901308264</v>
      </c>
      <c r="C32" s="23" t="n">
        <v>2.71363193902159</v>
      </c>
      <c r="D32" s="23" t="n">
        <v>3.19708942697362</v>
      </c>
      <c r="E32" s="23" t="n">
        <v>3.4916061020831</v>
      </c>
      <c r="F32" s="23" t="n">
        <v>3.63637414400952</v>
      </c>
      <c r="G32" s="23" t="n">
        <v>3.98247871293744</v>
      </c>
      <c r="H32" s="23" t="n">
        <v>3.87968748748458</v>
      </c>
      <c r="I32" s="23" t="n">
        <v>3.58914974606107</v>
      </c>
      <c r="J32" s="23" t="n">
        <v>3.26439832670556</v>
      </c>
      <c r="K32" s="23" t="n">
        <v>3.29667203503874</v>
      </c>
      <c r="L32" s="23" t="n">
        <v>3.39475050887879</v>
      </c>
      <c r="M32" s="23" t="n">
        <v>3.52838218084023</v>
      </c>
      <c r="N32" s="23" t="n">
        <v>3.87469433600103</v>
      </c>
      <c r="O32" s="23" t="n">
        <v>4.28436316177044</v>
      </c>
      <c r="P32" s="23" t="n">
        <v>4.48916203341661</v>
      </c>
      <c r="Q32" s="23" t="n">
        <v>4.69517483752933</v>
      </c>
      <c r="R32" s="23" t="n">
        <v>4.65805185421525</v>
      </c>
      <c r="S32" s="23" t="n">
        <v>4.37862732625902</v>
      </c>
      <c r="T32" s="23" t="n">
        <v>4.99224014370463</v>
      </c>
      <c r="U32" s="23" t="n">
        <v>5.51550855321887</v>
      </c>
      <c r="V32" s="23" t="n">
        <v>4.9295498937553</v>
      </c>
      <c r="W32" s="23" t="n">
        <v>5.26729296221315</v>
      </c>
      <c r="X32" s="23" t="n">
        <v>5.38709573078963</v>
      </c>
      <c r="Y32" s="23" t="n">
        <v>5.68794893562234</v>
      </c>
      <c r="Z32" s="23" t="n">
        <v>4.80242554195867</v>
      </c>
      <c r="AA32" s="23" t="n">
        <v>5.03664903372945</v>
      </c>
      <c r="AB32" s="23" t="n">
        <v>5.4770615185773</v>
      </c>
      <c r="AC32" s="23" t="n">
        <v>6.5054653506264</v>
      </c>
      <c r="AD32" s="23" t="n">
        <v>7.09818508009141</v>
      </c>
      <c r="AE32" s="23" t="n">
        <v>8.3745606688787</v>
      </c>
      <c r="AF32" s="23" t="n">
        <v>7.22375333347177</v>
      </c>
      <c r="AG32" s="23" t="n">
        <v>7.93990736315463</v>
      </c>
      <c r="AH32" s="23" t="n">
        <v>7.63476497668977</v>
      </c>
      <c r="AI32" s="23" t="n">
        <v>7.52841781060575</v>
      </c>
      <c r="AJ32" s="23" t="n">
        <v>6.44483546507493</v>
      </c>
      <c r="AK32" s="39" t="str">
        <f>=IF(B32=0, "", AJ32 / B32 - 1)</f>
      </c>
      <c r="AL32" s="34" t="str">
        <f>=IF(B32=0, "", POWER(AJ32/B32, 1/(AJ11 - B11)) - 1)</f>
      </c>
      <c r="AM32" s="34" t="str">
        <f>=IF(AI32=0, "", AJ32 / AI32 - 1)</f>
      </c>
      <c r="AN32" s="44" t="str">
        <f>=AJ32 / AJ13</f>
      </c>
      <c r="AO32" s="29"/>
    </row>
    <row r="33" ht="14.4" customHeight="1">
      <c r="A33" s="17" t="s">
        <v>15</v>
      </c>
      <c r="B33" s="22" t="str">
        <f>=SUBTOTAL(9, B34:B36)</f>
      </c>
      <c r="C33" s="22" t="str">
        <f>=SUBTOTAL(9, C34:C36)</f>
      </c>
      <c r="D33" s="22" t="str">
        <f>=SUBTOTAL(9, D34:D36)</f>
      </c>
      <c r="E33" s="22" t="str">
        <f>=SUBTOTAL(9, E34:E36)</f>
      </c>
      <c r="F33" s="22" t="str">
        <f>=SUBTOTAL(9, F34:F36)</f>
      </c>
      <c r="G33" s="22" t="str">
        <f>=SUBTOTAL(9, G34:G36)</f>
      </c>
      <c r="H33" s="22" t="str">
        <f>=SUBTOTAL(9, H34:H36)</f>
      </c>
      <c r="I33" s="22" t="str">
        <f>=SUBTOTAL(9, I34:I36)</f>
      </c>
      <c r="J33" s="22" t="str">
        <f>=SUBTOTAL(9, J34:J36)</f>
      </c>
      <c r="K33" s="22" t="str">
        <f>=SUBTOTAL(9, K34:K36)</f>
      </c>
      <c r="L33" s="22" t="str">
        <f>=SUBTOTAL(9, L34:L36)</f>
      </c>
      <c r="M33" s="22" t="str">
        <f>=SUBTOTAL(9, M34:M36)</f>
      </c>
      <c r="N33" s="22" t="str">
        <f>=SUBTOTAL(9, N34:N36)</f>
      </c>
      <c r="O33" s="22" t="str">
        <f>=SUBTOTAL(9, O34:O36)</f>
      </c>
      <c r="P33" s="22" t="str">
        <f>=SUBTOTAL(9, P34:P36)</f>
      </c>
      <c r="Q33" s="22" t="str">
        <f>=SUBTOTAL(9, Q34:Q36)</f>
      </c>
      <c r="R33" s="22" t="str">
        <f>=SUBTOTAL(9, R34:R36)</f>
      </c>
      <c r="S33" s="22" t="str">
        <f>=SUBTOTAL(9, S34:S36)</f>
      </c>
      <c r="T33" s="22" t="str">
        <f>=SUBTOTAL(9, T34:T36)</f>
      </c>
      <c r="U33" s="22" t="str">
        <f>=SUBTOTAL(9, U34:U36)</f>
      </c>
      <c r="V33" s="22" t="str">
        <f>=SUBTOTAL(9, V34:V36)</f>
      </c>
      <c r="W33" s="22" t="str">
        <f>=SUBTOTAL(9, W34:W36)</f>
      </c>
      <c r="X33" s="22" t="str">
        <f>=SUBTOTAL(9, X34:X36)</f>
      </c>
      <c r="Y33" s="22" t="str">
        <f>=SUBTOTAL(9, Y34:Y36)</f>
      </c>
      <c r="Z33" s="22" t="str">
        <f>=SUBTOTAL(9, Z34:Z36)</f>
      </c>
      <c r="AA33" s="22" t="str">
        <f>=SUBTOTAL(9, AA34:AA36)</f>
      </c>
      <c r="AB33" s="22" t="str">
        <f>=SUBTOTAL(9, AB34:AB36)</f>
      </c>
      <c r="AC33" s="22" t="str">
        <f>=SUBTOTAL(9, AC34:AC36)</f>
      </c>
      <c r="AD33" s="22" t="str">
        <f>=SUBTOTAL(9, AD34:AD36)</f>
      </c>
      <c r="AE33" s="22" t="str">
        <f>=SUBTOTAL(9, AE34:AE36)</f>
      </c>
      <c r="AF33" s="22" t="str">
        <f>=SUBTOTAL(9, AF34:AF36)</f>
      </c>
      <c r="AG33" s="22" t="str">
        <f>=SUBTOTAL(9, AG34:AG36)</f>
      </c>
      <c r="AH33" s="22" t="str">
        <f>=SUBTOTAL(9, AH34:AH36)</f>
      </c>
      <c r="AI33" s="22" t="str">
        <f>=SUBTOTAL(9, AI34:AI36)</f>
      </c>
      <c r="AJ33" s="22" t="str">
        <f>=SUBTOTAL(9, AJ34:AJ36)</f>
      </c>
      <c r="AK33" s="38" t="str">
        <f>=IF(B33=0, "", AJ33 / B33 - 1)</f>
      </c>
      <c r="AL33" s="33" t="str">
        <f>=IF(B33=0, "", POWER(AJ33/B33, 1/(AJ11 - B11)) - 1)</f>
      </c>
      <c r="AM33" s="33" t="str">
        <f>=IF(AI33=0, "", AJ33 / AI33 - 1)</f>
      </c>
      <c r="AN33" s="43" t="str">
        <f>=AJ33 / AJ13</f>
      </c>
      <c r="AO33" s="29"/>
    </row>
    <row r="34" ht="14.4" customHeight="1" outlineLevel="1" hidden="1">
      <c r="A34" s="2" t="s">
        <v>5</v>
      </c>
      <c r="B34" s="23" t="n">
        <v>2.0814453976027</v>
      </c>
      <c r="C34" s="23" t="n">
        <v>3.55037908842702</v>
      </c>
      <c r="D34" s="23" t="n">
        <v>2.79609567188444</v>
      </c>
      <c r="E34" s="23" t="n">
        <v>3.17910860454481</v>
      </c>
      <c r="F34" s="23" t="n">
        <v>4.32882065115458</v>
      </c>
      <c r="G34" s="23" t="n">
        <v>5.375047856416</v>
      </c>
      <c r="H34" s="23" t="n">
        <v>6.63994459719121</v>
      </c>
      <c r="I34" s="23" t="n">
        <v>7.25073967286933</v>
      </c>
      <c r="J34" s="23" t="n">
        <v>6.80695028012959</v>
      </c>
      <c r="K34" s="23" t="n">
        <v>7.50099280554665</v>
      </c>
      <c r="L34" s="23" t="n">
        <v>8.4171412947073</v>
      </c>
      <c r="M34" s="23" t="n">
        <v>7.81184763026303</v>
      </c>
      <c r="N34" s="23" t="n">
        <v>8.64666454645683</v>
      </c>
      <c r="O34" s="23" t="n">
        <v>4.59749293170287</v>
      </c>
      <c r="P34" s="23" t="n">
        <v>4.37903576883408</v>
      </c>
      <c r="Q34" s="23" t="n">
        <v>1.87482269918792</v>
      </c>
      <c r="R34" s="23" t="n">
        <v>2.12059111593414</v>
      </c>
      <c r="S34" s="23" t="n">
        <v>2.08828551984947</v>
      </c>
      <c r="T34" s="23" t="n">
        <v>2.57361851245056</v>
      </c>
      <c r="U34" s="23" t="n">
        <v>3.87307668307175</v>
      </c>
      <c r="V34" s="23" t="n">
        <v>3.78734614525073</v>
      </c>
      <c r="W34" s="23" t="n">
        <v>3.64578961867257</v>
      </c>
      <c r="X34" s="23" t="n">
        <v>4.45565531533047</v>
      </c>
      <c r="Y34" s="23" t="n">
        <v>5.82578075145078</v>
      </c>
      <c r="Z34" s="23" t="n">
        <v>8.45956400934789</v>
      </c>
      <c r="AA34" s="23" t="n">
        <v>7.25469347110402</v>
      </c>
      <c r="AB34" s="23" t="n">
        <v>8.20620618835058</v>
      </c>
      <c r="AC34" s="23" t="n">
        <v>7.24566624283947</v>
      </c>
      <c r="AD34" s="23" t="n">
        <v>6.27736069784649</v>
      </c>
      <c r="AE34" s="23" t="n">
        <v>6.81010574590861</v>
      </c>
      <c r="AF34" s="23" t="n">
        <v>6.42126484712527</v>
      </c>
      <c r="AG34" s="23" t="n">
        <v>5.31826628958016</v>
      </c>
      <c r="AH34" s="23" t="n">
        <v>5.2321713226608</v>
      </c>
      <c r="AI34" s="23" t="n">
        <v>5.43532685774051</v>
      </c>
      <c r="AJ34" s="23" t="n">
        <v>2.98282871357223</v>
      </c>
      <c r="AK34" s="39" t="str">
        <f>=IF(B34=0, "", AJ34 / B34 - 1)</f>
      </c>
      <c r="AL34" s="34" t="str">
        <f>=IF(B34=0, "", POWER(AJ34/B34, 1/(AJ11 - B11)) - 1)</f>
      </c>
      <c r="AM34" s="34" t="str">
        <f>=IF(AI34=0, "", AJ34 / AI34 - 1)</f>
      </c>
      <c r="AN34" s="44" t="str">
        <f>=AJ34 / AJ13</f>
      </c>
      <c r="AO34" s="29"/>
    </row>
    <row r="35" ht="14.4" customHeight="1" outlineLevel="1" hidden="1">
      <c r="A35" s="2" t="s">
        <v>6</v>
      </c>
      <c r="B35" s="23" t="n">
        <v>0</v>
      </c>
      <c r="C35" s="23" t="n">
        <v>0</v>
      </c>
      <c r="D35" s="23" t="n">
        <v>0</v>
      </c>
      <c r="E35" s="23" t="n">
        <v>0</v>
      </c>
      <c r="F35" s="23" t="n">
        <v>0</v>
      </c>
      <c r="G35" s="23" t="n">
        <v>0</v>
      </c>
      <c r="H35" s="23" t="n">
        <v>0</v>
      </c>
      <c r="I35" s="23" t="n">
        <v>0</v>
      </c>
      <c r="J35" s="23" t="n">
        <v>0</v>
      </c>
      <c r="K35" s="23" t="n">
        <v>0</v>
      </c>
      <c r="L35" s="23" t="n">
        <v>0</v>
      </c>
      <c r="M35" s="23" t="n">
        <v>0</v>
      </c>
      <c r="N35" s="23" t="n">
        <v>0</v>
      </c>
      <c r="O35" s="23" t="n">
        <v>0</v>
      </c>
      <c r="P35" s="23" t="n">
        <v>0</v>
      </c>
      <c r="Q35" s="23" t="n">
        <v>0</v>
      </c>
      <c r="R35" s="23" t="n">
        <v>0</v>
      </c>
      <c r="S35" s="23" t="n">
        <v>0</v>
      </c>
      <c r="T35" s="23" t="n">
        <v>0</v>
      </c>
      <c r="U35" s="23" t="n">
        <v>0</v>
      </c>
      <c r="V35" s="23" t="n">
        <v>0</v>
      </c>
      <c r="W35" s="23" t="n">
        <v>0</v>
      </c>
      <c r="X35" s="23" t="n">
        <v>0</v>
      </c>
      <c r="Y35" s="23" t="n">
        <v>0.00136713306811521</v>
      </c>
      <c r="Z35" s="23" t="n">
        <v>0.000918080780891025</v>
      </c>
      <c r="AA35" s="23" t="n">
        <v>0.000765536581412905</v>
      </c>
      <c r="AB35" s="23" t="n">
        <v>0.00055185164037649</v>
      </c>
      <c r="AC35" s="23" t="n">
        <v>0.000442527092763022</v>
      </c>
      <c r="AD35" s="23" t="n">
        <v>0.0101177236429456</v>
      </c>
      <c r="AE35" s="23" t="n">
        <v>0.00528109326965239</v>
      </c>
      <c r="AF35" s="23" t="n">
        <v>0.00672809857645616</v>
      </c>
      <c r="AG35" s="23" t="n">
        <v>0.00281135990092941</v>
      </c>
      <c r="AH35" s="23" t="n">
        <v>0.00167626848893418</v>
      </c>
      <c r="AI35" s="23" t="n">
        <v>0.00164235801360483</v>
      </c>
      <c r="AJ35" s="23" t="n">
        <v>0.00188022589643393</v>
      </c>
      <c r="AK35" s="39" t="str">
        <f>=IF(B35=0, "", AJ35 / B35 - 1)</f>
      </c>
      <c r="AL35" s="34" t="str">
        <f>=IF(B35=0, "", POWER(AJ35/B35, 1/(AJ11 - B11)) - 1)</f>
      </c>
      <c r="AM35" s="34" t="str">
        <f>=IF(AI35=0, "", AJ35 / AI35 - 1)</f>
      </c>
      <c r="AN35" s="44" t="str">
        <f>=AJ35 / AJ13</f>
      </c>
      <c r="AO35" s="29"/>
    </row>
    <row r="36" ht="14.4" customHeight="1" outlineLevel="1" hidden="1">
      <c r="A36" s="2" t="s">
        <v>7</v>
      </c>
      <c r="B36" s="23" t="n">
        <v>0.0113236739896625</v>
      </c>
      <c r="C36" s="23" t="n">
        <v>0.0101367539672356</v>
      </c>
      <c r="D36" s="23" t="n">
        <v>0.0146435684790219</v>
      </c>
      <c r="E36" s="23" t="n">
        <v>0.00829511241394965</v>
      </c>
      <c r="F36" s="23" t="n">
        <v>0.00837927187574398</v>
      </c>
      <c r="G36" s="23" t="n">
        <v>0.00819513874704223</v>
      </c>
      <c r="H36" s="23" t="n">
        <v>0.0093430215827062</v>
      </c>
      <c r="I36" s="23" t="n">
        <v>0.00966735913004523</v>
      </c>
      <c r="J36" s="23" t="n">
        <v>0.00891053936205177</v>
      </c>
      <c r="K36" s="23" t="n">
        <v>0.0065673362412899</v>
      </c>
      <c r="L36" s="23" t="n">
        <v>0.0108062866470767</v>
      </c>
      <c r="M36" s="23" t="n">
        <v>0.0103262934091227</v>
      </c>
      <c r="N36" s="23" t="n">
        <v>0.00964068173459294</v>
      </c>
      <c r="O36" s="23" t="n">
        <v>0.00843402692599378</v>
      </c>
      <c r="P36" s="23" t="n">
        <v>0.0125459831758558</v>
      </c>
      <c r="Q36" s="23" t="n">
        <v>0.0131602471025261</v>
      </c>
      <c r="R36" s="23" t="n">
        <v>0.0132266332004711</v>
      </c>
      <c r="S36" s="23" t="n">
        <v>0.015311984104</v>
      </c>
      <c r="T36" s="23" t="n">
        <v>0.0118799829624456</v>
      </c>
      <c r="U36" s="23" t="n">
        <v>0.00802286095913463</v>
      </c>
      <c r="V36" s="23" t="n">
        <v>0.00624667713190706</v>
      </c>
      <c r="W36" s="23" t="n">
        <v>0.00746411220778614</v>
      </c>
      <c r="X36" s="23" t="n">
        <v>0.00760234033605918</v>
      </c>
      <c r="Y36" s="23" t="n">
        <v>0.0106149667736799</v>
      </c>
      <c r="Z36" s="23" t="n">
        <v>0.0129680379069308</v>
      </c>
      <c r="AA36" s="23" t="n">
        <v>0.0136744220562397</v>
      </c>
      <c r="AB36" s="23" t="n">
        <v>0.0151796742803331</v>
      </c>
      <c r="AC36" s="23" t="n">
        <v>0.0117525368907656</v>
      </c>
      <c r="AD36" s="23" t="n">
        <v>0.00913378930915601</v>
      </c>
      <c r="AE36" s="23" t="n">
        <v>0.0102824182424657</v>
      </c>
      <c r="AF36" s="23" t="n">
        <v>0.00754666610263332</v>
      </c>
      <c r="AG36" s="23" t="n">
        <v>0.00894394118798772</v>
      </c>
      <c r="AH36" s="23" t="n">
        <v>0.00718355077575393</v>
      </c>
      <c r="AI36" s="23" t="n">
        <v>0.00473058634982288</v>
      </c>
      <c r="AJ36" s="23" t="n">
        <v>0.00224629398724571</v>
      </c>
      <c r="AK36" s="39" t="str">
        <f>=IF(B36=0, "", AJ36 / B36 - 1)</f>
      </c>
      <c r="AL36" s="34" t="str">
        <f>=IF(B36=0, "", POWER(AJ36/B36, 1/(AJ11 - B11)) - 1)</f>
      </c>
      <c r="AM36" s="34" t="str">
        <f>=IF(AI36=0, "", AJ36 / AI36 - 1)</f>
      </c>
      <c r="AN36" s="44" t="str">
        <f>=AJ36 / AJ13</f>
      </c>
      <c r="AO36" s="29"/>
    </row>
    <row r="37" ht="14.4" customHeight="1">
      <c r="A37" s="17" t="s">
        <v>16</v>
      </c>
      <c r="B37" s="22" t="str">
        <f>=SUBTOTAL(9, B38:B41)</f>
      </c>
      <c r="C37" s="22" t="str">
        <f>=SUBTOTAL(9, C38:C41)</f>
      </c>
      <c r="D37" s="22" t="str">
        <f>=SUBTOTAL(9, D38:D41)</f>
      </c>
      <c r="E37" s="22" t="str">
        <f>=SUBTOTAL(9, E38:E41)</f>
      </c>
      <c r="F37" s="22" t="str">
        <f>=SUBTOTAL(9, F38:F41)</f>
      </c>
      <c r="G37" s="22" t="str">
        <f>=SUBTOTAL(9, G38:G41)</f>
      </c>
      <c r="H37" s="22" t="str">
        <f>=SUBTOTAL(9, H38:H41)</f>
      </c>
      <c r="I37" s="22" t="str">
        <f>=SUBTOTAL(9, I38:I41)</f>
      </c>
      <c r="J37" s="22" t="str">
        <f>=SUBTOTAL(9, J38:J41)</f>
      </c>
      <c r="K37" s="22" t="str">
        <f>=SUBTOTAL(9, K38:K41)</f>
      </c>
      <c r="L37" s="22" t="str">
        <f>=SUBTOTAL(9, L38:L41)</f>
      </c>
      <c r="M37" s="22" t="str">
        <f>=SUBTOTAL(9, M38:M41)</f>
      </c>
      <c r="N37" s="22" t="str">
        <f>=SUBTOTAL(9, N38:N41)</f>
      </c>
      <c r="O37" s="22" t="str">
        <f>=SUBTOTAL(9, O38:O41)</f>
      </c>
      <c r="P37" s="22" t="str">
        <f>=SUBTOTAL(9, P38:P41)</f>
      </c>
      <c r="Q37" s="22" t="str">
        <f>=SUBTOTAL(9, Q38:Q41)</f>
      </c>
      <c r="R37" s="22" t="str">
        <f>=SUBTOTAL(9, R38:R41)</f>
      </c>
      <c r="S37" s="22" t="str">
        <f>=SUBTOTAL(9, S38:S41)</f>
      </c>
      <c r="T37" s="22" t="str">
        <f>=SUBTOTAL(9, T38:T41)</f>
      </c>
      <c r="U37" s="22" t="str">
        <f>=SUBTOTAL(9, U38:U41)</f>
      </c>
      <c r="V37" s="22" t="str">
        <f>=SUBTOTAL(9, V38:V41)</f>
      </c>
      <c r="W37" s="22" t="str">
        <f>=SUBTOTAL(9, W38:W41)</f>
      </c>
      <c r="X37" s="22" t="str">
        <f>=SUBTOTAL(9, X38:X41)</f>
      </c>
      <c r="Y37" s="22" t="str">
        <f>=SUBTOTAL(9, Y38:Y41)</f>
      </c>
      <c r="Z37" s="22" t="str">
        <f>=SUBTOTAL(9, Z38:Z41)</f>
      </c>
      <c r="AA37" s="22" t="str">
        <f>=SUBTOTAL(9, AA38:AA41)</f>
      </c>
      <c r="AB37" s="22" t="str">
        <f>=SUBTOTAL(9, AB38:AB41)</f>
      </c>
      <c r="AC37" s="22" t="str">
        <f>=SUBTOTAL(9, AC38:AC41)</f>
      </c>
      <c r="AD37" s="22" t="str">
        <f>=SUBTOTAL(9, AD38:AD41)</f>
      </c>
      <c r="AE37" s="22" t="str">
        <f>=SUBTOTAL(9, AE38:AE41)</f>
      </c>
      <c r="AF37" s="22" t="str">
        <f>=SUBTOTAL(9, AF38:AF41)</f>
      </c>
      <c r="AG37" s="22" t="str">
        <f>=SUBTOTAL(9, AG38:AG41)</f>
      </c>
      <c r="AH37" s="22" t="str">
        <f>=SUBTOTAL(9, AH38:AH41)</f>
      </c>
      <c r="AI37" s="22" t="str">
        <f>=SUBTOTAL(9, AI38:AI41)</f>
      </c>
      <c r="AJ37" s="22" t="str">
        <f>=SUBTOTAL(9, AJ38:AJ41)</f>
      </c>
      <c r="AK37" s="38" t="str">
        <f>=IF(B37=0, "", AJ37 / B37 - 1)</f>
      </c>
      <c r="AL37" s="33" t="str">
        <f>=IF(B37=0, "", POWER(AJ37/B37, 1/(AJ11 - B11)) - 1)</f>
      </c>
      <c r="AM37" s="33" t="str">
        <f>=IF(AI37=0, "", AJ37 / AI37 - 1)</f>
      </c>
      <c r="AN37" s="43" t="str">
        <f>=AJ37 / AJ13</f>
      </c>
      <c r="AO37" s="29"/>
    </row>
    <row r="38" ht="14.4" customHeight="1" outlineLevel="1" hidden="1">
      <c r="A38" s="2" t="s">
        <v>5</v>
      </c>
      <c r="B38" s="23" t="n">
        <v>1.47711969116441</v>
      </c>
      <c r="C38" s="23" t="n">
        <v>1.48010888883026</v>
      </c>
      <c r="D38" s="23" t="n">
        <v>1.43708324934572</v>
      </c>
      <c r="E38" s="23" t="n">
        <v>1.52239054359051</v>
      </c>
      <c r="F38" s="23" t="n">
        <v>1.6973582546168</v>
      </c>
      <c r="G38" s="23" t="n">
        <v>1.84921276177543</v>
      </c>
      <c r="H38" s="23" t="n">
        <v>1.83744375157543</v>
      </c>
      <c r="I38" s="23" t="n">
        <v>1.84146341797543</v>
      </c>
      <c r="J38" s="23" t="n">
        <v>1.96339948421439</v>
      </c>
      <c r="K38" s="23" t="n">
        <v>2.09895011844928</v>
      </c>
      <c r="L38" s="23" t="n">
        <v>2.18443552574213</v>
      </c>
      <c r="M38" s="23" t="n">
        <v>2.11887053372593</v>
      </c>
      <c r="N38" s="23" t="n">
        <v>1.8161794104</v>
      </c>
      <c r="O38" s="23" t="n">
        <v>1.5833178531</v>
      </c>
      <c r="P38" s="23" t="n">
        <v>1.910550429</v>
      </c>
      <c r="Q38" s="23" t="n">
        <v>1.7565673167</v>
      </c>
      <c r="R38" s="23" t="n">
        <v>1.590885</v>
      </c>
      <c r="S38" s="23" t="n">
        <v>1.46573775</v>
      </c>
      <c r="T38" s="23" t="n">
        <v>1.35054675</v>
      </c>
      <c r="U38" s="23" t="n">
        <v>1.322046045</v>
      </c>
      <c r="V38" s="23" t="n">
        <v>1.328189319</v>
      </c>
      <c r="W38" s="23" t="n">
        <v>1.30933215</v>
      </c>
      <c r="X38" s="23" t="n">
        <v>1.47521103255</v>
      </c>
      <c r="Y38" s="23" t="n">
        <v>1.14512418671929</v>
      </c>
      <c r="Z38" s="23" t="n">
        <v>1.14282670580586</v>
      </c>
      <c r="AA38" s="23" t="n">
        <v>1.12992261792028</v>
      </c>
      <c r="AB38" s="23" t="n">
        <v>1.03848186462564</v>
      </c>
      <c r="AC38" s="23" t="n">
        <v>1.36612142169138</v>
      </c>
      <c r="AD38" s="23" t="n">
        <v>1.3356339119669</v>
      </c>
      <c r="AE38" s="23" t="n">
        <v>1.31345316926093</v>
      </c>
      <c r="AF38" s="23" t="n">
        <v>1.27878546501934</v>
      </c>
      <c r="AG38" s="23" t="n">
        <v>1.08607556441785</v>
      </c>
      <c r="AH38" s="23" t="n">
        <v>0.995131177785</v>
      </c>
      <c r="AI38" s="23" t="n">
        <v>0.99901463697</v>
      </c>
      <c r="AJ38" s="23" t="n">
        <v>0.9254680911</v>
      </c>
      <c r="AK38" s="39" t="str">
        <f>=IF(B38=0, "", AJ38 / B38 - 1)</f>
      </c>
      <c r="AL38" s="34" t="str">
        <f>=IF(B38=0, "", POWER(AJ38/B38, 1/(AJ11 - B11)) - 1)</f>
      </c>
      <c r="AM38" s="34" t="str">
        <f>=IF(AI38=0, "", AJ38 / AI38 - 1)</f>
      </c>
      <c r="AN38" s="44" t="str">
        <f>=AJ38 / AJ13</f>
      </c>
      <c r="AO38" s="29"/>
    </row>
    <row r="39" ht="14.4" customHeight="1" outlineLevel="1" hidden="1">
      <c r="A39" s="2" t="s">
        <v>6</v>
      </c>
      <c r="B39" s="23" t="n">
        <v>0.43326186552158</v>
      </c>
      <c r="C39" s="23" t="n">
        <v>0.383737666568531</v>
      </c>
      <c r="D39" s="23" t="n">
        <v>0.334213467615483</v>
      </c>
      <c r="E39" s="23" t="n">
        <v>0.284689268662434</v>
      </c>
      <c r="F39" s="23" t="n">
        <v>0.235165069709386</v>
      </c>
      <c r="G39" s="23" t="n">
        <v>0.188626050587595</v>
      </c>
      <c r="H39" s="23" t="n">
        <v>0.187259037634387</v>
      </c>
      <c r="I39" s="23" t="n">
        <v>0.189335071101708</v>
      </c>
      <c r="J39" s="23" t="n">
        <v>0.0312752594519216</v>
      </c>
      <c r="K39" s="23" t="n">
        <v>0.0986152998537152</v>
      </c>
      <c r="L39" s="23" t="n">
        <v>0.0966175378302863</v>
      </c>
      <c r="M39" s="23" t="n">
        <v>0.101741665565362</v>
      </c>
      <c r="N39" s="23" t="n">
        <v>0.103976173009917</v>
      </c>
      <c r="O39" s="23" t="n">
        <v>0.110168240148527</v>
      </c>
      <c r="P39" s="23" t="n">
        <v>0.162439932320896</v>
      </c>
      <c r="Q39" s="23" t="n">
        <v>0.232234254228695</v>
      </c>
      <c r="R39" s="23" t="n">
        <v>0.372227171747118</v>
      </c>
      <c r="S39" s="23" t="n">
        <v>0.418918837816206</v>
      </c>
      <c r="T39" s="23" t="n">
        <v>0.409399124814101</v>
      </c>
      <c r="U39" s="23" t="n">
        <v>0.28634254287067</v>
      </c>
      <c r="V39" s="23" t="n">
        <v>0.243020261106969</v>
      </c>
      <c r="W39" s="23" t="n">
        <v>0.291192595868308</v>
      </c>
      <c r="X39" s="23" t="n">
        <v>0.271587111348677</v>
      </c>
      <c r="Y39" s="23" t="n">
        <v>0.267830782790129</v>
      </c>
      <c r="Z39" s="23" t="n">
        <v>0.197664539455469</v>
      </c>
      <c r="AA39" s="23" t="n">
        <v>0.153701959348391</v>
      </c>
      <c r="AB39" s="23" t="n">
        <v>0.20777180304856</v>
      </c>
      <c r="AC39" s="23" t="n">
        <v>0.206736602764446</v>
      </c>
      <c r="AD39" s="23" t="n">
        <v>0.161867446615552</v>
      </c>
      <c r="AE39" s="23" t="n">
        <v>0.161872966517185</v>
      </c>
      <c r="AF39" s="23" t="n">
        <v>0.0810548417465109</v>
      </c>
      <c r="AG39" s="23" t="n">
        <v>0.0979332349978068</v>
      </c>
      <c r="AH39" s="23" t="n">
        <v>0.0708946665935501</v>
      </c>
      <c r="AI39" s="23" t="n">
        <v>0.045971061275153</v>
      </c>
      <c r="AJ39" s="23" t="n">
        <v>0.0470184827731333</v>
      </c>
      <c r="AK39" s="39" t="str">
        <f>=IF(B39=0, "", AJ39 / B39 - 1)</f>
      </c>
      <c r="AL39" s="34" t="str">
        <f>=IF(B39=0, "", POWER(AJ39/B39, 1/(AJ11 - B11)) - 1)</f>
      </c>
      <c r="AM39" s="34" t="str">
        <f>=IF(AI39=0, "", AJ39 / AI39 - 1)</f>
      </c>
      <c r="AN39" s="44" t="str">
        <f>=AJ39 / AJ13</f>
      </c>
      <c r="AO39" s="29"/>
    </row>
    <row r="40" ht="14.4" customHeight="1" outlineLevel="1" hidden="1">
      <c r="A40" s="2" t="s">
        <v>7</v>
      </c>
      <c r="B40" s="23" t="n">
        <v>0.0537842803144687</v>
      </c>
      <c r="C40" s="23" t="n">
        <v>0.050562106327297</v>
      </c>
      <c r="D40" s="23" t="n">
        <v>0.0775694984344315</v>
      </c>
      <c r="E40" s="23" t="n">
        <v>0.0389615256280002</v>
      </c>
      <c r="F40" s="23" t="n">
        <v>0.0401270586859242</v>
      </c>
      <c r="G40" s="23" t="n">
        <v>0.0400141329206388</v>
      </c>
      <c r="H40" s="23" t="n">
        <v>0.04880949939365</v>
      </c>
      <c r="I40" s="23" t="n">
        <v>0.0478635210814522</v>
      </c>
      <c r="J40" s="23" t="n">
        <v>0.0415021023943134</v>
      </c>
      <c r="K40" s="23" t="n">
        <v>0.0347864252443893</v>
      </c>
      <c r="L40" s="23" t="n">
        <v>0.0547532292809018</v>
      </c>
      <c r="M40" s="23" t="n">
        <v>0.0517834797634708</v>
      </c>
      <c r="N40" s="23" t="n">
        <v>0.0510286873107322</v>
      </c>
      <c r="O40" s="23" t="n">
        <v>0.0476506226656877</v>
      </c>
      <c r="P40" s="23" t="n">
        <v>0.0677371646004745</v>
      </c>
      <c r="Q40" s="23" t="n">
        <v>0.0678411670966562</v>
      </c>
      <c r="R40" s="23" t="n">
        <v>0.0842610147982216</v>
      </c>
      <c r="S40" s="23" t="n">
        <v>0.0979508000871319</v>
      </c>
      <c r="T40" s="23" t="n">
        <v>0.0795374023904159</v>
      </c>
      <c r="U40" s="23" t="n">
        <v>0.0754040790098914</v>
      </c>
      <c r="V40" s="23" t="n">
        <v>0.0731659436801911</v>
      </c>
      <c r="W40" s="23" t="n">
        <v>0.077865931573635</v>
      </c>
      <c r="X40" s="23" t="n">
        <v>0.0792786900134492</v>
      </c>
      <c r="Y40" s="23" t="n">
        <v>0.0990544740844161</v>
      </c>
      <c r="Z40" s="23" t="n">
        <v>0.113764019601118</v>
      </c>
      <c r="AA40" s="23" t="n">
        <v>0.119336814817233</v>
      </c>
      <c r="AB40" s="23" t="n">
        <v>0.150067505979367</v>
      </c>
      <c r="AC40" s="23" t="n">
        <v>0.134365856333845</v>
      </c>
      <c r="AD40" s="23" t="n">
        <v>0.138197767418879</v>
      </c>
      <c r="AE40" s="23" t="n">
        <v>0.128823467966882</v>
      </c>
      <c r="AF40" s="23" t="n">
        <v>0.107766221714862</v>
      </c>
      <c r="AG40" s="23" t="n">
        <v>0.120106029835211</v>
      </c>
      <c r="AH40" s="23" t="n">
        <v>0.126834574837661</v>
      </c>
      <c r="AI40" s="23" t="n">
        <v>0.131511332435843</v>
      </c>
      <c r="AJ40" s="23" t="n">
        <v>0.110665520815076</v>
      </c>
      <c r="AK40" s="39" t="str">
        <f>=IF(B40=0, "", AJ40 / B40 - 1)</f>
      </c>
      <c r="AL40" s="34" t="str">
        <f>=IF(B40=0, "", POWER(AJ40/B40, 1/(AJ11 - B11)) - 1)</f>
      </c>
      <c r="AM40" s="34" t="str">
        <f>=IF(AI40=0, "", AJ40 / AI40 - 1)</f>
      </c>
      <c r="AN40" s="44" t="str">
        <f>=AJ40 / AJ13</f>
      </c>
      <c r="AO40" s="29"/>
    </row>
    <row r="41" ht="14.4" customHeight="1" outlineLevel="1" hidden="1">
      <c r="A41" s="2" t="s">
        <v>8</v>
      </c>
      <c r="B41" s="23" t="n">
        <v>0.984096388935312</v>
      </c>
      <c r="C41" s="23" t="n">
        <v>1.00468158409396</v>
      </c>
      <c r="D41" s="23" t="n">
        <v>1.09117475976166</v>
      </c>
      <c r="E41" s="23" t="n">
        <v>1.1753739088096</v>
      </c>
      <c r="F41" s="23" t="n">
        <v>1.27000738063984</v>
      </c>
      <c r="G41" s="23" t="n">
        <v>1.3349149968366</v>
      </c>
      <c r="H41" s="23" t="n">
        <v>1.34308354080313</v>
      </c>
      <c r="I41" s="23" t="n">
        <v>1.41623173930855</v>
      </c>
      <c r="J41" s="23" t="n">
        <v>1.46618972514834</v>
      </c>
      <c r="K41" s="23" t="n">
        <v>1.69207500178511</v>
      </c>
      <c r="L41" s="23" t="n">
        <v>1.81295192514853</v>
      </c>
      <c r="M41" s="23" t="n">
        <v>1.85462506194639</v>
      </c>
      <c r="N41" s="23" t="n">
        <v>2.01469762970264</v>
      </c>
      <c r="O41" s="23" t="n">
        <v>2.0225380013141</v>
      </c>
      <c r="P41" s="23" t="n">
        <v>2.18145151755335</v>
      </c>
      <c r="Q41" s="23" t="n">
        <v>2.15454779099265</v>
      </c>
      <c r="R41" s="23" t="n">
        <v>2.13635980247362</v>
      </c>
      <c r="S41" s="23" t="n">
        <v>2.11890751656843</v>
      </c>
      <c r="T41" s="23" t="n">
        <v>1.92028083546693</v>
      </c>
      <c r="U41" s="23" t="n">
        <v>1.72692697761193</v>
      </c>
      <c r="V41" s="23" t="n">
        <v>1.96035365581816</v>
      </c>
      <c r="W41" s="23" t="n">
        <v>1.94863031457437</v>
      </c>
      <c r="X41" s="23" t="n">
        <v>1.96756342355436</v>
      </c>
      <c r="Y41" s="23" t="n">
        <v>1.86416753587453</v>
      </c>
      <c r="Z41" s="23" t="n">
        <v>1.88189417501803</v>
      </c>
      <c r="AA41" s="23" t="n">
        <v>1.95149109169039</v>
      </c>
      <c r="AB41" s="23" t="n">
        <v>1.98800046971575</v>
      </c>
      <c r="AC41" s="23" t="n">
        <v>1.91382387354854</v>
      </c>
      <c r="AD41" s="23" t="n">
        <v>1.86982177273545</v>
      </c>
      <c r="AE41" s="23" t="n">
        <v>1.77802274844694</v>
      </c>
      <c r="AF41" s="23" t="n">
        <v>1.52205952803371</v>
      </c>
      <c r="AG41" s="23" t="n">
        <v>1.74658523454825</v>
      </c>
      <c r="AH41" s="23" t="n">
        <v>1.72373653369522</v>
      </c>
      <c r="AI41" s="23" t="n">
        <v>1.32166650853029</v>
      </c>
      <c r="AJ41" s="23" t="n">
        <v>1.41266320807732</v>
      </c>
      <c r="AK41" s="39" t="str">
        <f>=IF(B41=0, "", AJ41 / B41 - 1)</f>
      </c>
      <c r="AL41" s="34" t="str">
        <f>=IF(B41=0, "", POWER(AJ41/B41, 1/(AJ11 - B11)) - 1)</f>
      </c>
      <c r="AM41" s="34" t="str">
        <f>=IF(AI41=0, "", AJ41 / AI41 - 1)</f>
      </c>
      <c r="AN41" s="44" t="str">
        <f>=AJ41 / AJ13</f>
      </c>
      <c r="AO41" s="29"/>
    </row>
    <row r="42" ht="14.4" customHeight="1">
      <c r="A42" s="17" t="s">
        <v>17</v>
      </c>
      <c r="B42" s="22" t="str">
        <f>=SUBTOTAL(9, B43:B46)</f>
      </c>
      <c r="C42" s="22" t="str">
        <f>=SUBTOTAL(9, C43:C46)</f>
      </c>
      <c r="D42" s="22" t="str">
        <f>=SUBTOTAL(9, D43:D46)</f>
      </c>
      <c r="E42" s="22" t="str">
        <f>=SUBTOTAL(9, E43:E46)</f>
      </c>
      <c r="F42" s="22" t="str">
        <f>=SUBTOTAL(9, F43:F46)</f>
      </c>
      <c r="G42" s="22" t="str">
        <f>=SUBTOTAL(9, G43:G46)</f>
      </c>
      <c r="H42" s="22" t="str">
        <f>=SUBTOTAL(9, H43:H46)</f>
      </c>
      <c r="I42" s="22" t="str">
        <f>=SUBTOTAL(9, I43:I46)</f>
      </c>
      <c r="J42" s="22" t="str">
        <f>=SUBTOTAL(9, J43:J46)</f>
      </c>
      <c r="K42" s="22" t="str">
        <f>=SUBTOTAL(9, K43:K46)</f>
      </c>
      <c r="L42" s="22" t="str">
        <f>=SUBTOTAL(9, L43:L46)</f>
      </c>
      <c r="M42" s="22" t="str">
        <f>=SUBTOTAL(9, M43:M46)</f>
      </c>
      <c r="N42" s="22" t="str">
        <f>=SUBTOTAL(9, N43:N46)</f>
      </c>
      <c r="O42" s="22" t="str">
        <f>=SUBTOTAL(9, O43:O46)</f>
      </c>
      <c r="P42" s="22" t="str">
        <f>=SUBTOTAL(9, P43:P46)</f>
      </c>
      <c r="Q42" s="22" t="str">
        <f>=SUBTOTAL(9, Q43:Q46)</f>
      </c>
      <c r="R42" s="22" t="str">
        <f>=SUBTOTAL(9, R43:R46)</f>
      </c>
      <c r="S42" s="22" t="str">
        <f>=SUBTOTAL(9, S43:S46)</f>
      </c>
      <c r="T42" s="22" t="str">
        <f>=SUBTOTAL(9, T43:T46)</f>
      </c>
      <c r="U42" s="22" t="str">
        <f>=SUBTOTAL(9, U43:U46)</f>
      </c>
      <c r="V42" s="22" t="str">
        <f>=SUBTOTAL(9, V43:V46)</f>
      </c>
      <c r="W42" s="22" t="str">
        <f>=SUBTOTAL(9, W43:W46)</f>
      </c>
      <c r="X42" s="22" t="str">
        <f>=SUBTOTAL(9, X43:X46)</f>
      </c>
      <c r="Y42" s="22" t="str">
        <f>=SUBTOTAL(9, Y43:Y46)</f>
      </c>
      <c r="Z42" s="22" t="str">
        <f>=SUBTOTAL(9, Z43:Z46)</f>
      </c>
      <c r="AA42" s="22" t="str">
        <f>=SUBTOTAL(9, AA43:AA46)</f>
      </c>
      <c r="AB42" s="22" t="str">
        <f>=SUBTOTAL(9, AB43:AB46)</f>
      </c>
      <c r="AC42" s="22" t="str">
        <f>=SUBTOTAL(9, AC43:AC46)</f>
      </c>
      <c r="AD42" s="22" t="str">
        <f>=SUBTOTAL(9, AD43:AD46)</f>
      </c>
      <c r="AE42" s="22" t="str">
        <f>=SUBTOTAL(9, AE43:AE46)</f>
      </c>
      <c r="AF42" s="22" t="str">
        <f>=SUBTOTAL(9, AF43:AF46)</f>
      </c>
      <c r="AG42" s="22" t="str">
        <f>=SUBTOTAL(9, AG43:AG46)</f>
      </c>
      <c r="AH42" s="22" t="str">
        <f>=SUBTOTAL(9, AH43:AH46)</f>
      </c>
      <c r="AI42" s="22" t="str">
        <f>=SUBTOTAL(9, AI43:AI46)</f>
      </c>
      <c r="AJ42" s="22" t="str">
        <f>=SUBTOTAL(9, AJ43:AJ46)</f>
      </c>
      <c r="AK42" s="38" t="str">
        <f>=IF(B42=0, "", AJ42 / B42 - 1)</f>
      </c>
      <c r="AL42" s="33" t="str">
        <f>=IF(B42=0, "", POWER(AJ42/B42, 1/(AJ11 - B11)) - 1)</f>
      </c>
      <c r="AM42" s="33" t="str">
        <f>=IF(AI42=0, "", AJ42 / AI42 - 1)</f>
      </c>
      <c r="AN42" s="43" t="str">
        <f>=AJ42 / AJ13</f>
      </c>
      <c r="AO42" s="29"/>
    </row>
    <row r="43" ht="14.4" customHeight="1" outlineLevel="1" hidden="1">
      <c r="A43" s="2" t="s">
        <v>5</v>
      </c>
      <c r="B43" s="23" t="n">
        <v>1.88426237709562</v>
      </c>
      <c r="C43" s="23" t="n">
        <v>1.93883766707517</v>
      </c>
      <c r="D43" s="23" t="n">
        <v>1.95550250779428</v>
      </c>
      <c r="E43" s="23" t="n">
        <v>2.03849467668371</v>
      </c>
      <c r="F43" s="23" t="n">
        <v>2.15398844900869</v>
      </c>
      <c r="G43" s="23" t="n">
        <v>2.28684489550137</v>
      </c>
      <c r="H43" s="23" t="n">
        <v>2.34342595960137</v>
      </c>
      <c r="I43" s="23" t="n">
        <v>2.47987343140137</v>
      </c>
      <c r="J43" s="23" t="n">
        <v>2.47928785382385</v>
      </c>
      <c r="K43" s="23" t="n">
        <v>2.44140160804557</v>
      </c>
      <c r="L43" s="23" t="n">
        <v>2.59233300683434</v>
      </c>
      <c r="M43" s="23" t="n">
        <v>2.6918902996242</v>
      </c>
      <c r="N43" s="23" t="n">
        <v>2.6505628623</v>
      </c>
      <c r="O43" s="23" t="n">
        <v>2.5677581823</v>
      </c>
      <c r="P43" s="23" t="n">
        <v>2.6471252466</v>
      </c>
      <c r="Q43" s="23" t="n">
        <v>2.5691437548</v>
      </c>
      <c r="R43" s="23" t="n">
        <v>2.2233555</v>
      </c>
      <c r="S43" s="23" t="n">
        <v>2.6800965</v>
      </c>
      <c r="T43" s="23" t="n">
        <v>2.1575295</v>
      </c>
      <c r="U43" s="23" t="n">
        <v>2.530217245275</v>
      </c>
      <c r="V43" s="23" t="n">
        <v>3.5284201722</v>
      </c>
      <c r="W43" s="23" t="n">
        <v>3.536364258</v>
      </c>
      <c r="X43" s="23" t="n">
        <v>3.867214538925</v>
      </c>
      <c r="Y43" s="23" t="n">
        <v>3.54135863860587</v>
      </c>
      <c r="Z43" s="23" t="n">
        <v>3.68638892121435</v>
      </c>
      <c r="AA43" s="23" t="n">
        <v>3.95172732440156</v>
      </c>
      <c r="AB43" s="23" t="n">
        <v>3.28693540239699</v>
      </c>
      <c r="AC43" s="23" t="n">
        <v>3.97449577985361</v>
      </c>
      <c r="AD43" s="23" t="n">
        <v>4.21299077569587</v>
      </c>
      <c r="AE43" s="23" t="n">
        <v>4.98231235192428</v>
      </c>
      <c r="AF43" s="23" t="n">
        <v>4.53091858879282</v>
      </c>
      <c r="AG43" s="23" t="n">
        <v>4.4462805975</v>
      </c>
      <c r="AH43" s="23" t="n">
        <v>3.9494336877</v>
      </c>
      <c r="AI43" s="23" t="n">
        <v>4.64795633457144</v>
      </c>
      <c r="AJ43" s="23" t="n">
        <v>4.7317035527385</v>
      </c>
      <c r="AK43" s="39" t="str">
        <f>=IF(B43=0, "", AJ43 / B43 - 1)</f>
      </c>
      <c r="AL43" s="34" t="str">
        <f>=IF(B43=0, "", POWER(AJ43/B43, 1/(AJ11 - B11)) - 1)</f>
      </c>
      <c r="AM43" s="34" t="str">
        <f>=IF(AI43=0, "", AJ43 / AI43 - 1)</f>
      </c>
      <c r="AN43" s="44" t="str">
        <f>=AJ43 / AJ13</f>
      </c>
      <c r="AO43" s="29"/>
    </row>
    <row r="44" ht="14.4" customHeight="1" outlineLevel="1" hidden="1">
      <c r="A44" s="2" t="s">
        <v>6</v>
      </c>
      <c r="B44" s="23" t="n">
        <v>3.68003621796265</v>
      </c>
      <c r="C44" s="23" t="n">
        <v>3.72026972410318</v>
      </c>
      <c r="D44" s="23" t="n">
        <v>3.69653427464806</v>
      </c>
      <c r="E44" s="23" t="n">
        <v>3.75175558692822</v>
      </c>
      <c r="F44" s="23" t="n">
        <v>3.89106639167702</v>
      </c>
      <c r="G44" s="23" t="n">
        <v>3.8803348074649</v>
      </c>
      <c r="H44" s="23" t="n">
        <v>3.72956585736613</v>
      </c>
      <c r="I44" s="23" t="n">
        <v>3.73229852954258</v>
      </c>
      <c r="J44" s="23" t="n">
        <v>3.82912958733697</v>
      </c>
      <c r="K44" s="23" t="n">
        <v>3.31015480347629</v>
      </c>
      <c r="L44" s="23" t="n">
        <v>2.94188458443014</v>
      </c>
      <c r="M44" s="23" t="n">
        <v>3.07437500252551</v>
      </c>
      <c r="N44" s="23" t="n">
        <v>3.40813059119985</v>
      </c>
      <c r="O44" s="23" t="n">
        <v>3.67902608547899</v>
      </c>
      <c r="P44" s="23" t="n">
        <v>3.84551443927576</v>
      </c>
      <c r="Q44" s="23" t="n">
        <v>3.89905418429513</v>
      </c>
      <c r="R44" s="23" t="n">
        <v>4.01032416687492</v>
      </c>
      <c r="S44" s="23" t="n">
        <v>4.16173328890213</v>
      </c>
      <c r="T44" s="23" t="n">
        <v>4.41034206872557</v>
      </c>
      <c r="U44" s="23" t="n">
        <v>4.17737046309757</v>
      </c>
      <c r="V44" s="23" t="n">
        <v>5.13400756379727</v>
      </c>
      <c r="W44" s="23" t="n">
        <v>4.7772248600371</v>
      </c>
      <c r="X44" s="23" t="n">
        <v>5.22285006555491</v>
      </c>
      <c r="Y44" s="23" t="n">
        <v>4.72656046932479</v>
      </c>
      <c r="Z44" s="23" t="n">
        <v>5.42115220376611</v>
      </c>
      <c r="AA44" s="23" t="n">
        <v>6.28465158905356</v>
      </c>
      <c r="AB44" s="23" t="n">
        <v>5.83781663958361</v>
      </c>
      <c r="AC44" s="23" t="n">
        <v>5.53507713617566</v>
      </c>
      <c r="AD44" s="23" t="n">
        <v>6.73020238645123</v>
      </c>
      <c r="AE44" s="23" t="n">
        <v>6.13695685876005</v>
      </c>
      <c r="AF44" s="23" t="n">
        <v>5.98809718373515</v>
      </c>
      <c r="AG44" s="23" t="n">
        <v>5.65969136016801</v>
      </c>
      <c r="AH44" s="23" t="n">
        <v>5.34331253457862</v>
      </c>
      <c r="AI44" s="23" t="n">
        <v>4.92153073240063</v>
      </c>
      <c r="AJ44" s="23" t="n">
        <v>4.31706824545139</v>
      </c>
      <c r="AK44" s="39" t="str">
        <f>=IF(B44=0, "", AJ44 / B44 - 1)</f>
      </c>
      <c r="AL44" s="34" t="str">
        <f>=IF(B44=0, "", POWER(AJ44/B44, 1/(AJ11 - B11)) - 1)</f>
      </c>
      <c r="AM44" s="34" t="str">
        <f>=IF(AI44=0, "", AJ44 / AI44 - 1)</f>
      </c>
      <c r="AN44" s="44" t="str">
        <f>=AJ44 / AJ13</f>
      </c>
      <c r="AO44" s="29"/>
    </row>
    <row r="45" ht="14.4" customHeight="1" outlineLevel="1" hidden="1">
      <c r="A45" s="2" t="s">
        <v>7</v>
      </c>
      <c r="B45" s="23" t="n">
        <v>0.268963104177643</v>
      </c>
      <c r="C45" s="23" t="n">
        <v>0.264634334303388</v>
      </c>
      <c r="D45" s="23" t="n">
        <v>0.40184698618438</v>
      </c>
      <c r="E45" s="23" t="n">
        <v>0.205589648570102</v>
      </c>
      <c r="F45" s="23" t="n">
        <v>0.221726056851878</v>
      </c>
      <c r="G45" s="23" t="n">
        <v>0.220620780920075</v>
      </c>
      <c r="H45" s="23" t="n">
        <v>0.265118521383416</v>
      </c>
      <c r="I45" s="23" t="n">
        <v>0.261254175450244</v>
      </c>
      <c r="J45" s="23" t="n">
        <v>0.226777373343355</v>
      </c>
      <c r="K45" s="23" t="n">
        <v>0.170925814732018</v>
      </c>
      <c r="L45" s="23" t="n">
        <v>0.279244015685789</v>
      </c>
      <c r="M45" s="23" t="n">
        <v>0.253834857836515</v>
      </c>
      <c r="N45" s="23" t="n">
        <v>0.264416352267293</v>
      </c>
      <c r="O45" s="23" t="n">
        <v>0.256561404430127</v>
      </c>
      <c r="P45" s="23" t="n">
        <v>0.325913115397049</v>
      </c>
      <c r="Q45" s="23" t="n">
        <v>0.343745152967376</v>
      </c>
      <c r="R45" s="23" t="n">
        <v>0.35776896368145</v>
      </c>
      <c r="S45" s="23" t="n">
        <v>0.419692634457692</v>
      </c>
      <c r="T45" s="23" t="n">
        <v>0.368355976676253</v>
      </c>
      <c r="U45" s="23" t="n">
        <v>0.247280768433104</v>
      </c>
      <c r="V45" s="23" t="n">
        <v>0.193448934841364</v>
      </c>
      <c r="W45" s="23" t="n">
        <v>0.23168064709398</v>
      </c>
      <c r="X45" s="23" t="n">
        <v>0.239176052597436</v>
      </c>
      <c r="Y45" s="23" t="n">
        <v>0.307434428135917</v>
      </c>
      <c r="Z45" s="23" t="n">
        <v>0.372972002941815</v>
      </c>
      <c r="AA45" s="23" t="n">
        <v>0.3922241028133</v>
      </c>
      <c r="AB45" s="23" t="n">
        <v>0.408135124328972</v>
      </c>
      <c r="AC45" s="23" t="n">
        <v>0.342058227418072</v>
      </c>
      <c r="AD45" s="23" t="n">
        <v>0.262478963445308</v>
      </c>
      <c r="AE45" s="23" t="n">
        <v>0.293663132887129</v>
      </c>
      <c r="AF45" s="23" t="n">
        <v>0.229861218140677</v>
      </c>
      <c r="AG45" s="23" t="n">
        <v>0.259421985343301</v>
      </c>
      <c r="AH45" s="23" t="n">
        <v>0.321954167877888</v>
      </c>
      <c r="AI45" s="23" t="n">
        <v>0.2842409683629</v>
      </c>
      <c r="AJ45" s="23" t="n">
        <v>0.168562195419773</v>
      </c>
      <c r="AK45" s="39" t="str">
        <f>=IF(B45=0, "", AJ45 / B45 - 1)</f>
      </c>
      <c r="AL45" s="34" t="str">
        <f>=IF(B45=0, "", POWER(AJ45/B45, 1/(AJ11 - B11)) - 1)</f>
      </c>
      <c r="AM45" s="34" t="str">
        <f>=IF(AI45=0, "", AJ45 / AI45 - 1)</f>
      </c>
      <c r="AN45" s="44" t="str">
        <f>=AJ45 / AJ13</f>
      </c>
      <c r="AO45" s="29"/>
    </row>
    <row r="46" ht="14.4" customHeight="1" outlineLevel="1" hidden="1">
      <c r="A46" s="2" t="s">
        <v>8</v>
      </c>
      <c r="B46" s="23" t="n">
        <v>0.00232332989280927</v>
      </c>
      <c r="C46" s="23" t="n">
        <v>0.00233411374636973</v>
      </c>
      <c r="D46" s="23" t="n">
        <v>0.00238211250211969</v>
      </c>
      <c r="E46" s="23" t="n">
        <v>0.0024274558873808</v>
      </c>
      <c r="F46" s="23" t="n">
        <v>0.00247958194315283</v>
      </c>
      <c r="G46" s="23" t="n">
        <v>0.00251485827777566</v>
      </c>
      <c r="H46" s="23" t="n">
        <v>0.00253845739214161</v>
      </c>
      <c r="I46" s="23" t="n">
        <v>0.00257722153443313</v>
      </c>
      <c r="J46" s="23" t="n">
        <v>0.00254276726837817</v>
      </c>
      <c r="K46" s="23" t="n">
        <v>0.00268336907785731</v>
      </c>
      <c r="L46" s="23" t="n">
        <v>0.0027139191984329</v>
      </c>
      <c r="M46" s="23" t="n">
        <v>0.00280400891775165</v>
      </c>
      <c r="N46" s="23" t="n">
        <v>0.0029854395167776</v>
      </c>
      <c r="O46" s="23" t="n">
        <v>0.00301272287439468</v>
      </c>
      <c r="P46" s="23" t="n">
        <v>0.00307175639331942</v>
      </c>
      <c r="Q46" s="23" t="n">
        <v>0.00304318898096645</v>
      </c>
      <c r="R46" s="23" t="n">
        <v>0.00302139393254294</v>
      </c>
      <c r="S46" s="23" t="n">
        <v>0.00300216902647387</v>
      </c>
      <c r="T46" s="23" t="n">
        <v>0.00288860254871385</v>
      </c>
      <c r="U46" s="23" t="n">
        <v>0.00276806379554027</v>
      </c>
      <c r="V46" s="23" t="n">
        <v>0.00288954193645966</v>
      </c>
      <c r="W46" s="23" t="n">
        <v>0.00288029226667305</v>
      </c>
      <c r="X46" s="23" t="n">
        <v>0.00289198445115364</v>
      </c>
      <c r="Y46" s="23" t="n">
        <v>0.00283756934541478</v>
      </c>
      <c r="Z46" s="23" t="n">
        <v>0.00284659079516934</v>
      </c>
      <c r="AA46" s="23" t="n">
        <v>0.00289091104318877</v>
      </c>
      <c r="AB46" s="23" t="n">
        <v>0.00292082607357751</v>
      </c>
      <c r="AC46" s="23" t="n">
        <v>0.00290140107928995</v>
      </c>
      <c r="AD46" s="23" t="n">
        <v>0.00287008456889291</v>
      </c>
      <c r="AE46" s="23" t="n">
        <v>0.00284548796718054</v>
      </c>
      <c r="AF46" s="23" t="n">
        <v>0.00270424414523822</v>
      </c>
      <c r="AG46" s="23" t="n">
        <v>0.00282570028447816</v>
      </c>
      <c r="AH46" s="23" t="n">
        <v>0.00282760253649132</v>
      </c>
      <c r="AI46" s="23" t="n">
        <v>0.00260889192797468</v>
      </c>
      <c r="AJ46" s="23" t="n">
        <v>0.00265685634480215</v>
      </c>
      <c r="AK46" s="39" t="str">
        <f>=IF(B46=0, "", AJ46 / B46 - 1)</f>
      </c>
      <c r="AL46" s="34" t="str">
        <f>=IF(B46=0, "", POWER(AJ46/B46, 1/(AJ11 - B11)) - 1)</f>
      </c>
      <c r="AM46" s="34" t="str">
        <f>=IF(AI46=0, "", AJ46 / AI46 - 1)</f>
      </c>
      <c r="AN46" s="44" t="str">
        <f>=AJ46 / AJ13</f>
      </c>
      <c r="AO46" s="29"/>
    </row>
    <row r="47" ht="14.4" customHeight="1">
      <c r="A47" s="17" t="s">
        <v>18</v>
      </c>
      <c r="B47" s="22" t="str">
        <f>=SUBTOTAL(9, B48:B50)</f>
      </c>
      <c r="C47" s="22" t="str">
        <f>=SUBTOTAL(9, C48:C50)</f>
      </c>
      <c r="D47" s="22" t="str">
        <f>=SUBTOTAL(9, D48:D50)</f>
      </c>
      <c r="E47" s="22" t="str">
        <f>=SUBTOTAL(9, E48:E50)</f>
      </c>
      <c r="F47" s="22" t="str">
        <f>=SUBTOTAL(9, F48:F50)</f>
      </c>
      <c r="G47" s="22" t="str">
        <f>=SUBTOTAL(9, G48:G50)</f>
      </c>
      <c r="H47" s="22" t="str">
        <f>=SUBTOTAL(9, H48:H50)</f>
      </c>
      <c r="I47" s="22" t="str">
        <f>=SUBTOTAL(9, I48:I50)</f>
      </c>
      <c r="J47" s="22" t="str">
        <f>=SUBTOTAL(9, J48:J50)</f>
      </c>
      <c r="K47" s="22" t="str">
        <f>=SUBTOTAL(9, K48:K50)</f>
      </c>
      <c r="L47" s="22" t="str">
        <f>=SUBTOTAL(9, L48:L50)</f>
      </c>
      <c r="M47" s="22" t="str">
        <f>=SUBTOTAL(9, M48:M50)</f>
      </c>
      <c r="N47" s="22" t="str">
        <f>=SUBTOTAL(9, N48:N50)</f>
      </c>
      <c r="O47" s="22" t="str">
        <f>=SUBTOTAL(9, O48:O50)</f>
      </c>
      <c r="P47" s="22" t="str">
        <f>=SUBTOTAL(9, P48:P50)</f>
      </c>
      <c r="Q47" s="22" t="str">
        <f>=SUBTOTAL(9, Q48:Q50)</f>
      </c>
      <c r="R47" s="22" t="str">
        <f>=SUBTOTAL(9, R48:R50)</f>
      </c>
      <c r="S47" s="22" t="str">
        <f>=SUBTOTAL(9, S48:S50)</f>
      </c>
      <c r="T47" s="22" t="str">
        <f>=SUBTOTAL(9, T48:T50)</f>
      </c>
      <c r="U47" s="22" t="str">
        <f>=SUBTOTAL(9, U48:U50)</f>
      </c>
      <c r="V47" s="22" t="str">
        <f>=SUBTOTAL(9, V48:V50)</f>
      </c>
      <c r="W47" s="22" t="str">
        <f>=SUBTOTAL(9, W48:W50)</f>
      </c>
      <c r="X47" s="22" t="str">
        <f>=SUBTOTAL(9, X48:X50)</f>
      </c>
      <c r="Y47" s="22" t="str">
        <f>=SUBTOTAL(9, Y48:Y50)</f>
      </c>
      <c r="Z47" s="22" t="str">
        <f>=SUBTOTAL(9, Z48:Z50)</f>
      </c>
      <c r="AA47" s="22" t="str">
        <f>=SUBTOTAL(9, AA48:AA50)</f>
      </c>
      <c r="AB47" s="22" t="str">
        <f>=SUBTOTAL(9, AB48:AB50)</f>
      </c>
      <c r="AC47" s="22" t="str">
        <f>=SUBTOTAL(9, AC48:AC50)</f>
      </c>
      <c r="AD47" s="22" t="str">
        <f>=SUBTOTAL(9, AD48:AD50)</f>
      </c>
      <c r="AE47" s="22" t="str">
        <f>=SUBTOTAL(9, AE48:AE50)</f>
      </c>
      <c r="AF47" s="22" t="str">
        <f>=SUBTOTAL(9, AF48:AF50)</f>
      </c>
      <c r="AG47" s="22" t="str">
        <f>=SUBTOTAL(9, AG48:AG50)</f>
      </c>
      <c r="AH47" s="22" t="str">
        <f>=SUBTOTAL(9, AH48:AH50)</f>
      </c>
      <c r="AI47" s="22" t="str">
        <f>=SUBTOTAL(9, AI48:AI50)</f>
      </c>
      <c r="AJ47" s="22" t="str">
        <f>=SUBTOTAL(9, AJ48:AJ50)</f>
      </c>
      <c r="AK47" s="38" t="str">
        <f>=IF(B47=0, "", AJ47 / B47 - 1)</f>
      </c>
      <c r="AL47" s="33" t="str">
        <f>=IF(B47=0, "", POWER(AJ47/B47, 1/(AJ11 - B11)) - 1)</f>
      </c>
      <c r="AM47" s="33" t="str">
        <f>=IF(AI47=0, "", AJ47 / AI47 - 1)</f>
      </c>
      <c r="AN47" s="43" t="str">
        <f>=AJ47 / AJ13</f>
      </c>
      <c r="AO47" s="29"/>
    </row>
    <row r="48" ht="14.4" customHeight="1" outlineLevel="1" hidden="1">
      <c r="A48" s="2" t="s">
        <v>5</v>
      </c>
      <c r="B48" s="23" t="n">
        <v>0.1774353843</v>
      </c>
      <c r="C48" s="23" t="n">
        <v>0.1587350871</v>
      </c>
      <c r="D48" s="23" t="n">
        <v>0.1615183866</v>
      </c>
      <c r="E48" s="23" t="n">
        <v>0.1700422434</v>
      </c>
      <c r="F48" s="23" t="n">
        <v>0.1850024817</v>
      </c>
      <c r="G48" s="23" t="n">
        <v>0.1962226611</v>
      </c>
      <c r="H48" s="23" t="n">
        <v>0.2035288233</v>
      </c>
      <c r="I48" s="23" t="n">
        <v>0.1943091423</v>
      </c>
      <c r="J48" s="23" t="n">
        <v>0.192221667</v>
      </c>
      <c r="K48" s="23" t="n">
        <v>0.1950919452</v>
      </c>
      <c r="L48" s="23" t="n">
        <v>0.208399599</v>
      </c>
      <c r="M48" s="23" t="n">
        <v>0.2204895591</v>
      </c>
      <c r="N48" s="23" t="n">
        <v>0.2228379687</v>
      </c>
      <c r="O48" s="23" t="n">
        <v>0.14184</v>
      </c>
      <c r="P48" s="23" t="n">
        <v>0.1256625</v>
      </c>
      <c r="Q48" s="23" t="n">
        <v>0.132309</v>
      </c>
      <c r="R48" s="23" t="n">
        <v>0.19170225</v>
      </c>
      <c r="S48" s="23" t="n">
        <v>0.15302925</v>
      </c>
      <c r="T48" s="23" t="n">
        <v>0.13616871975</v>
      </c>
      <c r="U48" s="23" t="n">
        <v>0.100669365</v>
      </c>
      <c r="V48" s="23" t="n">
        <v>0.312054355125</v>
      </c>
      <c r="W48" s="23" t="n">
        <v>0.34778025</v>
      </c>
      <c r="X48" s="23" t="n">
        <v>0.3644243019</v>
      </c>
      <c r="Y48" s="23" t="n">
        <v>0.374919157794906</v>
      </c>
      <c r="Z48" s="23" t="n">
        <v>0.166684895161523</v>
      </c>
      <c r="AA48" s="23" t="n">
        <v>0.0597532250826071</v>
      </c>
      <c r="AB48" s="23" t="n">
        <v>0.0599189742315936</v>
      </c>
      <c r="AC48" s="23" t="n">
        <v>0.0584152049260334</v>
      </c>
      <c r="AD48" s="23" t="n">
        <v>0.0583614971538559</v>
      </c>
      <c r="AE48" s="23" t="n">
        <v>0.0560943021434357</v>
      </c>
      <c r="AF48" s="23" t="n">
        <v>0.0610535407740756</v>
      </c>
      <c r="AG48" s="23" t="n">
        <v>0.04907916468</v>
      </c>
      <c r="AH48" s="23" t="n">
        <v>0.056729876355</v>
      </c>
      <c r="AI48" s="23" t="n">
        <v>0.0527904011997</v>
      </c>
      <c r="AJ48" s="23" t="n">
        <v>0.06305190714</v>
      </c>
      <c r="AK48" s="39" t="str">
        <f>=IF(B48=0, "", AJ48 / B48 - 1)</f>
      </c>
      <c r="AL48" s="34" t="str">
        <f>=IF(B48=0, "", POWER(AJ48/B48, 1/(AJ11 - B11)) - 1)</f>
      </c>
      <c r="AM48" s="34" t="str">
        <f>=IF(AI48=0, "", AJ48 / AI48 - 1)</f>
      </c>
      <c r="AN48" s="44" t="str">
        <f>=AJ48 / AJ13</f>
      </c>
      <c r="AO48" s="29"/>
    </row>
    <row r="49" ht="14.4" customHeight="1" outlineLevel="1" hidden="1">
      <c r="A49" s="2" t="s">
        <v>6</v>
      </c>
      <c r="B49" s="23" t="n">
        <v>0.00722</v>
      </c>
      <c r="C49" s="23" t="n">
        <v>0.00722</v>
      </c>
      <c r="D49" s="23" t="n">
        <v>0.00722</v>
      </c>
      <c r="E49" s="23" t="n">
        <v>0.00722</v>
      </c>
      <c r="F49" s="23" t="n">
        <v>0.00722</v>
      </c>
      <c r="G49" s="23" t="n">
        <v>0.00722</v>
      </c>
      <c r="H49" s="23" t="n">
        <v>0.00722</v>
      </c>
      <c r="I49" s="23" t="n">
        <v>0.00722</v>
      </c>
      <c r="J49" s="23" t="n">
        <v>0.00722</v>
      </c>
      <c r="K49" s="23" t="n">
        <v>0.00722</v>
      </c>
      <c r="L49" s="23" t="n">
        <v>0.00722</v>
      </c>
      <c r="M49" s="23" t="n">
        <v>0.00722</v>
      </c>
      <c r="N49" s="23" t="n">
        <v>0.00722</v>
      </c>
      <c r="O49" s="23" t="n">
        <v>0.00722</v>
      </c>
      <c r="P49" s="23" t="n">
        <v>0.00722</v>
      </c>
      <c r="Q49" s="23" t="n">
        <v>0.00722</v>
      </c>
      <c r="R49" s="23" t="n">
        <v>0.00722</v>
      </c>
      <c r="S49" s="23" t="n">
        <v>0.00722</v>
      </c>
      <c r="T49" s="23" t="n">
        <v>0.00722</v>
      </c>
      <c r="U49" s="23" t="n">
        <v>0.00448425598881465</v>
      </c>
      <c r="V49" s="23" t="n">
        <v>0.0074669470559329</v>
      </c>
      <c r="W49" s="23" t="n">
        <v>0.00954647763337177</v>
      </c>
      <c r="X49" s="23" t="n">
        <v>0.0098206349449527</v>
      </c>
      <c r="Y49" s="23" t="n">
        <v>0.0195163169530142</v>
      </c>
      <c r="Z49" s="23" t="n">
        <v>0.00059029399679075</v>
      </c>
      <c r="AA49" s="23" t="n">
        <v>0.000703675039480549</v>
      </c>
      <c r="AB49" s="23" t="n">
        <v>0.000513528609794789</v>
      </c>
      <c r="AC49" s="23" t="n">
        <v>0.00680651342937717</v>
      </c>
      <c r="AD49" s="23" t="n">
        <v>0.0000415000969768074</v>
      </c>
      <c r="AE49" s="23" t="n">
        <v>0</v>
      </c>
      <c r="AF49" s="23" t="n">
        <v>0</v>
      </c>
      <c r="AG49" s="23" t="n">
        <v>0</v>
      </c>
      <c r="AH49" s="23" t="n">
        <v>0</v>
      </c>
      <c r="AI49" s="23" t="n">
        <v>0</v>
      </c>
      <c r="AJ49" s="23" t="n">
        <v>0</v>
      </c>
      <c r="AK49" s="39" t="str">
        <f>=IF(B49=0, "", AJ49 / B49 - 1)</f>
      </c>
      <c r="AL49" s="34" t="str">
        <f>=IF(B49=0, "", POWER(AJ49/B49, 1/(AJ11 - B11)) - 1)</f>
      </c>
      <c r="AM49" s="34" t="str">
        <f>=IF(AI49=0, "", AJ49 / AI49 - 1)</f>
      </c>
      <c r="AN49" s="44" t="str">
        <f>=AJ49 / AJ13</f>
      </c>
      <c r="AO49" s="29"/>
    </row>
    <row r="50" ht="14.4" customHeight="1" outlineLevel="1" hidden="1">
      <c r="A50" s="2" t="s">
        <v>7</v>
      </c>
      <c r="B50" s="23" t="n">
        <v>0.047799654535319</v>
      </c>
      <c r="C50" s="23" t="n">
        <v>0.0376987551615364</v>
      </c>
      <c r="D50" s="23" t="n">
        <v>0.0930250793740453</v>
      </c>
      <c r="E50" s="23" t="n">
        <v>0.0296176987723683</v>
      </c>
      <c r="F50" s="23" t="n">
        <v>0.0226612682752442</v>
      </c>
      <c r="G50" s="23" t="n">
        <v>0.0195571016065561</v>
      </c>
      <c r="H50" s="23" t="n">
        <v>0.0367200367721157</v>
      </c>
      <c r="I50" s="23" t="n">
        <v>0.0205195627276661</v>
      </c>
      <c r="J50" s="23" t="n">
        <v>0.0151713584825678</v>
      </c>
      <c r="K50" s="23" t="n">
        <v>0.0118749776012648</v>
      </c>
      <c r="L50" s="23" t="n">
        <v>0.0176340123132884</v>
      </c>
      <c r="M50" s="23" t="n">
        <v>0.0162664973807284</v>
      </c>
      <c r="N50" s="23" t="n">
        <v>0.0154249553361021</v>
      </c>
      <c r="O50" s="23" t="n">
        <v>0.0149987817128613</v>
      </c>
      <c r="P50" s="23" t="n">
        <v>0.0349527166706718</v>
      </c>
      <c r="Q50" s="23" t="n">
        <v>0.0412979641053922</v>
      </c>
      <c r="R50" s="23" t="n">
        <v>0.0417367071693249</v>
      </c>
      <c r="S50" s="23" t="n">
        <v>0.0413710980600974</v>
      </c>
      <c r="T50" s="23" t="n">
        <v>0.0317258193006748</v>
      </c>
      <c r="U50" s="23" t="n">
        <v>0.0225687638754973</v>
      </c>
      <c r="V50" s="23" t="n">
        <v>0.0100495235282223</v>
      </c>
      <c r="W50" s="23" t="n">
        <v>0.0212228904672291</v>
      </c>
      <c r="X50" s="23" t="n">
        <v>0.0106246163456097</v>
      </c>
      <c r="Y50" s="23" t="n">
        <v>0.0160249408758059</v>
      </c>
      <c r="Z50" s="23" t="n">
        <v>0.0186597594609268</v>
      </c>
      <c r="AA50" s="23" t="n">
        <v>0.038266589382096</v>
      </c>
      <c r="AB50" s="23" t="n">
        <v>0.0398017988704252</v>
      </c>
      <c r="AC50" s="23" t="n">
        <v>0.0202510891242912</v>
      </c>
      <c r="AD50" s="23" t="n">
        <v>0.0118103172296849</v>
      </c>
      <c r="AE50" s="23" t="n">
        <v>0.0133234815901277</v>
      </c>
      <c r="AF50" s="23" t="n">
        <v>0.0130289554320498</v>
      </c>
      <c r="AG50" s="23" t="n">
        <v>0.0148285373144928</v>
      </c>
      <c r="AH50" s="23" t="n">
        <v>0.0155611490261116</v>
      </c>
      <c r="AI50" s="23" t="n">
        <v>0.0183704343550245</v>
      </c>
      <c r="AJ50" s="23" t="n">
        <v>0.00567259154180542</v>
      </c>
      <c r="AK50" s="39" t="str">
        <f>=IF(B50=0, "", AJ50 / B50 - 1)</f>
      </c>
      <c r="AL50" s="34" t="str">
        <f>=IF(B50=0, "", POWER(AJ50/B50, 1/(AJ11 - B11)) - 1)</f>
      </c>
      <c r="AM50" s="34" t="str">
        <f>=IF(AI50=0, "", AJ50 / AI50 - 1)</f>
      </c>
      <c r="AN50" s="44" t="str">
        <f>=AJ50 / AJ13</f>
      </c>
      <c r="AO50" s="29"/>
    </row>
    <row r="51" ht="14.4" customHeight="1">
      <c r="A51" s="17" t="s">
        <v>19</v>
      </c>
      <c r="B51" s="22" t="str">
        <f>=SUBTOTAL(9, B52:B54)</f>
      </c>
      <c r="C51" s="22" t="str">
        <f>=SUBTOTAL(9, C52:C54)</f>
      </c>
      <c r="D51" s="22" t="str">
        <f>=SUBTOTAL(9, D52:D54)</f>
      </c>
      <c r="E51" s="22" t="str">
        <f>=SUBTOTAL(9, E52:E54)</f>
      </c>
      <c r="F51" s="22" t="str">
        <f>=SUBTOTAL(9, F52:F54)</f>
      </c>
      <c r="G51" s="22" t="str">
        <f>=SUBTOTAL(9, G52:G54)</f>
      </c>
      <c r="H51" s="22" t="str">
        <f>=SUBTOTAL(9, H52:H54)</f>
      </c>
      <c r="I51" s="22" t="str">
        <f>=SUBTOTAL(9, I52:I54)</f>
      </c>
      <c r="J51" s="22" t="str">
        <f>=SUBTOTAL(9, J52:J54)</f>
      </c>
      <c r="K51" s="22" t="str">
        <f>=SUBTOTAL(9, K52:K54)</f>
      </c>
      <c r="L51" s="22" t="str">
        <f>=SUBTOTAL(9, L52:L54)</f>
      </c>
      <c r="M51" s="22" t="str">
        <f>=SUBTOTAL(9, M52:M54)</f>
      </c>
      <c r="N51" s="22" t="str">
        <f>=SUBTOTAL(9, N52:N54)</f>
      </c>
      <c r="O51" s="22" t="str">
        <f>=SUBTOTAL(9, O52:O54)</f>
      </c>
      <c r="P51" s="22" t="str">
        <f>=SUBTOTAL(9, P52:P54)</f>
      </c>
      <c r="Q51" s="22" t="str">
        <f>=SUBTOTAL(9, Q52:Q54)</f>
      </c>
      <c r="R51" s="22" t="str">
        <f>=SUBTOTAL(9, R52:R54)</f>
      </c>
      <c r="S51" s="22" t="str">
        <f>=SUBTOTAL(9, S52:S54)</f>
      </c>
      <c r="T51" s="22" t="str">
        <f>=SUBTOTAL(9, T52:T54)</f>
      </c>
      <c r="U51" s="22" t="str">
        <f>=SUBTOTAL(9, U52:U54)</f>
      </c>
      <c r="V51" s="22" t="str">
        <f>=SUBTOTAL(9, V52:V54)</f>
      </c>
      <c r="W51" s="22" t="str">
        <f>=SUBTOTAL(9, W52:W54)</f>
      </c>
      <c r="X51" s="22" t="str">
        <f>=SUBTOTAL(9, X52:X54)</f>
      </c>
      <c r="Y51" s="22" t="str">
        <f>=SUBTOTAL(9, Y52:Y54)</f>
      </c>
      <c r="Z51" s="22" t="str">
        <f>=SUBTOTAL(9, Z52:Z54)</f>
      </c>
      <c r="AA51" s="22" t="str">
        <f>=SUBTOTAL(9, AA52:AA54)</f>
      </c>
      <c r="AB51" s="22" t="str">
        <f>=SUBTOTAL(9, AB52:AB54)</f>
      </c>
      <c r="AC51" s="22" t="str">
        <f>=SUBTOTAL(9, AC52:AC54)</f>
      </c>
      <c r="AD51" s="22" t="str">
        <f>=SUBTOTAL(9, AD52:AD54)</f>
      </c>
      <c r="AE51" s="22" t="str">
        <f>=SUBTOTAL(9, AE52:AE54)</f>
      </c>
      <c r="AF51" s="22" t="str">
        <f>=SUBTOTAL(9, AF52:AF54)</f>
      </c>
      <c r="AG51" s="22" t="str">
        <f>=SUBTOTAL(9, AG52:AG54)</f>
      </c>
      <c r="AH51" s="22" t="str">
        <f>=SUBTOTAL(9, AH52:AH54)</f>
      </c>
      <c r="AI51" s="22" t="str">
        <f>=SUBTOTAL(9, AI52:AI54)</f>
      </c>
      <c r="AJ51" s="22" t="str">
        <f>=SUBTOTAL(9, AJ52:AJ54)</f>
      </c>
      <c r="AK51" s="38" t="str">
        <f>=IF(B51=0, "", AJ51 / B51 - 1)</f>
      </c>
      <c r="AL51" s="33" t="str">
        <f>=IF(B51=0, "", POWER(AJ51/B51, 1/(AJ11 - B11)) - 1)</f>
      </c>
      <c r="AM51" s="33" t="str">
        <f>=IF(AI51=0, "", AJ51 / AI51 - 1)</f>
      </c>
      <c r="AN51" s="43" t="str">
        <f>=AJ51 / AJ13</f>
      </c>
      <c r="AO51" s="29"/>
    </row>
    <row r="52" ht="14.4" customHeight="1" outlineLevel="1" hidden="1">
      <c r="A52" s="2" t="s">
        <v>5</v>
      </c>
      <c r="B52" s="23" t="n">
        <v>0.2504428794</v>
      </c>
      <c r="C52" s="23" t="n">
        <v>0.2673106074</v>
      </c>
      <c r="D52" s="23" t="n">
        <v>0.2590196895</v>
      </c>
      <c r="E52" s="23" t="n">
        <v>0.2721708</v>
      </c>
      <c r="F52" s="23" t="n">
        <v>0.2836065483</v>
      </c>
      <c r="G52" s="23" t="n">
        <v>0.2713131189</v>
      </c>
      <c r="H52" s="23" t="n">
        <v>0.2896103151</v>
      </c>
      <c r="I52" s="23" t="n">
        <v>0.2781745677</v>
      </c>
      <c r="J52" s="23" t="n">
        <v>0.2570184342</v>
      </c>
      <c r="K52" s="23" t="n">
        <v>0.2744579493</v>
      </c>
      <c r="L52" s="23" t="n">
        <v>0.2538736038</v>
      </c>
      <c r="M52" s="23" t="n">
        <v>0.2332892574</v>
      </c>
      <c r="N52" s="23" t="n">
        <v>0.2344328316</v>
      </c>
      <c r="O52" s="23" t="n">
        <v>0.226575</v>
      </c>
      <c r="P52" s="23" t="n">
        <v>0.22851</v>
      </c>
      <c r="Q52" s="23" t="n">
        <v>0.20081475</v>
      </c>
      <c r="R52" s="23" t="n">
        <v>0.18074475</v>
      </c>
      <c r="S52" s="23" t="n">
        <v>0.17010675</v>
      </c>
      <c r="T52" s="23" t="n">
        <v>0.15592466475</v>
      </c>
      <c r="U52" s="23" t="n">
        <v>0.0924959025</v>
      </c>
      <c r="V52" s="23" t="n">
        <v>0.085717325925</v>
      </c>
      <c r="W52" s="23" t="n">
        <v>0.0814683312</v>
      </c>
      <c r="X52" s="23" t="n">
        <v>0.08644095</v>
      </c>
      <c r="Y52" s="23" t="n">
        <v>0.0977260017431698</v>
      </c>
      <c r="Z52" s="23" t="n">
        <v>0.12537690794939</v>
      </c>
      <c r="AA52" s="23" t="n">
        <v>0.112989187683799</v>
      </c>
      <c r="AB52" s="23" t="n">
        <v>0.111705299277853</v>
      </c>
      <c r="AC52" s="23" t="n">
        <v>0.10755752675145</v>
      </c>
      <c r="AD52" s="23" t="n">
        <v>0.114730906995406</v>
      </c>
      <c r="AE52" s="23" t="n">
        <v>0.154136161843473</v>
      </c>
      <c r="AF52" s="23" t="n">
        <v>0.0920047217992442</v>
      </c>
      <c r="AG52" s="23" t="n">
        <v>0.087883908885</v>
      </c>
      <c r="AH52" s="23" t="n">
        <v>0.085055965065</v>
      </c>
      <c r="AI52" s="23" t="n">
        <v>0.05910262011</v>
      </c>
      <c r="AJ52" s="23" t="n">
        <v>0.0682462521</v>
      </c>
      <c r="AK52" s="39" t="str">
        <f>=IF(B52=0, "", AJ52 / B52 - 1)</f>
      </c>
      <c r="AL52" s="34" t="str">
        <f>=IF(B52=0, "", POWER(AJ52/B52, 1/(AJ11 - B11)) - 1)</f>
      </c>
      <c r="AM52" s="34" t="str">
        <f>=IF(AI52=0, "", AJ52 / AI52 - 1)</f>
      </c>
      <c r="AN52" s="44" t="str">
        <f>=AJ52 / AJ13</f>
      </c>
      <c r="AO52" s="29"/>
    </row>
    <row r="53" ht="14.4" customHeight="1" outlineLevel="1" hidden="1">
      <c r="A53" s="2" t="s">
        <v>6</v>
      </c>
      <c r="B53" s="23" t="n">
        <v>0.0908440820064241</v>
      </c>
      <c r="C53" s="23" t="n">
        <v>0.0908440820064241</v>
      </c>
      <c r="D53" s="23" t="n">
        <v>0.0908440820064241</v>
      </c>
      <c r="E53" s="23" t="n">
        <v>0.0922239047822953</v>
      </c>
      <c r="F53" s="23" t="n">
        <v>0.0922239047822953</v>
      </c>
      <c r="G53" s="23" t="n">
        <v>0.0936037275581666</v>
      </c>
      <c r="H53" s="23" t="n">
        <v>0.0936037275581666</v>
      </c>
      <c r="I53" s="23" t="n">
        <v>0.0936037275581666</v>
      </c>
      <c r="J53" s="23" t="n">
        <v>0.0936037275581666</v>
      </c>
      <c r="K53" s="23" t="n">
        <v>0.0936037275581666</v>
      </c>
      <c r="L53" s="23" t="n">
        <v>0.0939822301933728</v>
      </c>
      <c r="M53" s="23" t="n">
        <v>0.099035330924245</v>
      </c>
      <c r="N53" s="23" t="n">
        <v>0.105230049588465</v>
      </c>
      <c r="O53" s="23" t="n">
        <v>0.116210853872669</v>
      </c>
      <c r="P53" s="23" t="n">
        <v>0.149928058773662</v>
      </c>
      <c r="Q53" s="23" t="n">
        <v>0.142727194901007</v>
      </c>
      <c r="R53" s="23" t="n">
        <v>0.0950974827318362</v>
      </c>
      <c r="S53" s="23" t="n">
        <v>0.0884366485503888</v>
      </c>
      <c r="T53" s="23" t="n">
        <v>0.0917072755486636</v>
      </c>
      <c r="U53" s="23" t="n">
        <v>0.041660687812605</v>
      </c>
      <c r="V53" s="23" t="n">
        <v>0.0550792067786884</v>
      </c>
      <c r="W53" s="23" t="n">
        <v>0.0359375123263995</v>
      </c>
      <c r="X53" s="23" t="n">
        <v>0.0306847107507024</v>
      </c>
      <c r="Y53" s="23" t="n">
        <v>0.034033781915469</v>
      </c>
      <c r="Z53" s="23" t="n">
        <v>0.0222089435498449</v>
      </c>
      <c r="AA53" s="23" t="n">
        <v>0.0374635702721847</v>
      </c>
      <c r="AB53" s="23" t="n">
        <v>0.0205104859673262</v>
      </c>
      <c r="AC53" s="23" t="n">
        <v>0.00620300907614374</v>
      </c>
      <c r="AD53" s="23" t="n">
        <v>0.0586838280583605</v>
      </c>
      <c r="AE53" s="23" t="n">
        <v>0.0753481154894548</v>
      </c>
      <c r="AF53" s="23" t="n">
        <v>0.0538876360038319</v>
      </c>
      <c r="AG53" s="23" t="n">
        <v>0.0677956440043634</v>
      </c>
      <c r="AH53" s="23" t="n">
        <v>0.070678499498376</v>
      </c>
      <c r="AI53" s="23" t="n">
        <v>0.0301099822157475</v>
      </c>
      <c r="AJ53" s="23" t="n">
        <v>0.00538987541988892</v>
      </c>
      <c r="AK53" s="39" t="str">
        <f>=IF(B53=0, "", AJ53 / B53 - 1)</f>
      </c>
      <c r="AL53" s="34" t="str">
        <f>=IF(B53=0, "", POWER(AJ53/B53, 1/(AJ11 - B11)) - 1)</f>
      </c>
      <c r="AM53" s="34" t="str">
        <f>=IF(AI53=0, "", AJ53 / AI53 - 1)</f>
      </c>
      <c r="AN53" s="44" t="str">
        <f>=AJ53 / AJ13</f>
      </c>
      <c r="AO53" s="29"/>
    </row>
    <row r="54" ht="14.4" customHeight="1" outlineLevel="1" hidden="1">
      <c r="A54" s="2" t="s">
        <v>7</v>
      </c>
      <c r="B54" s="23" t="n">
        <v>0.0200339080863967</v>
      </c>
      <c r="C54" s="23" t="n">
        <v>0.0210476038472218</v>
      </c>
      <c r="D54" s="23" t="n">
        <v>0.0407809169474288</v>
      </c>
      <c r="E54" s="23" t="n">
        <v>0.0157740197130165</v>
      </c>
      <c r="F54" s="23" t="n">
        <v>0.0182434300575856</v>
      </c>
      <c r="G54" s="23" t="n">
        <v>0.0153539391950249</v>
      </c>
      <c r="H54" s="23" t="n">
        <v>0.0212026466261316</v>
      </c>
      <c r="I54" s="23" t="n">
        <v>0.016590360923724</v>
      </c>
      <c r="J54" s="23" t="n">
        <v>0.0108049359655803</v>
      </c>
      <c r="K54" s="23" t="n">
        <v>0.00867462845073062</v>
      </c>
      <c r="L54" s="23" t="n">
        <v>0.0130169165600319</v>
      </c>
      <c r="M54" s="23" t="n">
        <v>0.00947900171680718</v>
      </c>
      <c r="N54" s="23" t="n">
        <v>0.00896571907130831</v>
      </c>
      <c r="O54" s="23" t="n">
        <v>0.00618807702624031</v>
      </c>
      <c r="P54" s="23" t="n">
        <v>0.00551749598032485</v>
      </c>
      <c r="Q54" s="23" t="n">
        <v>0.00596292675872333</v>
      </c>
      <c r="R54" s="23" t="n">
        <v>0.00633434708122304</v>
      </c>
      <c r="S54" s="23" t="n">
        <v>0.00624658567465087</v>
      </c>
      <c r="T54" s="23" t="n">
        <v>0.00836601150604552</v>
      </c>
      <c r="U54" s="23" t="n">
        <v>0.00453590708986307</v>
      </c>
      <c r="V54" s="23" t="n">
        <v>0.00353926181152982</v>
      </c>
      <c r="W54" s="23" t="n">
        <v>0.00442268672822528</v>
      </c>
      <c r="X54" s="23" t="n">
        <v>0.00341741372749817</v>
      </c>
      <c r="Y54" s="23" t="n">
        <v>0.0036691050144871</v>
      </c>
      <c r="Z54" s="23" t="n">
        <v>0.0044446248157011</v>
      </c>
      <c r="AA54" s="23" t="n">
        <v>0.00589022960424117</v>
      </c>
      <c r="AB54" s="23" t="n">
        <v>0.00493001387727753</v>
      </c>
      <c r="AC54" s="23" t="n">
        <v>0.00458618631622624</v>
      </c>
      <c r="AD54" s="23" t="n">
        <v>0.0030107857345443</v>
      </c>
      <c r="AE54" s="23" t="n">
        <v>0.00333094652965463</v>
      </c>
      <c r="AF54" s="23" t="n">
        <v>0.00203233839410693</v>
      </c>
      <c r="AG54" s="23" t="n">
        <v>0.00118273683701411</v>
      </c>
      <c r="AH54" s="23" t="n">
        <v>0.00241585235386071</v>
      </c>
      <c r="AI54" s="23" t="n">
        <v>0.0030179529571797</v>
      </c>
      <c r="AJ54" s="23" t="n">
        <v>0.00216536192439842</v>
      </c>
      <c r="AK54" s="39" t="str">
        <f>=IF(B54=0, "", AJ54 / B54 - 1)</f>
      </c>
      <c r="AL54" s="34" t="str">
        <f>=IF(B54=0, "", POWER(AJ54/B54, 1/(AJ11 - B11)) - 1)</f>
      </c>
      <c r="AM54" s="34" t="str">
        <f>=IF(AI54=0, "", AJ54 / AI54 - 1)</f>
      </c>
      <c r="AN54" s="44" t="str">
        <f>=AJ54 / AJ13</f>
      </c>
      <c r="AO54" s="29"/>
    </row>
    <row r="55" ht="14.4" customHeight="1">
      <c r="A55" s="17" t="s">
        <v>20</v>
      </c>
      <c r="B55" s="22" t="str">
        <f>=SUBTOTAL(9, B56:B58)</f>
      </c>
      <c r="C55" s="22" t="str">
        <f>=SUBTOTAL(9, C56:C58)</f>
      </c>
      <c r="D55" s="22" t="str">
        <f>=SUBTOTAL(9, D56:D58)</f>
      </c>
      <c r="E55" s="22" t="str">
        <f>=SUBTOTAL(9, E56:E58)</f>
      </c>
      <c r="F55" s="22" t="str">
        <f>=SUBTOTAL(9, F56:F58)</f>
      </c>
      <c r="G55" s="22" t="str">
        <f>=SUBTOTAL(9, G56:G58)</f>
      </c>
      <c r="H55" s="22" t="str">
        <f>=SUBTOTAL(9, H56:H58)</f>
      </c>
      <c r="I55" s="22" t="str">
        <f>=SUBTOTAL(9, I56:I58)</f>
      </c>
      <c r="J55" s="22" t="str">
        <f>=SUBTOTAL(9, J56:J58)</f>
      </c>
      <c r="K55" s="22" t="str">
        <f>=SUBTOTAL(9, K56:K58)</f>
      </c>
      <c r="L55" s="22" t="str">
        <f>=SUBTOTAL(9, L56:L58)</f>
      </c>
      <c r="M55" s="22" t="str">
        <f>=SUBTOTAL(9, M56:M58)</f>
      </c>
      <c r="N55" s="22" t="str">
        <f>=SUBTOTAL(9, N56:N58)</f>
      </c>
      <c r="O55" s="22" t="str">
        <f>=SUBTOTAL(9, O56:O58)</f>
      </c>
      <c r="P55" s="22" t="str">
        <f>=SUBTOTAL(9, P56:P58)</f>
      </c>
      <c r="Q55" s="22" t="str">
        <f>=SUBTOTAL(9, Q56:Q58)</f>
      </c>
      <c r="R55" s="22" t="str">
        <f>=SUBTOTAL(9, R56:R58)</f>
      </c>
      <c r="S55" s="22" t="str">
        <f>=SUBTOTAL(9, S56:S58)</f>
      </c>
      <c r="T55" s="22" t="str">
        <f>=SUBTOTAL(9, T56:T58)</f>
      </c>
      <c r="U55" s="22" t="str">
        <f>=SUBTOTAL(9, U56:U58)</f>
      </c>
      <c r="V55" s="22" t="str">
        <f>=SUBTOTAL(9, V56:V58)</f>
      </c>
      <c r="W55" s="22" t="str">
        <f>=SUBTOTAL(9, W56:W58)</f>
      </c>
      <c r="X55" s="22" t="str">
        <f>=SUBTOTAL(9, X56:X58)</f>
      </c>
      <c r="Y55" s="22" t="str">
        <f>=SUBTOTAL(9, Y56:Y58)</f>
      </c>
      <c r="Z55" s="22" t="str">
        <f>=SUBTOTAL(9, Z56:Z58)</f>
      </c>
      <c r="AA55" s="22" t="str">
        <f>=SUBTOTAL(9, AA56:AA58)</f>
      </c>
      <c r="AB55" s="22" t="str">
        <f>=SUBTOTAL(9, AB56:AB58)</f>
      </c>
      <c r="AC55" s="22" t="str">
        <f>=SUBTOTAL(9, AC56:AC58)</f>
      </c>
      <c r="AD55" s="22" t="str">
        <f>=SUBTOTAL(9, AD56:AD58)</f>
      </c>
      <c r="AE55" s="22" t="str">
        <f>=SUBTOTAL(9, AE56:AE58)</f>
      </c>
      <c r="AF55" s="22" t="str">
        <f>=SUBTOTAL(9, AF56:AF58)</f>
      </c>
      <c r="AG55" s="22" t="str">
        <f>=SUBTOTAL(9, AG56:AG58)</f>
      </c>
      <c r="AH55" s="22" t="str">
        <f>=SUBTOTAL(9, AH56:AH58)</f>
      </c>
      <c r="AI55" s="22" t="str">
        <f>=SUBTOTAL(9, AI56:AI58)</f>
      </c>
      <c r="AJ55" s="22" t="str">
        <f>=SUBTOTAL(9, AJ56:AJ58)</f>
      </c>
      <c r="AK55" s="38" t="str">
        <f>=IF(B55=0, "", AJ55 / B55 - 1)</f>
      </c>
      <c r="AL55" s="33" t="str">
        <f>=IF(B55=0, "", POWER(AJ55/B55, 1/(AJ11 - B11)) - 1)</f>
      </c>
      <c r="AM55" s="33" t="str">
        <f>=IF(AI55=0, "", AJ55 / AI55 - 1)</f>
      </c>
      <c r="AN55" s="43" t="str">
        <f>=AJ55 / AJ13</f>
      </c>
      <c r="AO55" s="29"/>
    </row>
    <row r="56" ht="14.4" customHeight="1" outlineLevel="1" hidden="1">
      <c r="A56" s="2" t="s">
        <v>5</v>
      </c>
      <c r="B56" s="23" t="n">
        <v>0.573951958388093</v>
      </c>
      <c r="C56" s="23" t="n">
        <v>0.702168110387454</v>
      </c>
      <c r="D56" s="23" t="n">
        <v>0.632261025416901</v>
      </c>
      <c r="E56" s="23" t="n">
        <v>0.643613410255671</v>
      </c>
      <c r="F56" s="23" t="n">
        <v>0.679892900813414</v>
      </c>
      <c r="G56" s="23" t="n">
        <v>0.602566474438881</v>
      </c>
      <c r="H56" s="23" t="n">
        <v>0.735042779302756</v>
      </c>
      <c r="I56" s="23" t="n">
        <v>0.670421444324745</v>
      </c>
      <c r="J56" s="23" t="n">
        <v>0.675584950500877</v>
      </c>
      <c r="K56" s="23" t="n">
        <v>0.699528191977601</v>
      </c>
      <c r="L56" s="23" t="n">
        <v>0.609089866374634</v>
      </c>
      <c r="M56" s="23" t="n">
        <v>0.753352791650775</v>
      </c>
      <c r="N56" s="23" t="n">
        <v>0.663206491173298</v>
      </c>
      <c r="O56" s="23" t="n">
        <v>0.754627608980048</v>
      </c>
      <c r="P56" s="23" t="n">
        <v>0.797348606778205</v>
      </c>
      <c r="Q56" s="23" t="n">
        <v>0.709888315861798</v>
      </c>
      <c r="R56" s="23" t="n">
        <v>0.687504090768277</v>
      </c>
      <c r="S56" s="23" t="n">
        <v>0.64780186733184</v>
      </c>
      <c r="T56" s="23" t="n">
        <v>0.674283688101374</v>
      </c>
      <c r="U56" s="23" t="n">
        <v>0.624271277014754</v>
      </c>
      <c r="V56" s="23" t="n">
        <v>0.654366959607799</v>
      </c>
      <c r="W56" s="23" t="n">
        <v>0.639179951623603</v>
      </c>
      <c r="X56" s="23" t="n">
        <v>0.668938845795727</v>
      </c>
      <c r="Y56" s="23" t="n">
        <v>0.988533453274834</v>
      </c>
      <c r="Z56" s="23" t="n">
        <v>0.780038467589596</v>
      </c>
      <c r="AA56" s="23" t="n">
        <v>0.533886934522857</v>
      </c>
      <c r="AB56" s="23" t="n">
        <v>0.527486666551428</v>
      </c>
      <c r="AC56" s="23" t="n">
        <v>0.562011478356048</v>
      </c>
      <c r="AD56" s="23" t="n">
        <v>0.565946797406123</v>
      </c>
      <c r="AE56" s="23" t="n">
        <v>0.658527483770398</v>
      </c>
      <c r="AF56" s="23" t="n">
        <v>0.592492695421568</v>
      </c>
      <c r="AG56" s="23" t="n">
        <v>0.502026748805744</v>
      </c>
      <c r="AH56" s="23" t="n">
        <v>0.557087347144084</v>
      </c>
      <c r="AI56" s="23" t="n">
        <v>0.508538605553635</v>
      </c>
      <c r="AJ56" s="23" t="n">
        <v>0.572536700021625</v>
      </c>
      <c r="AK56" s="39" t="str">
        <f>=IF(B56=0, "", AJ56 / B56 - 1)</f>
      </c>
      <c r="AL56" s="34" t="str">
        <f>=IF(B56=0, "", POWER(AJ56/B56, 1/(AJ11 - B11)) - 1)</f>
      </c>
      <c r="AM56" s="34" t="str">
        <f>=IF(AI56=0, "", AJ56 / AI56 - 1)</f>
      </c>
      <c r="AN56" s="44" t="str">
        <f>=AJ56 / AJ13</f>
      </c>
      <c r="AO56" s="29"/>
    </row>
    <row r="57" ht="14.4" customHeight="1" outlineLevel="1" hidden="1">
      <c r="A57" s="2" t="s">
        <v>6</v>
      </c>
      <c r="B57" s="23" t="n">
        <v>0</v>
      </c>
      <c r="C57" s="23" t="n">
        <v>0</v>
      </c>
      <c r="D57" s="23" t="n">
        <v>0</v>
      </c>
      <c r="E57" s="23" t="n">
        <v>0</v>
      </c>
      <c r="F57" s="23" t="n">
        <v>0</v>
      </c>
      <c r="G57" s="23" t="n">
        <v>0</v>
      </c>
      <c r="H57" s="23" t="n">
        <v>0</v>
      </c>
      <c r="I57" s="23" t="n">
        <v>0</v>
      </c>
      <c r="J57" s="23" t="n">
        <v>0</v>
      </c>
      <c r="K57" s="23" t="n">
        <v>0</v>
      </c>
      <c r="L57" s="23" t="n">
        <v>0</v>
      </c>
      <c r="M57" s="23" t="n">
        <v>0</v>
      </c>
      <c r="N57" s="23" t="n">
        <v>0</v>
      </c>
      <c r="O57" s="23" t="n">
        <v>0</v>
      </c>
      <c r="P57" s="23" t="n">
        <v>0</v>
      </c>
      <c r="Q57" s="23" t="n">
        <v>0</v>
      </c>
      <c r="R57" s="23" t="n">
        <v>0</v>
      </c>
      <c r="S57" s="23" t="n">
        <v>0</v>
      </c>
      <c r="T57" s="23" t="n">
        <v>0</v>
      </c>
      <c r="U57" s="23" t="n">
        <v>0.00242539758699367</v>
      </c>
      <c r="V57" s="23" t="n">
        <v>0</v>
      </c>
      <c r="W57" s="23" t="n">
        <v>0</v>
      </c>
      <c r="X57" s="23" t="n">
        <v>0.00914413807317397</v>
      </c>
      <c r="Y57" s="23" t="n">
        <v>0.00878090039177996</v>
      </c>
      <c r="Z57" s="23" t="n">
        <v>0</v>
      </c>
      <c r="AA57" s="23" t="n">
        <v>0.0255642822035461</v>
      </c>
      <c r="AB57" s="23" t="n">
        <v>0.00397793057438054</v>
      </c>
      <c r="AC57" s="23" t="n">
        <v>0.0713875160261685</v>
      </c>
      <c r="AD57" s="23" t="n">
        <v>0.000511451721063401</v>
      </c>
      <c r="AE57" s="23" t="n">
        <v>0</v>
      </c>
      <c r="AF57" s="23" t="n">
        <v>0</v>
      </c>
      <c r="AG57" s="23" t="n">
        <v>0</v>
      </c>
      <c r="AH57" s="23" t="n">
        <v>0.0853481334035962</v>
      </c>
      <c r="AI57" s="23" t="n">
        <v>0</v>
      </c>
      <c r="AJ57" s="23" t="n">
        <v>0.0893957861847641</v>
      </c>
      <c r="AK57" s="39" t="str">
        <f>=IF(B57=0, "", AJ57 / B57 - 1)</f>
      </c>
      <c r="AL57" s="34" t="str">
        <f>=IF(B57=0, "", POWER(AJ57/B57, 1/(AJ11 - B11)) - 1)</f>
      </c>
      <c r="AM57" s="34" t="str">
        <f>=IF(AI57=0, "", AJ57 / AI57 - 1)</f>
      </c>
      <c r="AN57" s="44" t="str">
        <f>=AJ57 / AJ13</f>
      </c>
      <c r="AO57" s="29"/>
    </row>
    <row r="58" ht="14.4" customHeight="1" outlineLevel="1" hidden="1">
      <c r="A58" s="2" t="s">
        <v>7</v>
      </c>
      <c r="B58" s="23" t="n">
        <v>0.0263627694362186</v>
      </c>
      <c r="C58" s="23" t="n">
        <v>0.0218512056542655</v>
      </c>
      <c r="D58" s="23" t="n">
        <v>0.0406654647222511</v>
      </c>
      <c r="E58" s="23" t="n">
        <v>0.0184610471686915</v>
      </c>
      <c r="F58" s="23" t="n">
        <v>0.0165295216499203</v>
      </c>
      <c r="G58" s="23" t="n">
        <v>0.016271552331201</v>
      </c>
      <c r="H58" s="23" t="n">
        <v>0.0211578895916292</v>
      </c>
      <c r="I58" s="23" t="n">
        <v>0.0188762617536992</v>
      </c>
      <c r="J58" s="23" t="n">
        <v>0.0168290414857644</v>
      </c>
      <c r="K58" s="23" t="n">
        <v>0.013828407940316</v>
      </c>
      <c r="L58" s="23" t="n">
        <v>0.0213778417376092</v>
      </c>
      <c r="M58" s="23" t="n">
        <v>0.0204449452082849</v>
      </c>
      <c r="N58" s="23" t="n">
        <v>0.020909022063741</v>
      </c>
      <c r="O58" s="23" t="n">
        <v>0.0216304961103681</v>
      </c>
      <c r="P58" s="23" t="n">
        <v>0.0350834871907798</v>
      </c>
      <c r="Q58" s="23" t="n">
        <v>0.0371945734740652</v>
      </c>
      <c r="R58" s="23" t="n">
        <v>0.0376989910099933</v>
      </c>
      <c r="S58" s="23" t="n">
        <v>0.0398079535256263</v>
      </c>
      <c r="T58" s="23" t="n">
        <v>0.0281395148132088</v>
      </c>
      <c r="U58" s="23" t="n">
        <v>0.0176969689738459</v>
      </c>
      <c r="V58" s="23" t="n">
        <v>0.0117992340287877</v>
      </c>
      <c r="W58" s="23" t="n">
        <v>0.0155006594258197</v>
      </c>
      <c r="X58" s="23" t="n">
        <v>0.0135191630778777</v>
      </c>
      <c r="Y58" s="23" t="n">
        <v>0.0184723843335779</v>
      </c>
      <c r="Z58" s="23" t="n">
        <v>0.0234580110923274</v>
      </c>
      <c r="AA58" s="23" t="n">
        <v>0.0292998461546202</v>
      </c>
      <c r="AB58" s="23" t="n">
        <v>0.0309980627491391</v>
      </c>
      <c r="AC58" s="23" t="n">
        <v>0.0210249225620221</v>
      </c>
      <c r="AD58" s="23" t="n">
        <v>0.0156756773907535</v>
      </c>
      <c r="AE58" s="23" t="n">
        <v>0.0177788341782912</v>
      </c>
      <c r="AF58" s="23" t="n">
        <v>0.0139170811297059</v>
      </c>
      <c r="AG58" s="23" t="n">
        <v>0.0177813637631615</v>
      </c>
      <c r="AH58" s="23" t="n">
        <v>0.0208233983666211</v>
      </c>
      <c r="AI58" s="23" t="n">
        <v>0.0172424385199014</v>
      </c>
      <c r="AJ58" s="23" t="n">
        <v>0.00759200978455353</v>
      </c>
      <c r="AK58" s="39" t="str">
        <f>=IF(B58=0, "", AJ58 / B58 - 1)</f>
      </c>
      <c r="AL58" s="34" t="str">
        <f>=IF(B58=0, "", POWER(AJ58/B58, 1/(AJ11 - B11)) - 1)</f>
      </c>
      <c r="AM58" s="34" t="str">
        <f>=IF(AI58=0, "", AJ58 / AI58 - 1)</f>
      </c>
      <c r="AN58" s="44" t="str">
        <f>=AJ58 / AJ13</f>
      </c>
      <c r="AO58" s="29"/>
    </row>
    <row r="59" ht="14.4" customHeight="1">
      <c r="A59" s="17" t="s">
        <v>21</v>
      </c>
      <c r="B59" s="22" t="str">
        <f>=SUBTOTAL(9, B60:B63)</f>
      </c>
      <c r="C59" s="22" t="str">
        <f>=SUBTOTAL(9, C60:C63)</f>
      </c>
      <c r="D59" s="22" t="str">
        <f>=SUBTOTAL(9, D60:D63)</f>
      </c>
      <c r="E59" s="22" t="str">
        <f>=SUBTOTAL(9, E60:E63)</f>
      </c>
      <c r="F59" s="22" t="str">
        <f>=SUBTOTAL(9, F60:F63)</f>
      </c>
      <c r="G59" s="22" t="str">
        <f>=SUBTOTAL(9, G60:G63)</f>
      </c>
      <c r="H59" s="22" t="str">
        <f>=SUBTOTAL(9, H60:H63)</f>
      </c>
      <c r="I59" s="22" t="str">
        <f>=SUBTOTAL(9, I60:I63)</f>
      </c>
      <c r="J59" s="22" t="str">
        <f>=SUBTOTAL(9, J60:J63)</f>
      </c>
      <c r="K59" s="22" t="str">
        <f>=SUBTOTAL(9, K60:K63)</f>
      </c>
      <c r="L59" s="22" t="str">
        <f>=SUBTOTAL(9, L60:L63)</f>
      </c>
      <c r="M59" s="22" t="str">
        <f>=SUBTOTAL(9, M60:M63)</f>
      </c>
      <c r="N59" s="22" t="str">
        <f>=SUBTOTAL(9, N60:N63)</f>
      </c>
      <c r="O59" s="22" t="str">
        <f>=SUBTOTAL(9, O60:O63)</f>
      </c>
      <c r="P59" s="22" t="str">
        <f>=SUBTOTAL(9, P60:P63)</f>
      </c>
      <c r="Q59" s="22" t="str">
        <f>=SUBTOTAL(9, Q60:Q63)</f>
      </c>
      <c r="R59" s="22" t="str">
        <f>=SUBTOTAL(9, R60:R63)</f>
      </c>
      <c r="S59" s="22" t="str">
        <f>=SUBTOTAL(9, S60:S63)</f>
      </c>
      <c r="T59" s="22" t="str">
        <f>=SUBTOTAL(9, T60:T63)</f>
      </c>
      <c r="U59" s="22" t="str">
        <f>=SUBTOTAL(9, U60:U63)</f>
      </c>
      <c r="V59" s="22" t="str">
        <f>=SUBTOTAL(9, V60:V63)</f>
      </c>
      <c r="W59" s="22" t="str">
        <f>=SUBTOTAL(9, W60:W63)</f>
      </c>
      <c r="X59" s="22" t="str">
        <f>=SUBTOTAL(9, X60:X63)</f>
      </c>
      <c r="Y59" s="22" t="str">
        <f>=SUBTOTAL(9, Y60:Y63)</f>
      </c>
      <c r="Z59" s="22" t="str">
        <f>=SUBTOTAL(9, Z60:Z63)</f>
      </c>
      <c r="AA59" s="22" t="str">
        <f>=SUBTOTAL(9, AA60:AA63)</f>
      </c>
      <c r="AB59" s="22" t="str">
        <f>=SUBTOTAL(9, AB60:AB63)</f>
      </c>
      <c r="AC59" s="22" t="str">
        <f>=SUBTOTAL(9, AC60:AC63)</f>
      </c>
      <c r="AD59" s="22" t="str">
        <f>=SUBTOTAL(9, AD60:AD63)</f>
      </c>
      <c r="AE59" s="22" t="str">
        <f>=SUBTOTAL(9, AE60:AE63)</f>
      </c>
      <c r="AF59" s="22" t="str">
        <f>=SUBTOTAL(9, AF60:AF63)</f>
      </c>
      <c r="AG59" s="22" t="str">
        <f>=SUBTOTAL(9, AG60:AG63)</f>
      </c>
      <c r="AH59" s="22" t="str">
        <f>=SUBTOTAL(9, AH60:AH63)</f>
      </c>
      <c r="AI59" s="22" t="str">
        <f>=SUBTOTAL(9, AI60:AI63)</f>
      </c>
      <c r="AJ59" s="22" t="str">
        <f>=SUBTOTAL(9, AJ60:AJ63)</f>
      </c>
      <c r="AK59" s="38" t="str">
        <f>=IF(B59=0, "", AJ59 / B59 - 1)</f>
      </c>
      <c r="AL59" s="33" t="str">
        <f>=IF(B59=0, "", POWER(AJ59/B59, 1/(AJ11 - B11)) - 1)</f>
      </c>
      <c r="AM59" s="33" t="str">
        <f>=IF(AI59=0, "", AJ59 / AI59 - 1)</f>
      </c>
      <c r="AN59" s="43" t="str">
        <f>=AJ59 / AJ13</f>
      </c>
      <c r="AO59" s="29"/>
    </row>
    <row r="60" ht="14.4" customHeight="1" outlineLevel="1" hidden="1">
      <c r="A60" s="2" t="s">
        <v>5</v>
      </c>
      <c r="B60" s="23" t="n">
        <v>0.2723856192</v>
      </c>
      <c r="C60" s="23" t="n">
        <v>0.242601903</v>
      </c>
      <c r="D60" s="23" t="n">
        <v>0.2604721329</v>
      </c>
      <c r="E60" s="23" t="n">
        <v>0.2848406274</v>
      </c>
      <c r="F60" s="23" t="n">
        <v>0.3032523792</v>
      </c>
      <c r="G60" s="23" t="n">
        <v>0.3341191392</v>
      </c>
      <c r="H60" s="23" t="n">
        <v>0.3362852277</v>
      </c>
      <c r="I60" s="23" t="n">
        <v>0.3384513162</v>
      </c>
      <c r="J60" s="23" t="n">
        <v>0.3254547852</v>
      </c>
      <c r="K60" s="23" t="n">
        <v>0.3357437049</v>
      </c>
      <c r="L60" s="23" t="n">
        <v>0.3536139348</v>
      </c>
      <c r="M60" s="23" t="n">
        <v>0.3444080589</v>
      </c>
      <c r="N60" s="23" t="n">
        <v>0.3676935096</v>
      </c>
      <c r="O60" s="23" t="n">
        <v>0.4068005175</v>
      </c>
      <c r="P60" s="23" t="n">
        <v>0.4431189159</v>
      </c>
      <c r="Q60" s="23" t="n">
        <v>0.39442275</v>
      </c>
      <c r="R60" s="23" t="n">
        <v>0.3860595</v>
      </c>
      <c r="S60" s="23" t="n">
        <v>0.3945195</v>
      </c>
      <c r="T60" s="23" t="n">
        <v>0.360704538</v>
      </c>
      <c r="U60" s="23" t="n">
        <v>0.359255714625</v>
      </c>
      <c r="V60" s="23" t="n">
        <v>0.18618527115</v>
      </c>
      <c r="W60" s="23" t="n">
        <v>0.167607</v>
      </c>
      <c r="X60" s="23" t="n">
        <v>0.157419</v>
      </c>
      <c r="Y60" s="23" t="n">
        <v>0.158772393836498</v>
      </c>
      <c r="Z60" s="23" t="n">
        <v>0.374663806151099</v>
      </c>
      <c r="AA60" s="23" t="n">
        <v>0.375822533795964</v>
      </c>
      <c r="AB60" s="23" t="n">
        <v>0.341575308039984</v>
      </c>
      <c r="AC60" s="23" t="n">
        <v>0.487448347666198</v>
      </c>
      <c r="AD60" s="23" t="n">
        <v>0.495223997501263</v>
      </c>
      <c r="AE60" s="23" t="n">
        <v>0.479214770718903</v>
      </c>
      <c r="AF60" s="23" t="n">
        <v>0.19547930017528</v>
      </c>
      <c r="AG60" s="23" t="n">
        <v>0.476855545455</v>
      </c>
      <c r="AH60" s="23" t="n">
        <v>0.515550946275</v>
      </c>
      <c r="AI60" s="23" t="n">
        <v>0.425979516735</v>
      </c>
      <c r="AJ60" s="23" t="n">
        <v>0.44122815018</v>
      </c>
      <c r="AK60" s="39" t="str">
        <f>=IF(B60=0, "", AJ60 / B60 - 1)</f>
      </c>
      <c r="AL60" s="34" t="str">
        <f>=IF(B60=0, "", POWER(AJ60/B60, 1/(AJ11 - B11)) - 1)</f>
      </c>
      <c r="AM60" s="34" t="str">
        <f>=IF(AI60=0, "", AJ60 / AI60 - 1)</f>
      </c>
      <c r="AN60" s="44" t="str">
        <f>=AJ60 / AJ13</f>
      </c>
      <c r="AO60" s="29"/>
    </row>
    <row r="61" ht="14.4" customHeight="1" outlineLevel="1" hidden="1">
      <c r="A61" s="2" t="s">
        <v>6</v>
      </c>
      <c r="B61" s="23" t="n">
        <v>1.5566701551239</v>
      </c>
      <c r="C61" s="23" t="n">
        <v>1.195475756299</v>
      </c>
      <c r="D61" s="23" t="n">
        <v>0.644744507377632</v>
      </c>
      <c r="E61" s="23" t="n">
        <v>1.42223385808688</v>
      </c>
      <c r="F61" s="23" t="n">
        <v>1.598564112396</v>
      </c>
      <c r="G61" s="23" t="n">
        <v>1.90501900933248</v>
      </c>
      <c r="H61" s="23" t="n">
        <v>1.64521064406276</v>
      </c>
      <c r="I61" s="23" t="n">
        <v>1.759763287106</v>
      </c>
      <c r="J61" s="23" t="n">
        <v>1.614980885582</v>
      </c>
      <c r="K61" s="23" t="n">
        <v>1.68035142588453</v>
      </c>
      <c r="L61" s="23" t="n">
        <v>1.601315858</v>
      </c>
      <c r="M61" s="23" t="n">
        <v>1.586401143</v>
      </c>
      <c r="N61" s="23" t="n">
        <v>1.593093</v>
      </c>
      <c r="O61" s="23" t="n">
        <v>1.58487000671592</v>
      </c>
      <c r="P61" s="23" t="n">
        <v>1.54960009129397</v>
      </c>
      <c r="Q61" s="23" t="n">
        <v>1.74786203908583</v>
      </c>
      <c r="R61" s="23" t="n">
        <v>1.59594521794175</v>
      </c>
      <c r="S61" s="23" t="n">
        <v>2.00827208719039</v>
      </c>
      <c r="T61" s="23" t="n">
        <v>1.79172921568018</v>
      </c>
      <c r="U61" s="23" t="n">
        <v>1.22821341773322</v>
      </c>
      <c r="V61" s="23" t="n">
        <v>1.50158593436705</v>
      </c>
      <c r="W61" s="23" t="n">
        <v>1.38460838474748</v>
      </c>
      <c r="X61" s="23" t="n">
        <v>1.43415708218439</v>
      </c>
      <c r="Y61" s="23" t="n">
        <v>2.42873411284615</v>
      </c>
      <c r="Z61" s="23" t="n">
        <v>1.78817541886278</v>
      </c>
      <c r="AA61" s="23" t="n">
        <v>1.62873534038942</v>
      </c>
      <c r="AB61" s="23" t="n">
        <v>1.05629906995532</v>
      </c>
      <c r="AC61" s="23" t="n">
        <v>0.982337549831004</v>
      </c>
      <c r="AD61" s="23" t="n">
        <v>1.08637225427105</v>
      </c>
      <c r="AE61" s="23" t="n">
        <v>1.50208413584873</v>
      </c>
      <c r="AF61" s="23" t="n">
        <v>0.676163123542666</v>
      </c>
      <c r="AG61" s="23" t="n">
        <v>0.749354809319258</v>
      </c>
      <c r="AH61" s="23" t="n">
        <v>0.747498427885023</v>
      </c>
      <c r="AI61" s="23" t="n">
        <v>0.708672895845938</v>
      </c>
      <c r="AJ61" s="23" t="n">
        <v>1.03408399072848</v>
      </c>
      <c r="AK61" s="39" t="str">
        <f>=IF(B61=0, "", AJ61 / B61 - 1)</f>
      </c>
      <c r="AL61" s="34" t="str">
        <f>=IF(B61=0, "", POWER(AJ61/B61, 1/(AJ11 - B11)) - 1)</f>
      </c>
      <c r="AM61" s="34" t="str">
        <f>=IF(AI61=0, "", AJ61 / AI61 - 1)</f>
      </c>
      <c r="AN61" s="44" t="str">
        <f>=AJ61 / AJ13</f>
      </c>
      <c r="AO61" s="29"/>
    </row>
    <row r="62" ht="14.4" customHeight="1" outlineLevel="1" hidden="1">
      <c r="A62" s="2" t="s">
        <v>7</v>
      </c>
      <c r="B62" s="23" t="n">
        <v>0.0420803037866369</v>
      </c>
      <c r="C62" s="23" t="n">
        <v>0.0373875804996152</v>
      </c>
      <c r="D62" s="23" t="n">
        <v>0.0547565843146331</v>
      </c>
      <c r="E62" s="23" t="n">
        <v>0.0310585953785232</v>
      </c>
      <c r="F62" s="23" t="n">
        <v>0.0417350998672226</v>
      </c>
      <c r="G62" s="23" t="n">
        <v>0.0555271697715664</v>
      </c>
      <c r="H62" s="23" t="n">
        <v>0.0787283118137374</v>
      </c>
      <c r="I62" s="23" t="n">
        <v>0.0918009455795809</v>
      </c>
      <c r="J62" s="23" t="n">
        <v>0.110917272358134</v>
      </c>
      <c r="K62" s="23" t="n">
        <v>0.117114503289161</v>
      </c>
      <c r="L62" s="23" t="n">
        <v>0.139670407350544</v>
      </c>
      <c r="M62" s="23" t="n">
        <v>0.137466274087839</v>
      </c>
      <c r="N62" s="23" t="n">
        <v>0.147169733154549</v>
      </c>
      <c r="O62" s="23" t="n">
        <v>0.160892811842857</v>
      </c>
      <c r="P62" s="23" t="n">
        <v>0.170484705936406</v>
      </c>
      <c r="Q62" s="23" t="n">
        <v>0.180355876210583</v>
      </c>
      <c r="R62" s="23" t="n">
        <v>0.176466845223005</v>
      </c>
      <c r="S62" s="23" t="n">
        <v>0.198546477094385</v>
      </c>
      <c r="T62" s="23" t="n">
        <v>0.175451187051905</v>
      </c>
      <c r="U62" s="23" t="n">
        <v>0.118945933487879</v>
      </c>
      <c r="V62" s="23" t="n">
        <v>0.0919529399359485</v>
      </c>
      <c r="W62" s="23" t="n">
        <v>0.0882550744339535</v>
      </c>
      <c r="X62" s="23" t="n">
        <v>0.0664037211439221</v>
      </c>
      <c r="Y62" s="23" t="n">
        <v>0.0799442593909396</v>
      </c>
      <c r="Z62" s="23" t="n">
        <v>0.0999678309517779</v>
      </c>
      <c r="AA62" s="23" t="n">
        <v>0.0982621881173075</v>
      </c>
      <c r="AB62" s="23" t="n">
        <v>0.0995908583052778</v>
      </c>
      <c r="AC62" s="23" t="n">
        <v>0.086558241091967</v>
      </c>
      <c r="AD62" s="23" t="n">
        <v>0.0743151949117095</v>
      </c>
      <c r="AE62" s="23" t="n">
        <v>0.101206059291149</v>
      </c>
      <c r="AF62" s="23" t="n">
        <v>0.0750998389885361</v>
      </c>
      <c r="AG62" s="23" t="n">
        <v>0.057777324244954</v>
      </c>
      <c r="AH62" s="23" t="n">
        <v>0.0799813384676052</v>
      </c>
      <c r="AI62" s="23" t="n">
        <v>0.0579348060236381</v>
      </c>
      <c r="AJ62" s="23" t="n">
        <v>0.0370840905989634</v>
      </c>
      <c r="AK62" s="39" t="str">
        <f>=IF(B62=0, "", AJ62 / B62 - 1)</f>
      </c>
      <c r="AL62" s="34" t="str">
        <f>=IF(B62=0, "", POWER(AJ62/B62, 1/(AJ11 - B11)) - 1)</f>
      </c>
      <c r="AM62" s="34" t="str">
        <f>=IF(AI62=0, "", AJ62 / AI62 - 1)</f>
      </c>
      <c r="AN62" s="44" t="str">
        <f>=AJ62 / AJ13</f>
      </c>
      <c r="AO62" s="29"/>
    </row>
    <row r="63" ht="14.4" customHeight="1" outlineLevel="1" hidden="1">
      <c r="A63" s="2" t="s">
        <v>48</v>
      </c>
      <c r="B63" s="23" t="n">
        <v>0</v>
      </c>
      <c r="C63" s="23" t="n">
        <v>0</v>
      </c>
      <c r="D63" s="23" t="n">
        <v>0</v>
      </c>
      <c r="E63" s="23" t="n">
        <v>0</v>
      </c>
      <c r="F63" s="23" t="n">
        <v>0</v>
      </c>
      <c r="G63" s="23" t="n">
        <v>0</v>
      </c>
      <c r="H63" s="23" t="n">
        <v>0</v>
      </c>
      <c r="I63" s="23" t="n">
        <v>0</v>
      </c>
      <c r="J63" s="23" t="n">
        <v>0</v>
      </c>
      <c r="K63" s="23" t="n">
        <v>0</v>
      </c>
      <c r="L63" s="23" t="n">
        <v>0</v>
      </c>
      <c r="M63" s="23" t="n">
        <v>0</v>
      </c>
      <c r="N63" s="23" t="n">
        <v>0</v>
      </c>
      <c r="O63" s="23" t="n">
        <v>0</v>
      </c>
      <c r="P63" s="23" t="n">
        <v>0</v>
      </c>
      <c r="Q63" s="23" t="n">
        <v>0</v>
      </c>
      <c r="R63" s="23" t="n">
        <v>0</v>
      </c>
      <c r="S63" s="23" t="n">
        <v>0</v>
      </c>
      <c r="T63" s="23" t="n">
        <v>0</v>
      </c>
      <c r="U63" s="23" t="n">
        <v>0</v>
      </c>
      <c r="V63" s="23" t="n">
        <v>0</v>
      </c>
      <c r="W63" s="23" t="n">
        <v>0</v>
      </c>
      <c r="X63" s="23" t="n">
        <v>0</v>
      </c>
      <c r="Y63" s="23" t="n">
        <v>0</v>
      </c>
      <c r="Z63" s="23" t="n">
        <v>0</v>
      </c>
      <c r="AA63" s="23" t="n">
        <v>0</v>
      </c>
      <c r="AB63" s="23" t="n">
        <v>0</v>
      </c>
      <c r="AC63" s="23" t="n">
        <v>0</v>
      </c>
      <c r="AD63" s="23" t="n">
        <v>0</v>
      </c>
      <c r="AE63" s="23" t="n">
        <v>0</v>
      </c>
      <c r="AF63" s="23" t="n">
        <v>0</v>
      </c>
      <c r="AG63" s="23" t="n">
        <v>0</v>
      </c>
      <c r="AH63" s="23" t="n">
        <v>0</v>
      </c>
      <c r="AI63" s="23" t="n">
        <v>0</v>
      </c>
      <c r="AJ63" s="23" t="n">
        <v>0</v>
      </c>
      <c r="AK63" s="39" t="str">
        <f>=IF(B63=0, "", AJ63 / B63 - 1)</f>
      </c>
      <c r="AL63" s="34" t="str">
        <f>=IF(B63=0, "", POWER(AJ63/B63, 1/(AJ11 - B11)) - 1)</f>
      </c>
      <c r="AM63" s="34" t="str">
        <f>=IF(AI63=0, "", AJ63 / AI63 - 1)</f>
      </c>
      <c r="AN63" s="44" t="str">
        <f>=AJ63 / AJ13</f>
      </c>
      <c r="AO63" s="29"/>
    </row>
    <row r="64" ht="14.4" customHeight="1">
      <c r="A64" s="17" t="s">
        <v>22</v>
      </c>
      <c r="B64" s="22" t="str">
        <f>=SUBTOTAL(9, B65:B68)</f>
      </c>
      <c r="C64" s="22" t="str">
        <f>=SUBTOTAL(9, C65:C68)</f>
      </c>
      <c r="D64" s="22" t="str">
        <f>=SUBTOTAL(9, D65:D68)</f>
      </c>
      <c r="E64" s="22" t="str">
        <f>=SUBTOTAL(9, E65:E68)</f>
      </c>
      <c r="F64" s="22" t="str">
        <f>=SUBTOTAL(9, F65:F68)</f>
      </c>
      <c r="G64" s="22" t="str">
        <f>=SUBTOTAL(9, G65:G68)</f>
      </c>
      <c r="H64" s="22" t="str">
        <f>=SUBTOTAL(9, H65:H68)</f>
      </c>
      <c r="I64" s="22" t="str">
        <f>=SUBTOTAL(9, I65:I68)</f>
      </c>
      <c r="J64" s="22" t="str">
        <f>=SUBTOTAL(9, J65:J68)</f>
      </c>
      <c r="K64" s="22" t="str">
        <f>=SUBTOTAL(9, K65:K68)</f>
      </c>
      <c r="L64" s="22" t="str">
        <f>=SUBTOTAL(9, L65:L68)</f>
      </c>
      <c r="M64" s="22" t="str">
        <f>=SUBTOTAL(9, M65:M68)</f>
      </c>
      <c r="N64" s="22" t="str">
        <f>=SUBTOTAL(9, N65:N68)</f>
      </c>
      <c r="O64" s="22" t="str">
        <f>=SUBTOTAL(9, O65:O68)</f>
      </c>
      <c r="P64" s="22" t="str">
        <f>=SUBTOTAL(9, P65:P68)</f>
      </c>
      <c r="Q64" s="22" t="str">
        <f>=SUBTOTAL(9, Q65:Q68)</f>
      </c>
      <c r="R64" s="22" t="str">
        <f>=SUBTOTAL(9, R65:R68)</f>
      </c>
      <c r="S64" s="22" t="str">
        <f>=SUBTOTAL(9, S65:S68)</f>
      </c>
      <c r="T64" s="22" t="str">
        <f>=SUBTOTAL(9, T65:T68)</f>
      </c>
      <c r="U64" s="22" t="str">
        <f>=SUBTOTAL(9, U65:U68)</f>
      </c>
      <c r="V64" s="22" t="str">
        <f>=SUBTOTAL(9, V65:V68)</f>
      </c>
      <c r="W64" s="22" t="str">
        <f>=SUBTOTAL(9, W65:W68)</f>
      </c>
      <c r="X64" s="22" t="str">
        <f>=SUBTOTAL(9, X65:X68)</f>
      </c>
      <c r="Y64" s="22" t="str">
        <f>=SUBTOTAL(9, Y65:Y68)</f>
      </c>
      <c r="Z64" s="22" t="str">
        <f>=SUBTOTAL(9, Z65:Z68)</f>
      </c>
      <c r="AA64" s="22" t="str">
        <f>=SUBTOTAL(9, AA65:AA68)</f>
      </c>
      <c r="AB64" s="22" t="str">
        <f>=SUBTOTAL(9, AB65:AB68)</f>
      </c>
      <c r="AC64" s="22" t="str">
        <f>=SUBTOTAL(9, AC65:AC68)</f>
      </c>
      <c r="AD64" s="22" t="str">
        <f>=SUBTOTAL(9, AD65:AD68)</f>
      </c>
      <c r="AE64" s="22" t="str">
        <f>=SUBTOTAL(9, AE65:AE68)</f>
      </c>
      <c r="AF64" s="22" t="str">
        <f>=SUBTOTAL(9, AF65:AF68)</f>
      </c>
      <c r="AG64" s="22" t="str">
        <f>=SUBTOTAL(9, AG65:AG68)</f>
      </c>
      <c r="AH64" s="22" t="str">
        <f>=SUBTOTAL(9, AH65:AH68)</f>
      </c>
      <c r="AI64" s="22" t="str">
        <f>=SUBTOTAL(9, AI65:AI68)</f>
      </c>
      <c r="AJ64" s="22" t="str">
        <f>=SUBTOTAL(9, AJ65:AJ68)</f>
      </c>
      <c r="AK64" s="38" t="str">
        <f>=IF(B64=0, "", AJ64 / B64 - 1)</f>
      </c>
      <c r="AL64" s="33" t="str">
        <f>=IF(B64=0, "", POWER(AJ64/B64, 1/(AJ11 - B11)) - 1)</f>
      </c>
      <c r="AM64" s="33" t="str">
        <f>=IF(AI64=0, "", AJ64 / AI64 - 1)</f>
      </c>
      <c r="AN64" s="43" t="str">
        <f>=AJ64 / AJ13</f>
      </c>
      <c r="AO64" s="29"/>
    </row>
    <row r="65" ht="14.4" customHeight="1" outlineLevel="1" hidden="1">
      <c r="A65" s="2" t="s">
        <v>5</v>
      </c>
      <c r="B65" s="23" t="n">
        <v>0.060254316</v>
      </c>
      <c r="C65" s="23" t="n">
        <v>0.0593333379</v>
      </c>
      <c r="D65" s="23" t="n">
        <v>0.0571006629</v>
      </c>
      <c r="E65" s="23" t="n">
        <v>0.0608683014</v>
      </c>
      <c r="F65" s="23" t="n">
        <v>0.0632126106</v>
      </c>
      <c r="G65" s="23" t="n">
        <v>0.0655011018</v>
      </c>
      <c r="H65" s="23" t="n">
        <v>0.0632684268</v>
      </c>
      <c r="I65" s="23" t="n">
        <v>0.0617055543</v>
      </c>
      <c r="J65" s="23" t="n">
        <v>0.0664499889</v>
      </c>
      <c r="K65" s="23" t="n">
        <v>0.0639382293</v>
      </c>
      <c r="L65" s="23" t="n">
        <v>0.064245222</v>
      </c>
      <c r="M65" s="23" t="n">
        <v>0.0612590193</v>
      </c>
      <c r="N65" s="23" t="n">
        <v>0.0667569816</v>
      </c>
      <c r="O65" s="23" t="n">
        <v>0.1051851978</v>
      </c>
      <c r="P65" s="23" t="n">
        <v>0.0932183478</v>
      </c>
      <c r="Q65" s="23" t="n">
        <v>0.0693674478</v>
      </c>
      <c r="R65" s="23" t="n">
        <v>0.0730866978</v>
      </c>
      <c r="S65" s="23" t="n">
        <v>0.0920496978</v>
      </c>
      <c r="T65" s="23" t="n">
        <v>0.1014119478</v>
      </c>
      <c r="U65" s="23" t="n">
        <v>0.1092273903</v>
      </c>
      <c r="V65" s="23" t="n">
        <v>0.3231920772</v>
      </c>
      <c r="W65" s="23" t="n">
        <v>0.0442101978</v>
      </c>
      <c r="X65" s="23" t="n">
        <v>0.0243989478</v>
      </c>
      <c r="Y65" s="23" t="n">
        <v>0.0179891807428009</v>
      </c>
      <c r="Z65" s="23" t="n">
        <v>0.0354766964240164</v>
      </c>
      <c r="AA65" s="23" t="n">
        <v>0.035573029218872</v>
      </c>
      <c r="AB65" s="23" t="n">
        <v>0.0270851049535176</v>
      </c>
      <c r="AC65" s="23" t="n">
        <v>0.0273927010986336</v>
      </c>
      <c r="AD65" s="23" t="n">
        <v>0.0237917575517144</v>
      </c>
      <c r="AE65" s="23" t="n">
        <v>0.0254140619243908</v>
      </c>
      <c r="AF65" s="23" t="n">
        <v>0.0370921689009305</v>
      </c>
      <c r="AG65" s="23" t="n">
        <v>0.02113512768</v>
      </c>
      <c r="AH65" s="23" t="n">
        <v>0.02004900003</v>
      </c>
      <c r="AI65" s="23" t="n">
        <v>0.020863560375</v>
      </c>
      <c r="AJ65" s="23" t="n">
        <v>0.023504975685</v>
      </c>
      <c r="AK65" s="39" t="str">
        <f>=IF(B65=0, "", AJ65 / B65 - 1)</f>
      </c>
      <c r="AL65" s="34" t="str">
        <f>=IF(B65=0, "", POWER(AJ65/B65, 1/(AJ11 - B11)) - 1)</f>
      </c>
      <c r="AM65" s="34" t="str">
        <f>=IF(AI65=0, "", AJ65 / AI65 - 1)</f>
      </c>
      <c r="AN65" s="44" t="str">
        <f>=AJ65 / AJ13</f>
      </c>
      <c r="AO65" s="29"/>
    </row>
    <row r="66" ht="14.4" customHeight="1" outlineLevel="1" hidden="1">
      <c r="A66" s="2" t="s">
        <v>6</v>
      </c>
      <c r="B66" s="23" t="n">
        <v>2.90033365346891</v>
      </c>
      <c r="C66" s="23" t="n">
        <v>3.58145404458909</v>
      </c>
      <c r="D66" s="23" t="n">
        <v>3.42286720487418</v>
      </c>
      <c r="E66" s="23" t="n">
        <v>4.1389648033645</v>
      </c>
      <c r="F66" s="23" t="n">
        <v>3.38283863040743</v>
      </c>
      <c r="G66" s="23" t="n">
        <v>2.16459364292136</v>
      </c>
      <c r="H66" s="23" t="n">
        <v>2.27279340257086</v>
      </c>
      <c r="I66" s="23" t="n">
        <v>1.92321650742193</v>
      </c>
      <c r="J66" s="23" t="n">
        <v>1.80600149638859</v>
      </c>
      <c r="K66" s="23" t="n">
        <v>1.22638011645346</v>
      </c>
      <c r="L66" s="23" t="n">
        <v>1.73248573980006</v>
      </c>
      <c r="M66" s="23" t="n">
        <v>3.47856159516979</v>
      </c>
      <c r="N66" s="23" t="n">
        <v>3.2752369245456</v>
      </c>
      <c r="O66" s="23" t="n">
        <v>4.86953734524665</v>
      </c>
      <c r="P66" s="23" t="n">
        <v>2.12255764456346</v>
      </c>
      <c r="Q66" s="23" t="n">
        <v>1.17249365982535</v>
      </c>
      <c r="R66" s="23" t="n">
        <v>1.44641231058351</v>
      </c>
      <c r="S66" s="23" t="n">
        <v>1.78432024420445</v>
      </c>
      <c r="T66" s="23" t="n">
        <v>2.09618805018956</v>
      </c>
      <c r="U66" s="23" t="n">
        <v>1.34253776699809</v>
      </c>
      <c r="V66" s="23" t="n">
        <v>0.649261298284537</v>
      </c>
      <c r="W66" s="23" t="n">
        <v>0.379387556499128</v>
      </c>
      <c r="X66" s="23" t="n">
        <v>0.0635673053182823</v>
      </c>
      <c r="Y66" s="23" t="n">
        <v>0.568938961461261</v>
      </c>
      <c r="Z66" s="23" t="n">
        <v>0.604171613630996</v>
      </c>
      <c r="AA66" s="23" t="n">
        <v>0.0630396382747418</v>
      </c>
      <c r="AB66" s="23" t="n">
        <v>0.361016605547179</v>
      </c>
      <c r="AC66" s="23" t="n">
        <v>0.478711487629946</v>
      </c>
      <c r="AD66" s="23" t="n">
        <v>0.423319609815387</v>
      </c>
      <c r="AE66" s="23" t="n">
        <v>0.0320661960090067</v>
      </c>
      <c r="AF66" s="23" t="n">
        <v>0.143114975020313</v>
      </c>
      <c r="AG66" s="23" t="n">
        <v>0.42315065334393</v>
      </c>
      <c r="AH66" s="23" t="n">
        <v>0.132709710948939</v>
      </c>
      <c r="AI66" s="23" t="n">
        <v>0.213655556473056</v>
      </c>
      <c r="AJ66" s="23" t="n">
        <v>0.036428623473785</v>
      </c>
      <c r="AK66" s="39" t="str">
        <f>=IF(B66=0, "", AJ66 / B66 - 1)</f>
      </c>
      <c r="AL66" s="34" t="str">
        <f>=IF(B66=0, "", POWER(AJ66/B66, 1/(AJ11 - B11)) - 1)</f>
      </c>
      <c r="AM66" s="34" t="str">
        <f>=IF(AI66=0, "", AJ66 / AI66 - 1)</f>
      </c>
      <c r="AN66" s="44" t="str">
        <f>=AJ66 / AJ13</f>
      </c>
      <c r="AO66" s="29"/>
    </row>
    <row r="67" ht="14.4" customHeight="1" outlineLevel="1" hidden="1">
      <c r="A67" s="2" t="s">
        <v>7</v>
      </c>
      <c r="B67" s="23" t="n">
        <v>0.0800440835969047</v>
      </c>
      <c r="C67" s="23" t="n">
        <v>0.0953019250171405</v>
      </c>
      <c r="D67" s="23" t="n">
        <v>0.098982005458558</v>
      </c>
      <c r="E67" s="23" t="n">
        <v>0.100226468782449</v>
      </c>
      <c r="F67" s="23" t="n">
        <v>0.109989830453431</v>
      </c>
      <c r="G67" s="23" t="n">
        <v>0.0990074430943457</v>
      </c>
      <c r="H67" s="23" t="n">
        <v>0.0981804448288038</v>
      </c>
      <c r="I67" s="23" t="n">
        <v>0.0795848919617182</v>
      </c>
      <c r="J67" s="23" t="n">
        <v>0.0815081795417039</v>
      </c>
      <c r="K67" s="23" t="n">
        <v>0.0893556992686414</v>
      </c>
      <c r="L67" s="23" t="n">
        <v>0.123006283071659</v>
      </c>
      <c r="M67" s="23" t="n">
        <v>0.177607196464272</v>
      </c>
      <c r="N67" s="23" t="n">
        <v>0.202079460615862</v>
      </c>
      <c r="O67" s="23" t="n">
        <v>0.222475584587264</v>
      </c>
      <c r="P67" s="23" t="n">
        <v>0.254032600091806</v>
      </c>
      <c r="Q67" s="23" t="n">
        <v>0.26504457659176</v>
      </c>
      <c r="R67" s="23" t="n">
        <v>0.277983634559751</v>
      </c>
      <c r="S67" s="23" t="n">
        <v>0.307082592383703</v>
      </c>
      <c r="T67" s="23" t="n">
        <v>0.293634474043848</v>
      </c>
      <c r="U67" s="23" t="n">
        <v>0.290262922788415</v>
      </c>
      <c r="V67" s="23" t="n">
        <v>0.241768467367657</v>
      </c>
      <c r="W67" s="23" t="n">
        <v>0.230964460450738</v>
      </c>
      <c r="X67" s="23" t="n">
        <v>0.264382843473016</v>
      </c>
      <c r="Y67" s="23" t="n">
        <v>0.278200664659108</v>
      </c>
      <c r="Z67" s="23" t="n">
        <v>0.291623721046154</v>
      </c>
      <c r="AA67" s="23" t="n">
        <v>0.298596466531899</v>
      </c>
      <c r="AB67" s="23" t="n">
        <v>0.304775053624438</v>
      </c>
      <c r="AC67" s="23" t="n">
        <v>0.312273983630459</v>
      </c>
      <c r="AD67" s="23" t="n">
        <v>0.326505888578517</v>
      </c>
      <c r="AE67" s="23" t="n">
        <v>0.337660614077546</v>
      </c>
      <c r="AF67" s="23" t="n">
        <v>0.32839296603176</v>
      </c>
      <c r="AG67" s="23" t="n">
        <v>0.341872746209413</v>
      </c>
      <c r="AH67" s="23" t="n">
        <v>0.343102394538246</v>
      </c>
      <c r="AI67" s="23" t="n">
        <v>0.346708532406547</v>
      </c>
      <c r="AJ67" s="23" t="n">
        <v>0.353230443402202</v>
      </c>
      <c r="AK67" s="39" t="str">
        <f>=IF(B67=0, "", AJ67 / B67 - 1)</f>
      </c>
      <c r="AL67" s="34" t="str">
        <f>=IF(B67=0, "", POWER(AJ67/B67, 1/(AJ11 - B11)) - 1)</f>
      </c>
      <c r="AM67" s="34" t="str">
        <f>=IF(AI67=0, "", AJ67 / AI67 - 1)</f>
      </c>
      <c r="AN67" s="44" t="str">
        <f>=AJ67 / AJ13</f>
      </c>
      <c r="AO67" s="29"/>
    </row>
    <row r="68" ht="14.4" customHeight="1" outlineLevel="1" hidden="1">
      <c r="A68" s="2" t="s">
        <v>8</v>
      </c>
      <c r="B68" s="23" t="n">
        <v>0.0000282438839093057</v>
      </c>
      <c r="C68" s="23" t="n">
        <v>0.0000293024197489315</v>
      </c>
      <c r="D68" s="23" t="n">
        <v>0.0000340139454511222</v>
      </c>
      <c r="E68" s="23" t="n">
        <v>0.0000384648217653945</v>
      </c>
      <c r="F68" s="23" t="n">
        <v>0.0000435814804721968</v>
      </c>
      <c r="G68" s="23" t="n">
        <v>0.000047044181841381</v>
      </c>
      <c r="H68" s="23" t="n">
        <v>0.0000493606550946319</v>
      </c>
      <c r="I68" s="23" t="n">
        <v>0.0000531657173275219</v>
      </c>
      <c r="J68" s="23" t="n">
        <v>0.0000497837096581208</v>
      </c>
      <c r="K68" s="23" t="n">
        <v>0.0000635850890644199</v>
      </c>
      <c r="L68" s="23" t="n">
        <v>0.0000665838684295912</v>
      </c>
      <c r="M68" s="23" t="n">
        <v>0.0000754270149120655</v>
      </c>
      <c r="N68" s="23" t="n">
        <v>0.0000932361209423877</v>
      </c>
      <c r="O68" s="23" t="n">
        <v>0.0000959142370444914</v>
      </c>
      <c r="P68" s="23" t="n">
        <v>0.000101708927705924</v>
      </c>
      <c r="Q68" s="23" t="n">
        <v>0.0000989047696513436</v>
      </c>
      <c r="R68" s="23" t="n">
        <v>0.0000967653823021637</v>
      </c>
      <c r="S68" s="23" t="n">
        <v>0.0000948782784043358</v>
      </c>
      <c r="T68" s="23" t="n">
        <v>0.0000837306690441913</v>
      </c>
      <c r="U68" s="23" t="n">
        <v>0.00007189866580132</v>
      </c>
      <c r="V68" s="23" t="n">
        <v>0.0000838228787158698</v>
      </c>
      <c r="W68" s="23" t="n">
        <v>0.0000829149373274846</v>
      </c>
      <c r="X68" s="23" t="n">
        <v>0.0000840626343215901</v>
      </c>
      <c r="Y68" s="23" t="n">
        <v>0.0000787212840038534</v>
      </c>
      <c r="Z68" s="23" t="n">
        <v>0.0000796068234668149</v>
      </c>
      <c r="AA68" s="23" t="n">
        <v>0.0000839572693150104</v>
      </c>
      <c r="AB68" s="23" t="n">
        <v>0.0000868937086529919</v>
      </c>
      <c r="AC68" s="23" t="n">
        <v>0.0000849869642297097</v>
      </c>
      <c r="AD68" s="23" t="n">
        <v>0.0000819129565531942</v>
      </c>
      <c r="AE68" s="23" t="n">
        <v>0.0000794985706103993</v>
      </c>
      <c r="AF68" s="23" t="n">
        <v>0.0000656341716909042</v>
      </c>
      <c r="AG68" s="23" t="n">
        <v>0.0000775562249353415</v>
      </c>
      <c r="AH68" s="23" t="n">
        <v>0.000077742948718324</v>
      </c>
      <c r="AI68" s="23" t="n">
        <v>0.0000562744619363782</v>
      </c>
      <c r="AJ68" s="23" t="n">
        <v>0.0000609826169529458</v>
      </c>
      <c r="AK68" s="39" t="str">
        <f>=IF(B68=0, "", AJ68 / B68 - 1)</f>
      </c>
      <c r="AL68" s="34" t="str">
        <f>=IF(B68=0, "", POWER(AJ68/B68, 1/(AJ11 - B11)) - 1)</f>
      </c>
      <c r="AM68" s="34" t="str">
        <f>=IF(AI68=0, "", AJ68 / AI68 - 1)</f>
      </c>
      <c r="AN68" s="44" t="str">
        <f>=AJ68 / AJ13</f>
      </c>
      <c r="AO68" s="29"/>
    </row>
    <row r="69" ht="14.4" customHeight="1">
      <c r="A69" s="16" t="s">
        <v>23</v>
      </c>
      <c r="B69" s="21" t="str">
        <f>=SUBTOTAL(9, B70:B87)</f>
      </c>
      <c r="C69" s="21" t="str">
        <f>=SUBTOTAL(9, C70:C87)</f>
      </c>
      <c r="D69" s="21" t="str">
        <f>=SUBTOTAL(9, D70:D87)</f>
      </c>
      <c r="E69" s="21" t="str">
        <f>=SUBTOTAL(9, E70:E87)</f>
      </c>
      <c r="F69" s="21" t="str">
        <f>=SUBTOTAL(9, F70:F87)</f>
      </c>
      <c r="G69" s="21" t="str">
        <f>=SUBTOTAL(9, G70:G87)</f>
      </c>
      <c r="H69" s="21" t="str">
        <f>=SUBTOTAL(9, H70:H87)</f>
      </c>
      <c r="I69" s="21" t="str">
        <f>=SUBTOTAL(9, I70:I87)</f>
      </c>
      <c r="J69" s="21" t="str">
        <f>=SUBTOTAL(9, J70:J87)</f>
      </c>
      <c r="K69" s="21" t="str">
        <f>=SUBTOTAL(9, K70:K87)</f>
      </c>
      <c r="L69" s="21" t="str">
        <f>=SUBTOTAL(9, L70:L87)</f>
      </c>
      <c r="M69" s="21" t="str">
        <f>=SUBTOTAL(9, M70:M87)</f>
      </c>
      <c r="N69" s="21" t="str">
        <f>=SUBTOTAL(9, N70:N87)</f>
      </c>
      <c r="O69" s="21" t="str">
        <f>=SUBTOTAL(9, O70:O87)</f>
      </c>
      <c r="P69" s="21" t="str">
        <f>=SUBTOTAL(9, P70:P87)</f>
      </c>
      <c r="Q69" s="21" t="str">
        <f>=SUBTOTAL(9, Q70:Q87)</f>
      </c>
      <c r="R69" s="21" t="str">
        <f>=SUBTOTAL(9, R70:R87)</f>
      </c>
      <c r="S69" s="21" t="str">
        <f>=SUBTOTAL(9, S70:S87)</f>
      </c>
      <c r="T69" s="21" t="str">
        <f>=SUBTOTAL(9, T70:T87)</f>
      </c>
      <c r="U69" s="21" t="str">
        <f>=SUBTOTAL(9, U70:U87)</f>
      </c>
      <c r="V69" s="21" t="str">
        <f>=SUBTOTAL(9, V70:V87)</f>
      </c>
      <c r="W69" s="21" t="str">
        <f>=SUBTOTAL(9, W70:W87)</f>
      </c>
      <c r="X69" s="21" t="str">
        <f>=SUBTOTAL(9, X70:X87)</f>
      </c>
      <c r="Y69" s="21" t="str">
        <f>=SUBTOTAL(9, Y70:Y87)</f>
      </c>
      <c r="Z69" s="21" t="str">
        <f>=SUBTOTAL(9, Z70:Z87)</f>
      </c>
      <c r="AA69" s="21" t="str">
        <f>=SUBTOTAL(9, AA70:AA87)</f>
      </c>
      <c r="AB69" s="21" t="str">
        <f>=SUBTOTAL(9, AB70:AB87)</f>
      </c>
      <c r="AC69" s="21" t="str">
        <f>=SUBTOTAL(9, AC70:AC87)</f>
      </c>
      <c r="AD69" s="21" t="str">
        <f>=SUBTOTAL(9, AD70:AD87)</f>
      </c>
      <c r="AE69" s="21" t="str">
        <f>=SUBTOTAL(9, AE70:AE87)</f>
      </c>
      <c r="AF69" s="21" t="str">
        <f>=SUBTOTAL(9, AF70:AF87)</f>
      </c>
      <c r="AG69" s="21" t="str">
        <f>=SUBTOTAL(9, AG70:AG87)</f>
      </c>
      <c r="AH69" s="21" t="str">
        <f>=SUBTOTAL(9, AH70:AH87)</f>
      </c>
      <c r="AI69" s="21" t="str">
        <f>=SUBTOTAL(9, AI70:AI87)</f>
      </c>
      <c r="AJ69" s="21" t="str">
        <f>=SUBTOTAL(9, AJ70:AJ87)</f>
      </c>
      <c r="AK69" s="37" t="str">
        <f>=IF(B69=0, "", AJ69 / B69 - 1)</f>
      </c>
      <c r="AL69" s="32" t="str">
        <f>=IF(B69=0, "", POWER(AJ69/B69, 1/(AJ11 - B11)) - 1)</f>
      </c>
      <c r="AM69" s="32" t="str">
        <f>=IF(AI69=0, "", AJ69 / AI69 - 1)</f>
      </c>
      <c r="AN69" s="42" t="str">
        <f>=AJ69 / AJ13</f>
      </c>
      <c r="AO69" s="29"/>
    </row>
    <row r="70" ht="14.4" customHeight="1">
      <c r="A70" s="17" t="s">
        <v>24</v>
      </c>
      <c r="B70" s="22" t="str">
        <f>=SUBTOTAL(9, B71:B78)</f>
      </c>
      <c r="C70" s="22" t="str">
        <f>=SUBTOTAL(9, C71:C78)</f>
      </c>
      <c r="D70" s="22" t="str">
        <f>=SUBTOTAL(9, D71:D78)</f>
      </c>
      <c r="E70" s="22" t="str">
        <f>=SUBTOTAL(9, E71:E78)</f>
      </c>
      <c r="F70" s="22" t="str">
        <f>=SUBTOTAL(9, F71:F78)</f>
      </c>
      <c r="G70" s="22" t="str">
        <f>=SUBTOTAL(9, G71:G78)</f>
      </c>
      <c r="H70" s="22" t="str">
        <f>=SUBTOTAL(9, H71:H78)</f>
      </c>
      <c r="I70" s="22" t="str">
        <f>=SUBTOTAL(9, I71:I78)</f>
      </c>
      <c r="J70" s="22" t="str">
        <f>=SUBTOTAL(9, J71:J78)</f>
      </c>
      <c r="K70" s="22" t="str">
        <f>=SUBTOTAL(9, K71:K78)</f>
      </c>
      <c r="L70" s="22" t="str">
        <f>=SUBTOTAL(9, L71:L78)</f>
      </c>
      <c r="M70" s="22" t="str">
        <f>=SUBTOTAL(9, M71:M78)</f>
      </c>
      <c r="N70" s="22" t="str">
        <f>=SUBTOTAL(9, N71:N78)</f>
      </c>
      <c r="O70" s="22" t="str">
        <f>=SUBTOTAL(9, O71:O78)</f>
      </c>
      <c r="P70" s="22" t="str">
        <f>=SUBTOTAL(9, P71:P78)</f>
      </c>
      <c r="Q70" s="22" t="str">
        <f>=SUBTOTAL(9, Q71:Q78)</f>
      </c>
      <c r="R70" s="22" t="str">
        <f>=SUBTOTAL(9, R71:R78)</f>
      </c>
      <c r="S70" s="22" t="str">
        <f>=SUBTOTAL(9, S71:S78)</f>
      </c>
      <c r="T70" s="22" t="str">
        <f>=SUBTOTAL(9, T71:T78)</f>
      </c>
      <c r="U70" s="22" t="str">
        <f>=SUBTOTAL(9, U71:U78)</f>
      </c>
      <c r="V70" s="22" t="str">
        <f>=SUBTOTAL(9, V71:V78)</f>
      </c>
      <c r="W70" s="22" t="str">
        <f>=SUBTOTAL(9, W71:W78)</f>
      </c>
      <c r="X70" s="22" t="str">
        <f>=SUBTOTAL(9, X71:X78)</f>
      </c>
      <c r="Y70" s="22" t="str">
        <f>=SUBTOTAL(9, Y71:Y78)</f>
      </c>
      <c r="Z70" s="22" t="str">
        <f>=SUBTOTAL(9, Z71:Z78)</f>
      </c>
      <c r="AA70" s="22" t="str">
        <f>=SUBTOTAL(9, AA71:AA78)</f>
      </c>
      <c r="AB70" s="22" t="str">
        <f>=SUBTOTAL(9, AB71:AB78)</f>
      </c>
      <c r="AC70" s="22" t="str">
        <f>=SUBTOTAL(9, AC71:AC78)</f>
      </c>
      <c r="AD70" s="22" t="str">
        <f>=SUBTOTAL(9, AD71:AD78)</f>
      </c>
      <c r="AE70" s="22" t="str">
        <f>=SUBTOTAL(9, AE71:AE78)</f>
      </c>
      <c r="AF70" s="22" t="str">
        <f>=SUBTOTAL(9, AF71:AF78)</f>
      </c>
      <c r="AG70" s="22" t="str">
        <f>=SUBTOTAL(9, AG71:AG78)</f>
      </c>
      <c r="AH70" s="22" t="str">
        <f>=SUBTOTAL(9, AH71:AH78)</f>
      </c>
      <c r="AI70" s="22" t="str">
        <f>=SUBTOTAL(9, AI71:AI78)</f>
      </c>
      <c r="AJ70" s="22" t="str">
        <f>=SUBTOTAL(9, AJ71:AJ78)</f>
      </c>
      <c r="AK70" s="38" t="str">
        <f>=IF(B70=0, "", AJ70 / B70 - 1)</f>
      </c>
      <c r="AL70" s="33" t="str">
        <f>=IF(B70=0, "", POWER(AJ70/B70, 1/(AJ11 - B11)) - 1)</f>
      </c>
      <c r="AM70" s="33" t="str">
        <f>=IF(AI70=0, "", AJ70 / AI70 - 1)</f>
      </c>
      <c r="AN70" s="43" t="str">
        <f>=AJ70 / AJ13</f>
      </c>
      <c r="AO70" s="29"/>
    </row>
    <row r="71" ht="14.4" customHeight="1" outlineLevel="1" hidden="1">
      <c r="A71" s="3" t="s">
        <v>25</v>
      </c>
      <c r="B71" s="23" t="str">
        <f>=SUBTOTAL(9, B72:B73)</f>
      </c>
      <c r="C71" s="23" t="str">
        <f>=SUBTOTAL(9, C72:C73)</f>
      </c>
      <c r="D71" s="23" t="str">
        <f>=SUBTOTAL(9, D72:D73)</f>
      </c>
      <c r="E71" s="23" t="str">
        <f>=SUBTOTAL(9, E72:E73)</f>
      </c>
      <c r="F71" s="23" t="str">
        <f>=SUBTOTAL(9, F72:F73)</f>
      </c>
      <c r="G71" s="23" t="str">
        <f>=SUBTOTAL(9, G72:G73)</f>
      </c>
      <c r="H71" s="23" t="str">
        <f>=SUBTOTAL(9, H72:H73)</f>
      </c>
      <c r="I71" s="23" t="str">
        <f>=SUBTOTAL(9, I72:I73)</f>
      </c>
      <c r="J71" s="23" t="str">
        <f>=SUBTOTAL(9, J72:J73)</f>
      </c>
      <c r="K71" s="23" t="str">
        <f>=SUBTOTAL(9, K72:K73)</f>
      </c>
      <c r="L71" s="23" t="str">
        <f>=SUBTOTAL(9, L72:L73)</f>
      </c>
      <c r="M71" s="23" t="str">
        <f>=SUBTOTAL(9, M72:M73)</f>
      </c>
      <c r="N71" s="23" t="str">
        <f>=SUBTOTAL(9, N72:N73)</f>
      </c>
      <c r="O71" s="23" t="str">
        <f>=SUBTOTAL(9, O72:O73)</f>
      </c>
      <c r="P71" s="23" t="str">
        <f>=SUBTOTAL(9, P72:P73)</f>
      </c>
      <c r="Q71" s="23" t="str">
        <f>=SUBTOTAL(9, Q72:Q73)</f>
      </c>
      <c r="R71" s="23" t="str">
        <f>=SUBTOTAL(9, R72:R73)</f>
      </c>
      <c r="S71" s="23" t="str">
        <f>=SUBTOTAL(9, S72:S73)</f>
      </c>
      <c r="T71" s="23" t="str">
        <f>=SUBTOTAL(9, T72:T73)</f>
      </c>
      <c r="U71" s="23" t="str">
        <f>=SUBTOTAL(9, U72:U73)</f>
      </c>
      <c r="V71" s="23" t="str">
        <f>=SUBTOTAL(9, V72:V73)</f>
      </c>
      <c r="W71" s="23" t="str">
        <f>=SUBTOTAL(9, W72:W73)</f>
      </c>
      <c r="X71" s="23" t="str">
        <f>=SUBTOTAL(9, X72:X73)</f>
      </c>
      <c r="Y71" s="23" t="str">
        <f>=SUBTOTAL(9, Y72:Y73)</f>
      </c>
      <c r="Z71" s="23" t="str">
        <f>=SUBTOTAL(9, Z72:Z73)</f>
      </c>
      <c r="AA71" s="23" t="str">
        <f>=SUBTOTAL(9, AA72:AA73)</f>
      </c>
      <c r="AB71" s="23" t="str">
        <f>=SUBTOTAL(9, AB72:AB73)</f>
      </c>
      <c r="AC71" s="23" t="str">
        <f>=SUBTOTAL(9, AC72:AC73)</f>
      </c>
      <c r="AD71" s="23" t="str">
        <f>=SUBTOTAL(9, AD72:AD73)</f>
      </c>
      <c r="AE71" s="23" t="str">
        <f>=SUBTOTAL(9, AE72:AE73)</f>
      </c>
      <c r="AF71" s="23" t="str">
        <f>=SUBTOTAL(9, AF72:AF73)</f>
      </c>
      <c r="AG71" s="23" t="str">
        <f>=SUBTOTAL(9, AG72:AG73)</f>
      </c>
      <c r="AH71" s="23" t="str">
        <f>=SUBTOTAL(9, AH72:AH73)</f>
      </c>
      <c r="AI71" s="23" t="str">
        <f>=SUBTOTAL(9, AI72:AI73)</f>
      </c>
      <c r="AJ71" s="23" t="str">
        <f>=SUBTOTAL(9, AJ72:AJ73)</f>
      </c>
      <c r="AK71" s="39" t="str">
        <f>=IF(B71=0, "", AJ71 / B71 - 1)</f>
      </c>
      <c r="AL71" s="34" t="str">
        <f>=IF(B71=0, "", POWER(AJ71/B71, 1/(AJ11 - B11)) - 1)</f>
      </c>
      <c r="AM71" s="34" t="str">
        <f>=IF(AI71=0, "", AJ71 / AI71 - 1)</f>
      </c>
      <c r="AN71" s="44" t="str">
        <f>=AJ71 / AJ13</f>
      </c>
      <c r="AO71" s="29"/>
    </row>
    <row r="72" ht="14.4" customHeight="1" outlineLevel="1" hidden="1">
      <c r="A72" s="4" t="s">
        <v>26</v>
      </c>
      <c r="B72" s="23" t="n">
        <v>14.427558958707</v>
      </c>
      <c r="C72" s="23" t="n">
        <v>12.309324539814</v>
      </c>
      <c r="D72" s="23" t="n">
        <v>11.555798649651</v>
      </c>
      <c r="E72" s="23" t="n">
        <v>10.86006334128</v>
      </c>
      <c r="F72" s="23" t="n">
        <v>10.487330181657</v>
      </c>
      <c r="G72" s="23" t="n">
        <v>9.964361683647</v>
      </c>
      <c r="H72" s="23" t="n">
        <v>6.4110075652209</v>
      </c>
      <c r="I72" s="23" t="n">
        <v>5.5432633479066</v>
      </c>
      <c r="J72" s="23" t="n">
        <v>5.3604472379601</v>
      </c>
      <c r="K72" s="23" t="n">
        <v>5.283740659977</v>
      </c>
      <c r="L72" s="23" t="n">
        <v>4.7803743904833</v>
      </c>
      <c r="M72" s="23" t="n">
        <v>4.5981976833606</v>
      </c>
      <c r="N72" s="23" t="n">
        <v>4.7668643064687</v>
      </c>
      <c r="O72" s="23" t="n">
        <v>4.9163775002676</v>
      </c>
      <c r="P72" s="23" t="n">
        <v>5.3950275171993</v>
      </c>
      <c r="Q72" s="23" t="n">
        <v>4.767673957263</v>
      </c>
      <c r="R72" s="23" t="n">
        <v>4.6001216949564</v>
      </c>
      <c r="S72" s="23" t="n">
        <v>4.744657725312</v>
      </c>
      <c r="T72" s="23" t="n">
        <v>4.5069751386636</v>
      </c>
      <c r="U72" s="23" t="n">
        <v>4.7503457634801</v>
      </c>
      <c r="V72" s="23" t="n">
        <v>4.68113107008388</v>
      </c>
      <c r="W72" s="23" t="n">
        <v>4.33081134686858</v>
      </c>
      <c r="X72" s="23" t="n">
        <v>4.28182945031766</v>
      </c>
      <c r="Y72" s="23" t="n">
        <v>4.43684348332834</v>
      </c>
      <c r="Z72" s="23" t="n">
        <v>4.59440349321962</v>
      </c>
      <c r="AA72" s="23" t="n">
        <v>4.92711531143675</v>
      </c>
      <c r="AB72" s="23" t="n">
        <v>5.24137357064005</v>
      </c>
      <c r="AC72" s="23" t="n">
        <v>5.4795234886703</v>
      </c>
      <c r="AD72" s="23" t="n">
        <v>5.37674259456731</v>
      </c>
      <c r="AE72" s="23" t="n">
        <v>5.37850445796365</v>
      </c>
      <c r="AF72" s="23" t="n">
        <v>4.99830084677929</v>
      </c>
      <c r="AG72" s="23" t="n">
        <v>5.23294002478211</v>
      </c>
      <c r="AH72" s="23" t="n">
        <v>4.93614347365235</v>
      </c>
      <c r="AI72" s="23" t="n">
        <v>5.00136619797322</v>
      </c>
      <c r="AJ72" s="23" t="n">
        <v>4.97510837050085</v>
      </c>
      <c r="AK72" s="39" t="str">
        <f>=IF(B72=0, "", AJ72 / B72 - 1)</f>
      </c>
      <c r="AL72" s="34" t="str">
        <f>=IF(B72=0, "", POWER(AJ72/B72, 1/(AJ11 - B11)) - 1)</f>
      </c>
      <c r="AM72" s="34" t="str">
        <f>=IF(AI72=0, "", AJ72 / AI72 - 1)</f>
      </c>
      <c r="AN72" s="44" t="str">
        <f>=AJ72 / AJ13</f>
      </c>
      <c r="AO72" s="29"/>
    </row>
    <row r="73" ht="14.4" customHeight="1" outlineLevel="1" hidden="1">
      <c r="A73" s="4" t="s">
        <v>27</v>
      </c>
      <c r="B73" s="23" t="n">
        <v>2.3521715451288</v>
      </c>
      <c r="C73" s="23" t="n">
        <v>4.4142256109004</v>
      </c>
      <c r="D73" s="23" t="n">
        <v>5.4155559811863</v>
      </c>
      <c r="E73" s="23" t="n">
        <v>6.2528684456379</v>
      </c>
      <c r="F73" s="23" t="n">
        <v>7.1702875240221</v>
      </c>
      <c r="G73" s="23" t="n">
        <v>8.277959020623</v>
      </c>
      <c r="H73" s="23" t="n">
        <v>11.903273088168</v>
      </c>
      <c r="I73" s="23" t="n">
        <v>13.31453818839</v>
      </c>
      <c r="J73" s="23" t="n">
        <v>13.737096673368</v>
      </c>
      <c r="K73" s="23" t="n">
        <v>14.108874297816</v>
      </c>
      <c r="L73" s="23" t="n">
        <v>14.361706562022</v>
      </c>
      <c r="M73" s="23" t="n">
        <v>14.63579281785</v>
      </c>
      <c r="N73" s="23" t="n">
        <v>15.128726211696</v>
      </c>
      <c r="O73" s="23" t="n">
        <v>15.676941848184</v>
      </c>
      <c r="P73" s="23" t="n">
        <v>15.962428025124</v>
      </c>
      <c r="Q73" s="23" t="n">
        <v>16.001922671277</v>
      </c>
      <c r="R73" s="23" t="n">
        <v>16.300851205071</v>
      </c>
      <c r="S73" s="23" t="n">
        <v>16.511629247928</v>
      </c>
      <c r="T73" s="23" t="n">
        <v>16.381317860313</v>
      </c>
      <c r="U73" s="23" t="n">
        <v>15.794314440657</v>
      </c>
      <c r="V73" s="23" t="n">
        <v>15.9592146556373</v>
      </c>
      <c r="W73" s="23" t="n">
        <v>15.8198499374429</v>
      </c>
      <c r="X73" s="23" t="n">
        <v>15.2951872470603</v>
      </c>
      <c r="Y73" s="23" t="n">
        <v>14.8623270938008</v>
      </c>
      <c r="Z73" s="23" t="n">
        <v>14.919832374707</v>
      </c>
      <c r="AA73" s="23" t="n">
        <v>15.177168107809</v>
      </c>
      <c r="AB73" s="23" t="n">
        <v>15.2326698388</v>
      </c>
      <c r="AC73" s="23" t="n">
        <v>15.5262039374273</v>
      </c>
      <c r="AD73" s="23" t="n">
        <v>15.3785170658971</v>
      </c>
      <c r="AE73" s="23" t="n">
        <v>15.2211164235407</v>
      </c>
      <c r="AF73" s="23" t="n">
        <v>12.7637824494272</v>
      </c>
      <c r="AG73" s="23" t="n">
        <v>12.8186125615932</v>
      </c>
      <c r="AH73" s="23" t="n">
        <v>12.4466366500313</v>
      </c>
      <c r="AI73" s="23" t="n">
        <v>12.6995689436559</v>
      </c>
      <c r="AJ73" s="23" t="n">
        <v>12.7183463129732</v>
      </c>
      <c r="AK73" s="39" t="str">
        <f>=IF(B73=0, "", AJ73 / B73 - 1)</f>
      </c>
      <c r="AL73" s="34" t="str">
        <f>=IF(B73=0, "", POWER(AJ73/B73, 1/(AJ11 - B11)) - 1)</f>
      </c>
      <c r="AM73" s="34" t="str">
        <f>=IF(AI73=0, "", AJ73 / AI73 - 1)</f>
      </c>
      <c r="AN73" s="44" t="str">
        <f>=AJ73 / AJ13</f>
      </c>
      <c r="AO73" s="29"/>
    </row>
    <row r="74" ht="14.4" customHeight="1" outlineLevel="1" hidden="1">
      <c r="A74" s="3" t="s">
        <v>28</v>
      </c>
      <c r="B74" s="23" t="n">
        <v>10.9223180970885</v>
      </c>
      <c r="C74" s="23" t="n">
        <v>11.5089013552501</v>
      </c>
      <c r="D74" s="23" t="n">
        <v>13.7133549537586</v>
      </c>
      <c r="E74" s="23" t="n">
        <v>16.3223243706646</v>
      </c>
      <c r="F74" s="23" t="n">
        <v>18.9062786667982</v>
      </c>
      <c r="G74" s="23" t="n">
        <v>23.3518566874143</v>
      </c>
      <c r="H74" s="23" t="n">
        <v>25.0771725692885</v>
      </c>
      <c r="I74" s="23" t="n">
        <v>27.0274019827177</v>
      </c>
      <c r="J74" s="23" t="n">
        <v>28.3408734005651</v>
      </c>
      <c r="K74" s="23" t="n">
        <v>29.4797362056827</v>
      </c>
      <c r="L74" s="23" t="n">
        <v>32.218817156548</v>
      </c>
      <c r="M74" s="23" t="n">
        <v>33.1572117858738</v>
      </c>
      <c r="N74" s="23" t="n">
        <v>35.9422903852251</v>
      </c>
      <c r="O74" s="23" t="n">
        <v>37.379760638671</v>
      </c>
      <c r="P74" s="23" t="n">
        <v>37.7466725883602</v>
      </c>
      <c r="Q74" s="23" t="n">
        <v>40.7862688485853</v>
      </c>
      <c r="R74" s="23" t="n">
        <v>42.2785096392684</v>
      </c>
      <c r="S74" s="23" t="n">
        <v>43.9524625707567</v>
      </c>
      <c r="T74" s="23" t="n">
        <v>44.9578551915368</v>
      </c>
      <c r="U74" s="23" t="n">
        <v>44.5856724661813</v>
      </c>
      <c r="V74" s="23" t="n">
        <v>47.6650591829972</v>
      </c>
      <c r="W74" s="23" t="n">
        <v>48.7027840451155</v>
      </c>
      <c r="X74" s="23" t="n">
        <v>48.9416969536705</v>
      </c>
      <c r="Y74" s="23" t="n">
        <v>49.4626891252501</v>
      </c>
      <c r="Z74" s="23" t="n">
        <v>51.8174329238465</v>
      </c>
      <c r="AA74" s="23" t="n">
        <v>53.7125500469461</v>
      </c>
      <c r="AB74" s="23" t="n">
        <v>54.6908223089091</v>
      </c>
      <c r="AC74" s="23" t="n">
        <v>61.1150865833544</v>
      </c>
      <c r="AD74" s="23" t="n">
        <v>64.1179672751387</v>
      </c>
      <c r="AE74" s="23" t="n">
        <v>59.925525786698</v>
      </c>
      <c r="AF74" s="23" t="n">
        <v>58.4518211840008</v>
      </c>
      <c r="AG74" s="23" t="n">
        <v>63.0199059597717</v>
      </c>
      <c r="AH74" s="23" t="n">
        <v>63.5512005512477</v>
      </c>
      <c r="AI74" s="23" t="n">
        <v>64.6507661035163</v>
      </c>
      <c r="AJ74" s="23" t="n">
        <v>70.2312134059463</v>
      </c>
      <c r="AK74" s="39" t="str">
        <f>=IF(B74=0, "", AJ74 / B74 - 1)</f>
      </c>
      <c r="AL74" s="34" t="str">
        <f>=IF(B74=0, "", POWER(AJ74/B74, 1/(AJ11 - B11)) - 1)</f>
      </c>
      <c r="AM74" s="34" t="str">
        <f>=IF(AI74=0, "", AJ74 / AI74 - 1)</f>
      </c>
      <c r="AN74" s="44" t="str">
        <f>=AJ74 / AJ13</f>
      </c>
      <c r="AO74" s="29"/>
    </row>
    <row r="75" ht="14.4" customHeight="1" outlineLevel="1" hidden="1">
      <c r="A75" s="3" t="s">
        <v>30</v>
      </c>
      <c r="B75" s="23" t="n">
        <v>0.611006443264</v>
      </c>
      <c r="C75" s="23" t="n">
        <v>0.65824197778</v>
      </c>
      <c r="D75" s="23" t="n">
        <v>0.59337081206</v>
      </c>
      <c r="E75" s="23" t="n">
        <v>0.56348921756</v>
      </c>
      <c r="F75" s="23" t="n">
        <v>0.561613464448</v>
      </c>
      <c r="G75" s="23" t="n">
        <v>0.457790651428</v>
      </c>
      <c r="H75" s="23" t="n">
        <v>0.407286388984</v>
      </c>
      <c r="I75" s="23" t="n">
        <v>0.300764426616</v>
      </c>
      <c r="J75" s="23" t="n">
        <v>0.326217530148</v>
      </c>
      <c r="K75" s="23" t="n">
        <v>0.303981036252</v>
      </c>
      <c r="L75" s="23" t="n">
        <v>0.338619153756</v>
      </c>
      <c r="M75" s="23" t="n">
        <v>0.410639806068</v>
      </c>
      <c r="N75" s="23" t="n">
        <v>0.463266352856</v>
      </c>
      <c r="O75" s="23" t="n">
        <v>0.392088902684</v>
      </c>
      <c r="P75" s="23" t="n">
        <v>0.414594952392</v>
      </c>
      <c r="Q75" s="23" t="n">
        <v>0.396474412992</v>
      </c>
      <c r="R75" s="23" t="n">
        <v>0.382773622584</v>
      </c>
      <c r="S75" s="23" t="n">
        <v>0.367480775968</v>
      </c>
      <c r="T75" s="23" t="n">
        <v>0.326786835812</v>
      </c>
      <c r="U75" s="23" t="n">
        <v>0.277653203728</v>
      </c>
      <c r="V75" s="23" t="n">
        <v>0.236480427520567</v>
      </c>
      <c r="W75" s="23" t="n">
        <v>0.164998201746409</v>
      </c>
      <c r="X75" s="23" t="n">
        <v>0.143623773187889</v>
      </c>
      <c r="Y75" s="23" t="n">
        <v>0.11390360914858</v>
      </c>
      <c r="Z75" s="23" t="n">
        <v>0.142681797538795</v>
      </c>
      <c r="AA75" s="23" t="n">
        <v>0.137148297228651</v>
      </c>
      <c r="AB75" s="23" t="n">
        <v>0.112831654341808</v>
      </c>
      <c r="AC75" s="23" t="n">
        <v>0.0866344587819054</v>
      </c>
      <c r="AD75" s="23" t="n">
        <v>0.0478873162224993</v>
      </c>
      <c r="AE75" s="23" t="n">
        <v>0.0495160604671632</v>
      </c>
      <c r="AF75" s="23" t="n">
        <v>0.0481508889425901</v>
      </c>
      <c r="AG75" s="23" t="n">
        <v>0.0501313234143575</v>
      </c>
      <c r="AH75" s="23" t="n">
        <v>0.0503091180302768</v>
      </c>
      <c r="AI75" s="23" t="n">
        <v>0.0508139091766441</v>
      </c>
      <c r="AJ75" s="23" t="n">
        <v>0.0518389965820098</v>
      </c>
      <c r="AK75" s="39" t="str">
        <f>=IF(B75=0, "", AJ75 / B75 - 1)</f>
      </c>
      <c r="AL75" s="34" t="str">
        <f>=IF(B75=0, "", POWER(AJ75/B75, 1/(AJ11 - B11)) - 1)</f>
      </c>
      <c r="AM75" s="34" t="str">
        <f>=IF(AI75=0, "", AJ75 / AI75 - 1)</f>
      </c>
      <c r="AN75" s="44" t="str">
        <f>=AJ75 / AJ13</f>
      </c>
      <c r="AO75" s="29"/>
    </row>
    <row r="76" ht="14.4" customHeight="1" outlineLevel="1" hidden="1">
      <c r="A76" s="3" t="s">
        <v>29</v>
      </c>
      <c r="B76" s="23" t="n">
        <v>0.9063</v>
      </c>
      <c r="C76" s="23" t="n">
        <v>0.910404</v>
      </c>
      <c r="D76" s="23" t="n">
        <v>0.840978</v>
      </c>
      <c r="E76" s="23" t="n">
        <v>0.777708</v>
      </c>
      <c r="F76" s="23" t="n">
        <v>0.627228</v>
      </c>
      <c r="G76" s="23" t="n">
        <v>0.486666</v>
      </c>
      <c r="H76" s="23" t="n">
        <v>0.361152</v>
      </c>
      <c r="I76" s="23" t="n">
        <v>0.258552</v>
      </c>
      <c r="J76" s="23" t="n">
        <v>0.173736</v>
      </c>
      <c r="K76" s="23" t="n">
        <v>0.063733343652</v>
      </c>
      <c r="L76" s="23" t="n">
        <v>0.0076565136</v>
      </c>
      <c r="M76" s="23" t="n">
        <v>0.007632783018</v>
      </c>
      <c r="N76" s="23" t="n">
        <v>0.009403431246</v>
      </c>
      <c r="O76" s="23" t="n">
        <v>0.009152851266</v>
      </c>
      <c r="P76" s="23" t="n">
        <v>0.008545100166</v>
      </c>
      <c r="Q76" s="23" t="n">
        <v>0.007374315492</v>
      </c>
      <c r="R76" s="23" t="n">
        <v>0.007785716184</v>
      </c>
      <c r="S76" s="23" t="n">
        <v>0.009876054042</v>
      </c>
      <c r="T76" s="23" t="n">
        <v>0.011009724876</v>
      </c>
      <c r="U76" s="23" t="n">
        <v>0.01297556208</v>
      </c>
      <c r="V76" s="23" t="n">
        <v>0.011707837164</v>
      </c>
      <c r="W76" s="23" t="n">
        <v>0.01776645198</v>
      </c>
      <c r="X76" s="23" t="n">
        <v>0.011933791434</v>
      </c>
      <c r="Y76" s="23" t="n">
        <v>0.00252840258</v>
      </c>
      <c r="Z76" s="23" t="n">
        <v>0</v>
      </c>
      <c r="AA76" s="23" t="n">
        <v>0</v>
      </c>
      <c r="AB76" s="23" t="n">
        <v>0</v>
      </c>
      <c r="AC76" s="23" t="n">
        <v>0</v>
      </c>
      <c r="AD76" s="23" t="n">
        <v>0</v>
      </c>
      <c r="AE76" s="23" t="n">
        <v>0</v>
      </c>
      <c r="AF76" s="23" t="n">
        <v>0</v>
      </c>
      <c r="AG76" s="23" t="n">
        <v>0</v>
      </c>
      <c r="AH76" s="23" t="n">
        <v>0</v>
      </c>
      <c r="AI76" s="23" t="n">
        <v>0</v>
      </c>
      <c r="AJ76" s="23" t="n">
        <v>0</v>
      </c>
      <c r="AK76" s="39" t="str">
        <f>=IF(B76=0, "", AJ76 / B76 - 1)</f>
      </c>
      <c r="AL76" s="34" t="str">
        <f>=IF(B76=0, "", POWER(AJ76/B76, 1/(AJ11 - B11)) - 1)</f>
      </c>
      <c r="AM76" s="34" t="str">
        <f>=IF(AI76=0, "", AJ76 / AI76 - 1)</f>
      </c>
      <c r="AN76" s="44" t="str">
        <f>=AJ76 / AJ13</f>
      </c>
      <c r="AO76" s="29"/>
    </row>
    <row r="77" ht="14.4" customHeight="1" outlineLevel="1" hidden="1">
      <c r="A77" s="3" t="s">
        <v>8</v>
      </c>
      <c r="B77" s="23" t="n">
        <v>0</v>
      </c>
      <c r="C77" s="23" t="n">
        <v>0</v>
      </c>
      <c r="D77" s="23" t="n">
        <v>0</v>
      </c>
      <c r="E77" s="23" t="n">
        <v>0</v>
      </c>
      <c r="F77" s="23" t="n">
        <v>0</v>
      </c>
      <c r="G77" s="23" t="n">
        <v>0</v>
      </c>
      <c r="H77" s="23" t="n">
        <v>0</v>
      </c>
      <c r="I77" s="23" t="n">
        <v>0</v>
      </c>
      <c r="J77" s="23" t="n">
        <v>0</v>
      </c>
      <c r="K77" s="23" t="n">
        <v>0</v>
      </c>
      <c r="L77" s="23" t="n">
        <v>0</v>
      </c>
      <c r="M77" s="23" t="n">
        <v>0</v>
      </c>
      <c r="N77" s="23" t="n">
        <v>0</v>
      </c>
      <c r="O77" s="23" t="n">
        <v>0</v>
      </c>
      <c r="P77" s="23" t="n">
        <v>0</v>
      </c>
      <c r="Q77" s="23" t="n">
        <v>0</v>
      </c>
      <c r="R77" s="23" t="n">
        <v>0</v>
      </c>
      <c r="S77" s="23" t="n">
        <v>0.0269840027871771</v>
      </c>
      <c r="T77" s="23" t="n">
        <v>0.0376693627146122</v>
      </c>
      <c r="U77" s="23" t="n">
        <v>0.0390673199842183</v>
      </c>
      <c r="V77" s="23" t="n">
        <v>0.0804764646782143</v>
      </c>
      <c r="W77" s="23" t="n">
        <v>0.0885485471824987</v>
      </c>
      <c r="X77" s="23" t="n">
        <v>0.0994891845719314</v>
      </c>
      <c r="Y77" s="23" t="n">
        <v>0.0311758493037978</v>
      </c>
      <c r="Z77" s="23" t="n">
        <v>0.03810658499819</v>
      </c>
      <c r="AA77" s="23" t="n">
        <v>0.0403475240659916</v>
      </c>
      <c r="AB77" s="23" t="n">
        <v>0.0340238582486116</v>
      </c>
      <c r="AC77" s="23" t="n">
        <v>0.026982545607663</v>
      </c>
      <c r="AD77" s="23" t="n">
        <v>0.0322227973829343</v>
      </c>
      <c r="AE77" s="23" t="n">
        <v>0.0590619192977756</v>
      </c>
      <c r="AF77" s="23" t="n">
        <v>0.104877672826062</v>
      </c>
      <c r="AG77" s="23" t="n">
        <v>0.074411423132805</v>
      </c>
      <c r="AH77" s="23" t="n">
        <v>0.0755248197366151</v>
      </c>
      <c r="AI77" s="23" t="n">
        <v>0.0540770002360628</v>
      </c>
      <c r="AJ77" s="23" t="n">
        <v>0.0969074703636512</v>
      </c>
      <c r="AK77" s="39" t="str">
        <f>=IF(B77=0, "", AJ77 / B77 - 1)</f>
      </c>
      <c r="AL77" s="34" t="str">
        <f>=IF(B77=0, "", POWER(AJ77/B77, 1/(AJ11 - B11)) - 1)</f>
      </c>
      <c r="AM77" s="34" t="str">
        <f>=IF(AI77=0, "", AJ77 / AI77 - 1)</f>
      </c>
      <c r="AN77" s="44" t="str">
        <f>=AJ77 / AJ13</f>
      </c>
      <c r="AO77" s="29"/>
    </row>
    <row r="78" ht="14.4" customHeight="1" outlineLevel="1" hidden="1">
      <c r="A78" s="3" t="s">
        <v>48</v>
      </c>
      <c r="B78" s="23" t="n">
        <v>0</v>
      </c>
      <c r="C78" s="23" t="n">
        <v>0</v>
      </c>
      <c r="D78" s="23" t="n">
        <v>0</v>
      </c>
      <c r="E78" s="23" t="n">
        <v>0</v>
      </c>
      <c r="F78" s="23" t="n">
        <v>0</v>
      </c>
      <c r="G78" s="23" t="n">
        <v>0</v>
      </c>
      <c r="H78" s="23" t="n">
        <v>0</v>
      </c>
      <c r="I78" s="23" t="n">
        <v>0</v>
      </c>
      <c r="J78" s="23" t="n">
        <v>0</v>
      </c>
      <c r="K78" s="23" t="n">
        <v>0</v>
      </c>
      <c r="L78" s="23" t="n">
        <v>0</v>
      </c>
      <c r="M78" s="23" t="n">
        <v>0</v>
      </c>
      <c r="N78" s="23" t="n">
        <v>0</v>
      </c>
      <c r="O78" s="23" t="n">
        <v>0</v>
      </c>
      <c r="P78" s="23" t="n">
        <v>0</v>
      </c>
      <c r="Q78" s="23" t="n">
        <v>0</v>
      </c>
      <c r="R78" s="23" t="n">
        <v>0</v>
      </c>
      <c r="S78" s="23" t="n">
        <v>0.00145568119003488</v>
      </c>
      <c r="T78" s="23" t="n">
        <v>0.00111581499308398</v>
      </c>
      <c r="U78" s="23" t="n">
        <v>0.00118529163392627</v>
      </c>
      <c r="V78" s="23" t="n">
        <v>0.00195315744182142</v>
      </c>
      <c r="W78" s="23" t="n">
        <v>0.00262840318853427</v>
      </c>
      <c r="X78" s="23" t="n">
        <v>0.00192502011318135</v>
      </c>
      <c r="Y78" s="23" t="n">
        <v>0.00031850875373915</v>
      </c>
      <c r="Z78" s="23" t="n">
        <v>0.000508944569024627</v>
      </c>
      <c r="AA78" s="23" t="n">
        <v>0.000647619763582722</v>
      </c>
      <c r="AB78" s="23" t="n">
        <v>0.000575963796349873</v>
      </c>
      <c r="AC78" s="23" t="n">
        <v>0.000545020927173747</v>
      </c>
      <c r="AD78" s="23" t="n">
        <v>0.00045742373623359</v>
      </c>
      <c r="AE78" s="23" t="n">
        <v>0.00185230772241815</v>
      </c>
      <c r="AF78" s="23" t="n">
        <v>0.00319617004410306</v>
      </c>
      <c r="AG78" s="23" t="n">
        <v>0.00184541229203087</v>
      </c>
      <c r="AH78" s="23" t="n">
        <v>0.00193888703850659</v>
      </c>
      <c r="AI78" s="23" t="n">
        <v>0.00023614666798575</v>
      </c>
      <c r="AJ78" s="23" t="n">
        <v>0.00421854772473187</v>
      </c>
      <c r="AK78" s="39" t="str">
        <f>=IF(B78=0, "", AJ78 / B78 - 1)</f>
      </c>
      <c r="AL78" s="34" t="str">
        <f>=IF(B78=0, "", POWER(AJ78/B78, 1/(AJ11 - B11)) - 1)</f>
      </c>
      <c r="AM78" s="34" t="str">
        <f>=IF(AI78=0, "", AJ78 / AI78 - 1)</f>
      </c>
      <c r="AN78" s="44" t="str">
        <f>=AJ78 / AJ13</f>
      </c>
      <c r="AO78" s="29"/>
    </row>
    <row r="79" ht="14.4" customHeight="1">
      <c r="A79" s="17" t="s">
        <v>31</v>
      </c>
      <c r="B79" s="22" t="str">
        <f>=SUBTOTAL(9, B80)</f>
      </c>
      <c r="C79" s="22" t="str">
        <f>=SUBTOTAL(9, C80)</f>
      </c>
      <c r="D79" s="22" t="str">
        <f>=SUBTOTAL(9, D80)</f>
      </c>
      <c r="E79" s="22" t="str">
        <f>=SUBTOTAL(9, E80)</f>
      </c>
      <c r="F79" s="22" t="str">
        <f>=SUBTOTAL(9, F80)</f>
      </c>
      <c r="G79" s="22" t="str">
        <f>=SUBTOTAL(9, G80)</f>
      </c>
      <c r="H79" s="22" t="str">
        <f>=SUBTOTAL(9, H80)</f>
      </c>
      <c r="I79" s="22" t="str">
        <f>=SUBTOTAL(9, I80)</f>
      </c>
      <c r="J79" s="22" t="str">
        <f>=SUBTOTAL(9, J80)</f>
      </c>
      <c r="K79" s="22" t="str">
        <f>=SUBTOTAL(9, K80)</f>
      </c>
      <c r="L79" s="22" t="str">
        <f>=SUBTOTAL(9, L80)</f>
      </c>
      <c r="M79" s="22" t="str">
        <f>=SUBTOTAL(9, M80)</f>
      </c>
      <c r="N79" s="22" t="str">
        <f>=SUBTOTAL(9, N80)</f>
      </c>
      <c r="O79" s="22" t="str">
        <f>=SUBTOTAL(9, O80)</f>
      </c>
      <c r="P79" s="22" t="str">
        <f>=SUBTOTAL(9, P80)</f>
      </c>
      <c r="Q79" s="22" t="str">
        <f>=SUBTOTAL(9, Q80)</f>
      </c>
      <c r="R79" s="22" t="str">
        <f>=SUBTOTAL(9, R80)</f>
      </c>
      <c r="S79" s="22" t="str">
        <f>=SUBTOTAL(9, S80)</f>
      </c>
      <c r="T79" s="22" t="str">
        <f>=SUBTOTAL(9, T80)</f>
      </c>
      <c r="U79" s="22" t="str">
        <f>=SUBTOTAL(9, U80)</f>
      </c>
      <c r="V79" s="22" t="str">
        <f>=SUBTOTAL(9, V80)</f>
      </c>
      <c r="W79" s="22" t="str">
        <f>=SUBTOTAL(9, W80)</f>
      </c>
      <c r="X79" s="22" t="str">
        <f>=SUBTOTAL(9, X80)</f>
      </c>
      <c r="Y79" s="22" t="str">
        <f>=SUBTOTAL(9, Y80)</f>
      </c>
      <c r="Z79" s="22" t="str">
        <f>=SUBTOTAL(9, Z80)</f>
      </c>
      <c r="AA79" s="22" t="str">
        <f>=SUBTOTAL(9, AA80)</f>
      </c>
      <c r="AB79" s="22" t="str">
        <f>=SUBTOTAL(9, AB80)</f>
      </c>
      <c r="AC79" s="22" t="str">
        <f>=SUBTOTAL(9, AC80)</f>
      </c>
      <c r="AD79" s="22" t="str">
        <f>=SUBTOTAL(9, AD80)</f>
      </c>
      <c r="AE79" s="22" t="str">
        <f>=SUBTOTAL(9, AE80)</f>
      </c>
      <c r="AF79" s="22" t="str">
        <f>=SUBTOTAL(9, AF80)</f>
      </c>
      <c r="AG79" s="22" t="str">
        <f>=SUBTOTAL(9, AG80)</f>
      </c>
      <c r="AH79" s="22" t="str">
        <f>=SUBTOTAL(9, AH80)</f>
      </c>
      <c r="AI79" s="22" t="str">
        <f>=SUBTOTAL(9, AI80)</f>
      </c>
      <c r="AJ79" s="22" t="str">
        <f>=SUBTOTAL(9, AJ80)</f>
      </c>
      <c r="AK79" s="38" t="str">
        <f>=IF(B79=0, "", AJ79 / B79 - 1)</f>
      </c>
      <c r="AL79" s="33" t="str">
        <f>=IF(B79=0, "", POWER(AJ79/B79, 1/(AJ11 - B11)) - 1)</f>
      </c>
      <c r="AM79" s="33" t="str">
        <f>=IF(AI79=0, "", AJ79 / AI79 - 1)</f>
      </c>
      <c r="AN79" s="43" t="str">
        <f>=AJ79 / AJ13</f>
      </c>
      <c r="AO79" s="29"/>
    </row>
    <row r="80" ht="14.4" customHeight="1" outlineLevel="1" hidden="1">
      <c r="A80" s="2" t="s">
        <v>28</v>
      </c>
      <c r="B80" s="23" t="n">
        <v>0.729205382213506</v>
      </c>
      <c r="C80" s="23" t="n">
        <v>0.952001619768708</v>
      </c>
      <c r="D80" s="23" t="n">
        <v>1.18822021046537</v>
      </c>
      <c r="E80" s="23" t="n">
        <v>1.26762410607664</v>
      </c>
      <c r="F80" s="23" t="n">
        <v>1.32826742449288</v>
      </c>
      <c r="G80" s="23" t="n">
        <v>1.426172332783</v>
      </c>
      <c r="H80" s="23" t="n">
        <v>1.40311756073211</v>
      </c>
      <c r="I80" s="23" t="n">
        <v>1.4735950969833</v>
      </c>
      <c r="J80" s="23" t="n">
        <v>1.42211739417195</v>
      </c>
      <c r="K80" s="23" t="n">
        <v>1.63788801598028</v>
      </c>
      <c r="L80" s="23" t="n">
        <v>2.25741955656749</v>
      </c>
      <c r="M80" s="23" t="n">
        <v>1.78444765927914</v>
      </c>
      <c r="N80" s="23" t="n">
        <v>1.49038138646175</v>
      </c>
      <c r="O80" s="23" t="n">
        <v>1.55807619117115</v>
      </c>
      <c r="P80" s="23" t="n">
        <v>1.60627668710176</v>
      </c>
      <c r="Q80" s="23" t="n">
        <v>1.42904707983367</v>
      </c>
      <c r="R80" s="23" t="n">
        <v>1.45033830994409</v>
      </c>
      <c r="S80" s="23" t="n">
        <v>1.47675349161934</v>
      </c>
      <c r="T80" s="23" t="n">
        <v>1.42852487080925</v>
      </c>
      <c r="U80" s="23" t="n">
        <v>1.50833224288324</v>
      </c>
      <c r="V80" s="23" t="n">
        <v>1.31516651379445</v>
      </c>
      <c r="W80" s="23" t="n">
        <v>1.40465476050434</v>
      </c>
      <c r="X80" s="23" t="n">
        <v>1.41222659369836</v>
      </c>
      <c r="Y80" s="23" t="n">
        <v>1.36086955966972</v>
      </c>
      <c r="Z80" s="23" t="n">
        <v>1.31560483511036</v>
      </c>
      <c r="AA80" s="23" t="n">
        <v>1.28054859454668</v>
      </c>
      <c r="AB80" s="23" t="n">
        <v>1.19899665413654</v>
      </c>
      <c r="AC80" s="23" t="n">
        <v>1.03158869857728</v>
      </c>
      <c r="AD80" s="23" t="n">
        <v>1.12079750326869</v>
      </c>
      <c r="AE80" s="23" t="n">
        <v>1.17352347553492</v>
      </c>
      <c r="AF80" s="23" t="n">
        <v>1.04543340300682</v>
      </c>
      <c r="AG80" s="23" t="n">
        <v>1.08896115180804</v>
      </c>
      <c r="AH80" s="23" t="n">
        <v>1.07123022991507</v>
      </c>
      <c r="AI80" s="23" t="n">
        <v>1.00595811684358</v>
      </c>
      <c r="AJ80" s="23" t="n">
        <v>0.939736331386999</v>
      </c>
      <c r="AK80" s="39" t="str">
        <f>=IF(B80=0, "", AJ80 / B80 - 1)</f>
      </c>
      <c r="AL80" s="34" t="str">
        <f>=IF(B80=0, "", POWER(AJ80/B80, 1/(AJ11 - B11)) - 1)</f>
      </c>
      <c r="AM80" s="34" t="str">
        <f>=IF(AI80=0, "", AJ80 / AI80 - 1)</f>
      </c>
      <c r="AN80" s="44" t="str">
        <f>=AJ80 / AJ13</f>
      </c>
      <c r="AO80" s="29"/>
    </row>
    <row r="81" ht="14.4" customHeight="1">
      <c r="A81" s="17" t="s">
        <v>32</v>
      </c>
      <c r="B81" s="22" t="str">
        <f>=SUBTOTAL(9, B82)</f>
      </c>
      <c r="C81" s="22" t="str">
        <f>=SUBTOTAL(9, C82)</f>
      </c>
      <c r="D81" s="22" t="str">
        <f>=SUBTOTAL(9, D82)</f>
      </c>
      <c r="E81" s="22" t="str">
        <f>=SUBTOTAL(9, E82)</f>
      </c>
      <c r="F81" s="22" t="str">
        <f>=SUBTOTAL(9, F82)</f>
      </c>
      <c r="G81" s="22" t="str">
        <f>=SUBTOTAL(9, G82)</f>
      </c>
      <c r="H81" s="22" t="str">
        <f>=SUBTOTAL(9, H82)</f>
      </c>
      <c r="I81" s="22" t="str">
        <f>=SUBTOTAL(9, I82)</f>
      </c>
      <c r="J81" s="22" t="str">
        <f>=SUBTOTAL(9, J82)</f>
      </c>
      <c r="K81" s="22" t="str">
        <f>=SUBTOTAL(9, K82)</f>
      </c>
      <c r="L81" s="22" t="str">
        <f>=SUBTOTAL(9, L82)</f>
      </c>
      <c r="M81" s="22" t="str">
        <f>=SUBTOTAL(9, M82)</f>
      </c>
      <c r="N81" s="22" t="str">
        <f>=SUBTOTAL(9, N82)</f>
      </c>
      <c r="O81" s="22" t="str">
        <f>=SUBTOTAL(9, O82)</f>
      </c>
      <c r="P81" s="22" t="str">
        <f>=SUBTOTAL(9, P82)</f>
      </c>
      <c r="Q81" s="22" t="str">
        <f>=SUBTOTAL(9, Q82)</f>
      </c>
      <c r="R81" s="22" t="str">
        <f>=SUBTOTAL(9, R82)</f>
      </c>
      <c r="S81" s="22" t="str">
        <f>=SUBTOTAL(9, S82)</f>
      </c>
      <c r="T81" s="22" t="str">
        <f>=SUBTOTAL(9, T82)</f>
      </c>
      <c r="U81" s="22" t="str">
        <f>=SUBTOTAL(9, U82)</f>
      </c>
      <c r="V81" s="22" t="str">
        <f>=SUBTOTAL(9, V82)</f>
      </c>
      <c r="W81" s="22" t="str">
        <f>=SUBTOTAL(9, W82)</f>
      </c>
      <c r="X81" s="22" t="str">
        <f>=SUBTOTAL(9, X82)</f>
      </c>
      <c r="Y81" s="22" t="str">
        <f>=SUBTOTAL(9, Y82)</f>
      </c>
      <c r="Z81" s="22" t="str">
        <f>=SUBTOTAL(9, Z82)</f>
      </c>
      <c r="AA81" s="22" t="str">
        <f>=SUBTOTAL(9, AA82)</f>
      </c>
      <c r="AB81" s="22" t="str">
        <f>=SUBTOTAL(9, AB82)</f>
      </c>
      <c r="AC81" s="22" t="str">
        <f>=SUBTOTAL(9, AC82)</f>
      </c>
      <c r="AD81" s="22" t="str">
        <f>=SUBTOTAL(9, AD82)</f>
      </c>
      <c r="AE81" s="22" t="str">
        <f>=SUBTOTAL(9, AE82)</f>
      </c>
      <c r="AF81" s="22" t="str">
        <f>=SUBTOTAL(9, AF82)</f>
      </c>
      <c r="AG81" s="22" t="str">
        <f>=SUBTOTAL(9, AG82)</f>
      </c>
      <c r="AH81" s="22" t="str">
        <f>=SUBTOTAL(9, AH82)</f>
      </c>
      <c r="AI81" s="22" t="str">
        <f>=SUBTOTAL(9, AI82)</f>
      </c>
      <c r="AJ81" s="22" t="str">
        <f>=SUBTOTAL(9, AJ82)</f>
      </c>
      <c r="AK81" s="38" t="str">
        <f>=IF(B81=0, "", AJ81 / B81 - 1)</f>
      </c>
      <c r="AL81" s="33" t="str">
        <f>=IF(B81=0, "", POWER(AJ81/B81, 1/(AJ11 - B11)) - 1)</f>
      </c>
      <c r="AM81" s="33" t="str">
        <f>=IF(AI81=0, "", AJ81 / AI81 - 1)</f>
      </c>
      <c r="AN81" s="43" t="str">
        <f>=AJ81 / AJ13</f>
      </c>
      <c r="AO81" s="29"/>
    </row>
    <row r="82" ht="14.4" customHeight="1" outlineLevel="1" hidden="1">
      <c r="A82" s="2" t="s">
        <v>7</v>
      </c>
      <c r="B82" s="23" t="n">
        <v>3.8222159041945</v>
      </c>
      <c r="C82" s="23" t="n">
        <v>3.314957641713</v>
      </c>
      <c r="D82" s="23" t="n">
        <v>3.2876480967355</v>
      </c>
      <c r="E82" s="23" t="n">
        <v>3.795007786746</v>
      </c>
      <c r="F82" s="23" t="n">
        <v>4.374975079966</v>
      </c>
      <c r="G82" s="23" t="n">
        <v>4.5020224915055</v>
      </c>
      <c r="H82" s="23" t="n">
        <v>4.4112094039145</v>
      </c>
      <c r="I82" s="23" t="n">
        <v>4.2139560659255</v>
      </c>
      <c r="J82" s="23" t="n">
        <v>4.425857538075</v>
      </c>
      <c r="K82" s="23" t="n">
        <v>4.359173999519</v>
      </c>
      <c r="L82" s="23" t="n">
        <v>4.7317637217865</v>
      </c>
      <c r="M82" s="23" t="n">
        <v>4.851344875599</v>
      </c>
      <c r="N82" s="23" t="n">
        <v>4.501374078287</v>
      </c>
      <c r="O82" s="23" t="n">
        <v>5.008277145506</v>
      </c>
      <c r="P82" s="23" t="n">
        <v>5.1581214822755</v>
      </c>
      <c r="Q82" s="23" t="n">
        <v>4.7976645560265</v>
      </c>
      <c r="R82" s="23" t="n">
        <v>4.8804860310835</v>
      </c>
      <c r="S82" s="23" t="n">
        <v>4.0188911880835</v>
      </c>
      <c r="T82" s="23" t="n">
        <v>4.34706288783</v>
      </c>
      <c r="U82" s="23" t="n">
        <v>4.1392333806165</v>
      </c>
      <c r="V82" s="23" t="n">
        <v>3.8512421551661</v>
      </c>
      <c r="W82" s="23" t="n">
        <v>3.9506855055051</v>
      </c>
      <c r="X82" s="23" t="n">
        <v>3.27652832162233</v>
      </c>
      <c r="Y82" s="23" t="n">
        <v>3.45571656305738</v>
      </c>
      <c r="Z82" s="23" t="n">
        <v>3.27355582808699</v>
      </c>
      <c r="AA82" s="23" t="n">
        <v>3.41965325808611</v>
      </c>
      <c r="AB82" s="23" t="n">
        <v>3.71531136923661</v>
      </c>
      <c r="AC82" s="23" t="n">
        <v>3.99332287176855</v>
      </c>
      <c r="AD82" s="23" t="n">
        <v>4.32358142659851</v>
      </c>
      <c r="AE82" s="23" t="n">
        <v>4.10265960464591</v>
      </c>
      <c r="AF82" s="23" t="n">
        <v>2.84159265758303</v>
      </c>
      <c r="AG82" s="23" t="n">
        <v>3.30016361760026</v>
      </c>
      <c r="AH82" s="23" t="n">
        <v>3.38727915963702</v>
      </c>
      <c r="AI82" s="23" t="n">
        <v>3.71427129733279</v>
      </c>
      <c r="AJ82" s="23" t="n">
        <v>3.65585761150814</v>
      </c>
      <c r="AK82" s="39" t="str">
        <f>=IF(B82=0, "", AJ82 / B82 - 1)</f>
      </c>
      <c r="AL82" s="34" t="str">
        <f>=IF(B82=0, "", POWER(AJ82/B82, 1/(AJ11 - B11)) - 1)</f>
      </c>
      <c r="AM82" s="34" t="str">
        <f>=IF(AI82=0, "", AJ82 / AI82 - 1)</f>
      </c>
      <c r="AN82" s="44" t="str">
        <f>=AJ82 / AJ13</f>
      </c>
      <c r="AO82" s="29"/>
    </row>
    <row r="83" ht="14.4" customHeight="1">
      <c r="A83" s="17" t="s">
        <v>33</v>
      </c>
      <c r="B83" s="22" t="str">
        <f>=SUBTOTAL(9, B84:B85)</f>
      </c>
      <c r="C83" s="22" t="str">
        <f>=SUBTOTAL(9, C84:C85)</f>
      </c>
      <c r="D83" s="22" t="str">
        <f>=SUBTOTAL(9, D84:D85)</f>
      </c>
      <c r="E83" s="22" t="str">
        <f>=SUBTOTAL(9, E84:E85)</f>
      </c>
      <c r="F83" s="22" t="str">
        <f>=SUBTOTAL(9, F84:F85)</f>
      </c>
      <c r="G83" s="22" t="str">
        <f>=SUBTOTAL(9, G84:G85)</f>
      </c>
      <c r="H83" s="22" t="str">
        <f>=SUBTOTAL(9, H84:H85)</f>
      </c>
      <c r="I83" s="22" t="str">
        <f>=SUBTOTAL(9, I84:I85)</f>
      </c>
      <c r="J83" s="22" t="str">
        <f>=SUBTOTAL(9, J84:J85)</f>
      </c>
      <c r="K83" s="22" t="str">
        <f>=SUBTOTAL(9, K84:K85)</f>
      </c>
      <c r="L83" s="22" t="str">
        <f>=SUBTOTAL(9, L84:L85)</f>
      </c>
      <c r="M83" s="22" t="str">
        <f>=SUBTOTAL(9, M84:M85)</f>
      </c>
      <c r="N83" s="22" t="str">
        <f>=SUBTOTAL(9, N84:N85)</f>
      </c>
      <c r="O83" s="22" t="str">
        <f>=SUBTOTAL(9, O84:O85)</f>
      </c>
      <c r="P83" s="22" t="str">
        <f>=SUBTOTAL(9, P84:P85)</f>
      </c>
      <c r="Q83" s="22" t="str">
        <f>=SUBTOTAL(9, Q84:Q85)</f>
      </c>
      <c r="R83" s="22" t="str">
        <f>=SUBTOTAL(9, R84:R85)</f>
      </c>
      <c r="S83" s="22" t="str">
        <f>=SUBTOTAL(9, S84:S85)</f>
      </c>
      <c r="T83" s="22" t="str">
        <f>=SUBTOTAL(9, T84:T85)</f>
      </c>
      <c r="U83" s="22" t="str">
        <f>=SUBTOTAL(9, U84:U85)</f>
      </c>
      <c r="V83" s="22" t="str">
        <f>=SUBTOTAL(9, V84:V85)</f>
      </c>
      <c r="W83" s="22" t="str">
        <f>=SUBTOTAL(9, W84:W85)</f>
      </c>
      <c r="X83" s="22" t="str">
        <f>=SUBTOTAL(9, X84:X85)</f>
      </c>
      <c r="Y83" s="22" t="str">
        <f>=SUBTOTAL(9, Y84:Y85)</f>
      </c>
      <c r="Z83" s="22" t="str">
        <f>=SUBTOTAL(9, Z84:Z85)</f>
      </c>
      <c r="AA83" s="22" t="str">
        <f>=SUBTOTAL(9, AA84:AA85)</f>
      </c>
      <c r="AB83" s="22" t="str">
        <f>=SUBTOTAL(9, AB84:AB85)</f>
      </c>
      <c r="AC83" s="22" t="str">
        <f>=SUBTOTAL(9, AC84:AC85)</f>
      </c>
      <c r="AD83" s="22" t="str">
        <f>=SUBTOTAL(9, AD84:AD85)</f>
      </c>
      <c r="AE83" s="22" t="str">
        <f>=SUBTOTAL(9, AE84:AE85)</f>
      </c>
      <c r="AF83" s="22" t="str">
        <f>=SUBTOTAL(9, AF84:AF85)</f>
      </c>
      <c r="AG83" s="22" t="str">
        <f>=SUBTOTAL(9, AG84:AG85)</f>
      </c>
      <c r="AH83" s="22" t="str">
        <f>=SUBTOTAL(9, AH84:AH85)</f>
      </c>
      <c r="AI83" s="22" t="str">
        <f>=SUBTOTAL(9, AI84:AI85)</f>
      </c>
      <c r="AJ83" s="22" t="str">
        <f>=SUBTOTAL(9, AJ84:AJ85)</f>
      </c>
      <c r="AK83" s="38" t="str">
        <f>=IF(B83=0, "", AJ83 / B83 - 1)</f>
      </c>
      <c r="AL83" s="33" t="str">
        <f>=IF(B83=0, "", POWER(AJ83/B83, 1/(AJ11 - B11)) - 1)</f>
      </c>
      <c r="AM83" s="33" t="str">
        <f>=IF(AI83=0, "", AJ83 / AI83 - 1)</f>
      </c>
      <c r="AN83" s="43" t="str">
        <f>=AJ83 / AJ13</f>
      </c>
      <c r="AO83" s="29"/>
    </row>
    <row r="84" ht="14.4" customHeight="1" outlineLevel="1" hidden="1">
      <c r="A84" s="2" t="s">
        <v>7</v>
      </c>
      <c r="B84" s="23" t="n">
        <v>5.58539278726595</v>
      </c>
      <c r="C84" s="23" t="n">
        <v>5.6339967808343</v>
      </c>
      <c r="D84" s="23" t="n">
        <v>6.02611142583075</v>
      </c>
      <c r="E84" s="23" t="n">
        <v>5.8484373376545</v>
      </c>
      <c r="F84" s="23" t="n">
        <v>7.3563188242704</v>
      </c>
      <c r="G84" s="23" t="n">
        <v>7.19014994711215</v>
      </c>
      <c r="H84" s="23" t="n">
        <v>6.18888943481785</v>
      </c>
      <c r="I84" s="23" t="n">
        <v>4.23412948618925</v>
      </c>
      <c r="J84" s="23" t="n">
        <v>3.17601233990735</v>
      </c>
      <c r="K84" s="23" t="n">
        <v>4.78686091974345</v>
      </c>
      <c r="L84" s="23" t="n">
        <v>8.69773992165</v>
      </c>
      <c r="M84" s="23" t="n">
        <v>7.71728692954554</v>
      </c>
      <c r="N84" s="23" t="n">
        <v>8.64606116116318</v>
      </c>
      <c r="O84" s="23" t="n">
        <v>8.86529542426438</v>
      </c>
      <c r="P84" s="23" t="n">
        <v>7.97412393372106</v>
      </c>
      <c r="Q84" s="23" t="n">
        <v>9.42031400955348</v>
      </c>
      <c r="R84" s="23" t="n">
        <v>7.53850395382053</v>
      </c>
      <c r="S84" s="23" t="n">
        <v>8.22829210488</v>
      </c>
      <c r="T84" s="23" t="n">
        <v>6.57272464704</v>
      </c>
      <c r="U84" s="23" t="n">
        <v>6.84069494058</v>
      </c>
      <c r="V84" s="23" t="n">
        <v>6.34303491026689</v>
      </c>
      <c r="W84" s="23" t="n">
        <v>6.75536750298055</v>
      </c>
      <c r="X84" s="23" t="n">
        <v>6.83497655712988</v>
      </c>
      <c r="Y84" s="23" t="n">
        <v>9.06296799803819</v>
      </c>
      <c r="Z84" s="23" t="n">
        <v>8.56380357530191</v>
      </c>
      <c r="AA84" s="23" t="n">
        <v>9.771287948117</v>
      </c>
      <c r="AB84" s="23" t="n">
        <v>6.26641361108996</v>
      </c>
      <c r="AC84" s="23" t="n">
        <v>6.26858432200533</v>
      </c>
      <c r="AD84" s="23" t="n">
        <v>6.11454849090116</v>
      </c>
      <c r="AE84" s="23" t="n">
        <v>7.68976992685828</v>
      </c>
      <c r="AF84" s="23" t="n">
        <v>6.35304099994685</v>
      </c>
      <c r="AG84" s="23" t="n">
        <v>4.91490190196236</v>
      </c>
      <c r="AH84" s="23" t="n">
        <v>1.93149990990189</v>
      </c>
      <c r="AI84" s="23" t="n">
        <v>1.82118634884254</v>
      </c>
      <c r="AJ84" s="23" t="n">
        <v>2.05658421288837</v>
      </c>
      <c r="AK84" s="39" t="str">
        <f>=IF(B84=0, "", AJ84 / B84 - 1)</f>
      </c>
      <c r="AL84" s="34" t="str">
        <f>=IF(B84=0, "", POWER(AJ84/B84, 1/(AJ11 - B11)) - 1)</f>
      </c>
      <c r="AM84" s="34" t="str">
        <f>=IF(AI84=0, "", AJ84 / AI84 - 1)</f>
      </c>
      <c r="AN84" s="44" t="str">
        <f>=AJ84 / AJ13</f>
      </c>
      <c r="AO84" s="29"/>
    </row>
    <row r="85" ht="14.4" customHeight="1" outlineLevel="1" hidden="1">
      <c r="A85" s="2" t="s">
        <v>6</v>
      </c>
      <c r="B85" s="23" t="n">
        <v>0.0225048</v>
      </c>
      <c r="C85" s="23" t="n">
        <v>0.0225048</v>
      </c>
      <c r="D85" s="23" t="n">
        <v>0.0225048</v>
      </c>
      <c r="E85" s="23" t="n">
        <v>0.0225048</v>
      </c>
      <c r="F85" s="23" t="n">
        <v>0.0225048</v>
      </c>
      <c r="G85" s="23" t="n">
        <v>0.0225048</v>
      </c>
      <c r="H85" s="23" t="n">
        <v>0.0225048</v>
      </c>
      <c r="I85" s="23" t="n">
        <v>0.0225048</v>
      </c>
      <c r="J85" s="23" t="n">
        <v>0.0225048</v>
      </c>
      <c r="K85" s="23" t="n">
        <v>0.0225048</v>
      </c>
      <c r="L85" s="23" t="n">
        <v>0.0225048</v>
      </c>
      <c r="M85" s="23" t="n">
        <v>0.0225048</v>
      </c>
      <c r="N85" s="23" t="n">
        <v>0.0225048</v>
      </c>
      <c r="O85" s="23" t="n">
        <v>0.0225048</v>
      </c>
      <c r="P85" s="23" t="n">
        <v>0.0225048</v>
      </c>
      <c r="Q85" s="23" t="n">
        <v>0.0225048</v>
      </c>
      <c r="R85" s="23" t="n">
        <v>0.0225048</v>
      </c>
      <c r="S85" s="23" t="n">
        <v>0.0225048</v>
      </c>
      <c r="T85" s="23" t="n">
        <v>0.0225048</v>
      </c>
      <c r="U85" s="23" t="n">
        <v>0.00530848455967159</v>
      </c>
      <c r="V85" s="23" t="n">
        <v>0.0131462128033521</v>
      </c>
      <c r="W85" s="23" t="n">
        <v>0.0108819054957949</v>
      </c>
      <c r="X85" s="23" t="n">
        <v>0.00595240986607084</v>
      </c>
      <c r="Y85" s="23" t="n">
        <v>0.00334892472674428</v>
      </c>
      <c r="Z85" s="23" t="n">
        <v>0.0041357231637475</v>
      </c>
      <c r="AA85" s="23" t="n">
        <v>0.00321259276038227</v>
      </c>
      <c r="AB85" s="23" t="n">
        <v>0.000556930619709782</v>
      </c>
      <c r="AC85" s="23" t="n">
        <v>0</v>
      </c>
      <c r="AD85" s="23" t="n">
        <v>0</v>
      </c>
      <c r="AE85" s="23" t="n">
        <v>0</v>
      </c>
      <c r="AF85" s="23" t="n">
        <v>0</v>
      </c>
      <c r="AG85" s="23" t="n">
        <v>0.000133959257197366</v>
      </c>
      <c r="AH85" s="23" t="n">
        <v>0</v>
      </c>
      <c r="AI85" s="23" t="n">
        <v>0</v>
      </c>
      <c r="AJ85" s="23" t="n">
        <v>0</v>
      </c>
      <c r="AK85" s="39" t="str">
        <f>=IF(B85=0, "", AJ85 / B85 - 1)</f>
      </c>
      <c r="AL85" s="34" t="str">
        <f>=IF(B85=0, "", POWER(AJ85/B85, 1/(AJ11 - B11)) - 1)</f>
      </c>
      <c r="AM85" s="34" t="str">
        <f>=IF(AI85=0, "", AJ85 / AI85 - 1)</f>
      </c>
      <c r="AN85" s="44" t="str">
        <f>=AJ85 / AJ13</f>
      </c>
      <c r="AO85" s="29"/>
    </row>
    <row r="86" ht="14.4" customHeight="1">
      <c r="A86" s="17" t="s">
        <v>49</v>
      </c>
      <c r="B86" s="22" t="str">
        <f>=SUBTOTAL(9, B87)</f>
      </c>
      <c r="C86" s="22" t="str">
        <f>=SUBTOTAL(9, C87)</f>
      </c>
      <c r="D86" s="22" t="str">
        <f>=SUBTOTAL(9, D87)</f>
      </c>
      <c r="E86" s="22" t="str">
        <f>=SUBTOTAL(9, E87)</f>
      </c>
      <c r="F86" s="22" t="str">
        <f>=SUBTOTAL(9, F87)</f>
      </c>
      <c r="G86" s="22" t="str">
        <f>=SUBTOTAL(9, G87)</f>
      </c>
      <c r="H86" s="22" t="str">
        <f>=SUBTOTAL(9, H87)</f>
      </c>
      <c r="I86" s="22" t="str">
        <f>=SUBTOTAL(9, I87)</f>
      </c>
      <c r="J86" s="22" t="str">
        <f>=SUBTOTAL(9, J87)</f>
      </c>
      <c r="K86" s="22" t="str">
        <f>=SUBTOTAL(9, K87)</f>
      </c>
      <c r="L86" s="22" t="str">
        <f>=SUBTOTAL(9, L87)</f>
      </c>
      <c r="M86" s="22" t="str">
        <f>=SUBTOTAL(9, M87)</f>
      </c>
      <c r="N86" s="22" t="str">
        <f>=SUBTOTAL(9, N87)</f>
      </c>
      <c r="O86" s="22" t="str">
        <f>=SUBTOTAL(9, O87)</f>
      </c>
      <c r="P86" s="22" t="str">
        <f>=SUBTOTAL(9, P87)</f>
      </c>
      <c r="Q86" s="22" t="str">
        <f>=SUBTOTAL(9, Q87)</f>
      </c>
      <c r="R86" s="22" t="str">
        <f>=SUBTOTAL(9, R87)</f>
      </c>
      <c r="S86" s="22" t="str">
        <f>=SUBTOTAL(9, S87)</f>
      </c>
      <c r="T86" s="22" t="str">
        <f>=SUBTOTAL(9, T87)</f>
      </c>
      <c r="U86" s="22" t="str">
        <f>=SUBTOTAL(9, U87)</f>
      </c>
      <c r="V86" s="22" t="str">
        <f>=SUBTOTAL(9, V87)</f>
      </c>
      <c r="W86" s="22" t="str">
        <f>=SUBTOTAL(9, W87)</f>
      </c>
      <c r="X86" s="22" t="str">
        <f>=SUBTOTAL(9, X87)</f>
      </c>
      <c r="Y86" s="22" t="str">
        <f>=SUBTOTAL(9, Y87)</f>
      </c>
      <c r="Z86" s="22" t="str">
        <f>=SUBTOTAL(9, Z87)</f>
      </c>
      <c r="AA86" s="22" t="str">
        <f>=SUBTOTAL(9, AA87)</f>
      </c>
      <c r="AB86" s="22" t="str">
        <f>=SUBTOTAL(9, AB87)</f>
      </c>
      <c r="AC86" s="22" t="str">
        <f>=SUBTOTAL(9, AC87)</f>
      </c>
      <c r="AD86" s="22" t="str">
        <f>=SUBTOTAL(9, AD87)</f>
      </c>
      <c r="AE86" s="22" t="str">
        <f>=SUBTOTAL(9, AE87)</f>
      </c>
      <c r="AF86" s="22" t="str">
        <f>=SUBTOTAL(9, AF87)</f>
      </c>
      <c r="AG86" s="22" t="str">
        <f>=SUBTOTAL(9, AG87)</f>
      </c>
      <c r="AH86" s="22" t="str">
        <f>=SUBTOTAL(9, AH87)</f>
      </c>
      <c r="AI86" s="22" t="str">
        <f>=SUBTOTAL(9, AI87)</f>
      </c>
      <c r="AJ86" s="22" t="str">
        <f>=SUBTOTAL(9, AJ87)</f>
      </c>
      <c r="AK86" s="38" t="str">
        <f>=IF(B86=0, "", AJ86 / B86 - 1)</f>
      </c>
      <c r="AL86" s="33" t="str">
        <f>=IF(B86=0, "", POWER(AJ86/B86, 1/(AJ11 - B11)) - 1)</f>
      </c>
      <c r="AM86" s="33" t="str">
        <f>=IF(AI86=0, "", AJ86 / AI86 - 1)</f>
      </c>
      <c r="AN86" s="43" t="str">
        <f>=AJ86 / AJ13</f>
      </c>
      <c r="AO86" s="29"/>
    </row>
    <row r="87" ht="14.4" customHeight="1" outlineLevel="1" hidden="1">
      <c r="A87" s="2" t="s">
        <v>29</v>
      </c>
      <c r="B87" s="23" t="n">
        <v>0.0177608253646593</v>
      </c>
      <c r="C87" s="23" t="n">
        <v>0.0180510259656599</v>
      </c>
      <c r="D87" s="23" t="n">
        <v>0.0266677774171764</v>
      </c>
      <c r="E87" s="23" t="n">
        <v>0.0171063417752327</v>
      </c>
      <c r="F87" s="23" t="n">
        <v>0.0247274867584616</v>
      </c>
      <c r="G87" s="23" t="n">
        <v>0.0334462928748936</v>
      </c>
      <c r="H87" s="23" t="n">
        <v>0.0369340037488602</v>
      </c>
      <c r="I87" s="23" t="n">
        <v>0.0584882489057774</v>
      </c>
      <c r="J87" s="23" t="n">
        <v>0.0784331347837139</v>
      </c>
      <c r="K87" s="23" t="n">
        <v>0.0778373358237376</v>
      </c>
      <c r="L87" s="23" t="n">
        <v>0.116540354752624</v>
      </c>
      <c r="M87" s="23" t="n">
        <v>0.0926409999634105</v>
      </c>
      <c r="N87" s="23" t="n">
        <v>0.105718911225785</v>
      </c>
      <c r="O87" s="23" t="n">
        <v>0.120140105115614</v>
      </c>
      <c r="P87" s="23" t="n">
        <v>0.110248017008145</v>
      </c>
      <c r="Q87" s="23" t="n">
        <v>0.115512700205277</v>
      </c>
      <c r="R87" s="23" t="n">
        <v>0.109230958632683</v>
      </c>
      <c r="S87" s="23" t="n">
        <v>0.116479304958093</v>
      </c>
      <c r="T87" s="23" t="n">
        <v>0.152690713997257</v>
      </c>
      <c r="U87" s="23" t="n">
        <v>0.131900475652126</v>
      </c>
      <c r="V87" s="23" t="n">
        <v>0.150398140331953</v>
      </c>
      <c r="W87" s="23" t="n">
        <v>0.138055319007075</v>
      </c>
      <c r="X87" s="23" t="n">
        <v>0.14500946170668</v>
      </c>
      <c r="Y87" s="23" t="n">
        <v>0.151295387150443</v>
      </c>
      <c r="Z87" s="23" t="n">
        <v>0.139462223959149</v>
      </c>
      <c r="AA87" s="23" t="n">
        <v>0.129239734043216</v>
      </c>
      <c r="AB87" s="23" t="n">
        <v>0.0998373387752911</v>
      </c>
      <c r="AC87" s="23" t="n">
        <v>0.110418052168657</v>
      </c>
      <c r="AD87" s="23" t="n">
        <v>0.109871319902461</v>
      </c>
      <c r="AE87" s="23" t="n">
        <v>0.125871169187124</v>
      </c>
      <c r="AF87" s="23" t="n">
        <v>0.135401207091602</v>
      </c>
      <c r="AG87" s="23" t="n">
        <v>0.132304319203833</v>
      </c>
      <c r="AH87" s="23" t="n">
        <v>0.119640892968656</v>
      </c>
      <c r="AI87" s="23" t="n">
        <v>0.10901902887864</v>
      </c>
      <c r="AJ87" s="23" t="n">
        <v>0.0952788035900979</v>
      </c>
      <c r="AK87" s="39" t="str">
        <f>=IF(B87=0, "", AJ87 / B87 - 1)</f>
      </c>
      <c r="AL87" s="34" t="str">
        <f>=IF(B87=0, "", POWER(AJ87/B87, 1/(AJ11 - B11)) - 1)</f>
      </c>
      <c r="AM87" s="34" t="str">
        <f>=IF(AI87=0, "", AJ87 / AI87 - 1)</f>
      </c>
      <c r="AN87" s="44" t="str">
        <f>=AJ87 / AJ13</f>
      </c>
      <c r="AO87" s="29"/>
    </row>
    <row r="88" ht="14.4" customHeight="1">
      <c r="A88" s="16" t="s">
        <v>34</v>
      </c>
      <c r="B88" s="21" t="str">
        <f>=SUBTOTAL(9, B89:B103)</f>
      </c>
      <c r="C88" s="21" t="str">
        <f>=SUBTOTAL(9, C89:C103)</f>
      </c>
      <c r="D88" s="21" t="str">
        <f>=SUBTOTAL(9, D89:D103)</f>
      </c>
      <c r="E88" s="21" t="str">
        <f>=SUBTOTAL(9, E89:E103)</f>
      </c>
      <c r="F88" s="21" t="str">
        <f>=SUBTOTAL(9, F89:F103)</f>
      </c>
      <c r="G88" s="21" t="str">
        <f>=SUBTOTAL(9, G89:G103)</f>
      </c>
      <c r="H88" s="21" t="str">
        <f>=SUBTOTAL(9, H89:H103)</f>
      </c>
      <c r="I88" s="21" t="str">
        <f>=SUBTOTAL(9, I89:I103)</f>
      </c>
      <c r="J88" s="21" t="str">
        <f>=SUBTOTAL(9, J89:J103)</f>
      </c>
      <c r="K88" s="21" t="str">
        <f>=SUBTOTAL(9, K89:K103)</f>
      </c>
      <c r="L88" s="21" t="str">
        <f>=SUBTOTAL(9, L89:L103)</f>
      </c>
      <c r="M88" s="21" t="str">
        <f>=SUBTOTAL(9, M89:M103)</f>
      </c>
      <c r="N88" s="21" t="str">
        <f>=SUBTOTAL(9, N89:N103)</f>
      </c>
      <c r="O88" s="21" t="str">
        <f>=SUBTOTAL(9, O89:O103)</f>
      </c>
      <c r="P88" s="21" t="str">
        <f>=SUBTOTAL(9, P89:P103)</f>
      </c>
      <c r="Q88" s="21" t="str">
        <f>=SUBTOTAL(9, Q89:Q103)</f>
      </c>
      <c r="R88" s="21" t="str">
        <f>=SUBTOTAL(9, R89:R103)</f>
      </c>
      <c r="S88" s="21" t="str">
        <f>=SUBTOTAL(9, S89:S103)</f>
      </c>
      <c r="T88" s="21" t="str">
        <f>=SUBTOTAL(9, T89:T103)</f>
      </c>
      <c r="U88" s="21" t="str">
        <f>=SUBTOTAL(9, U89:U103)</f>
      </c>
      <c r="V88" s="21" t="str">
        <f>=SUBTOTAL(9, V89:V103)</f>
      </c>
      <c r="W88" s="21" t="str">
        <f>=SUBTOTAL(9, W89:W103)</f>
      </c>
      <c r="X88" s="21" t="str">
        <f>=SUBTOTAL(9, X89:X103)</f>
      </c>
      <c r="Y88" s="21" t="str">
        <f>=SUBTOTAL(9, Y89:Y103)</f>
      </c>
      <c r="Z88" s="21" t="str">
        <f>=SUBTOTAL(9, Z89:Z103)</f>
      </c>
      <c r="AA88" s="21" t="str">
        <f>=SUBTOTAL(9, AA89:AA103)</f>
      </c>
      <c r="AB88" s="21" t="str">
        <f>=SUBTOTAL(9, AB89:AB103)</f>
      </c>
      <c r="AC88" s="21" t="str">
        <f>=SUBTOTAL(9, AC89:AC103)</f>
      </c>
      <c r="AD88" s="21" t="str">
        <f>=SUBTOTAL(9, AD89:AD103)</f>
      </c>
      <c r="AE88" s="21" t="str">
        <f>=SUBTOTAL(9, AE89:AE103)</f>
      </c>
      <c r="AF88" s="21" t="str">
        <f>=SUBTOTAL(9, AF89:AF103)</f>
      </c>
      <c r="AG88" s="21" t="str">
        <f>=SUBTOTAL(9, AG89:AG103)</f>
      </c>
      <c r="AH88" s="21" t="str">
        <f>=SUBTOTAL(9, AH89:AH103)</f>
      </c>
      <c r="AI88" s="21" t="str">
        <f>=SUBTOTAL(9, AI89:AI103)</f>
      </c>
      <c r="AJ88" s="21" t="str">
        <f>=SUBTOTAL(9, AJ89:AJ103)</f>
      </c>
      <c r="AK88" s="37" t="str">
        <f>=IF(B88=0, "", AJ88 / B88 - 1)</f>
      </c>
      <c r="AL88" s="32" t="str">
        <f>=IF(B88=0, "", POWER(AJ88/B88, 1/(AJ11 - B11)) - 1)</f>
      </c>
      <c r="AM88" s="32" t="str">
        <f>=IF(AI88=0, "", AJ88 / AI88 - 1)</f>
      </c>
      <c r="AN88" s="42" t="str">
        <f>=AJ88 / AJ13</f>
      </c>
      <c r="AO88" s="29"/>
    </row>
    <row r="89" ht="14.4" customHeight="1">
      <c r="A89" s="17" t="s">
        <v>35</v>
      </c>
      <c r="B89" s="22" t="str">
        <f>=SUBTOTAL(9, B90:B93)</f>
      </c>
      <c r="C89" s="22" t="str">
        <f>=SUBTOTAL(9, C90:C93)</f>
      </c>
      <c r="D89" s="22" t="str">
        <f>=SUBTOTAL(9, D90:D93)</f>
      </c>
      <c r="E89" s="22" t="str">
        <f>=SUBTOTAL(9, E90:E93)</f>
      </c>
      <c r="F89" s="22" t="str">
        <f>=SUBTOTAL(9, F90:F93)</f>
      </c>
      <c r="G89" s="22" t="str">
        <f>=SUBTOTAL(9, G90:G93)</f>
      </c>
      <c r="H89" s="22" t="str">
        <f>=SUBTOTAL(9, H90:H93)</f>
      </c>
      <c r="I89" s="22" t="str">
        <f>=SUBTOTAL(9, I90:I93)</f>
      </c>
      <c r="J89" s="22" t="str">
        <f>=SUBTOTAL(9, J90:J93)</f>
      </c>
      <c r="K89" s="22" t="str">
        <f>=SUBTOTAL(9, K90:K93)</f>
      </c>
      <c r="L89" s="22" t="str">
        <f>=SUBTOTAL(9, L90:L93)</f>
      </c>
      <c r="M89" s="22" t="str">
        <f>=SUBTOTAL(9, M90:M93)</f>
      </c>
      <c r="N89" s="22" t="str">
        <f>=SUBTOTAL(9, N90:N93)</f>
      </c>
      <c r="O89" s="22" t="str">
        <f>=SUBTOTAL(9, O90:O93)</f>
      </c>
      <c r="P89" s="22" t="str">
        <f>=SUBTOTAL(9, P90:P93)</f>
      </c>
      <c r="Q89" s="22" t="str">
        <f>=SUBTOTAL(9, Q90:Q93)</f>
      </c>
      <c r="R89" s="22" t="str">
        <f>=SUBTOTAL(9, R90:R93)</f>
      </c>
      <c r="S89" s="22" t="str">
        <f>=SUBTOTAL(9, S90:S93)</f>
      </c>
      <c r="T89" s="22" t="str">
        <f>=SUBTOTAL(9, T90:T93)</f>
      </c>
      <c r="U89" s="22" t="str">
        <f>=SUBTOTAL(9, U90:U93)</f>
      </c>
      <c r="V89" s="22" t="str">
        <f>=SUBTOTAL(9, V90:V93)</f>
      </c>
      <c r="W89" s="22" t="str">
        <f>=SUBTOTAL(9, W90:W93)</f>
      </c>
      <c r="X89" s="22" t="str">
        <f>=SUBTOTAL(9, X90:X93)</f>
      </c>
      <c r="Y89" s="22" t="str">
        <f>=SUBTOTAL(9, Y90:Y93)</f>
      </c>
      <c r="Z89" s="22" t="str">
        <f>=SUBTOTAL(9, Z90:Z93)</f>
      </c>
      <c r="AA89" s="22" t="str">
        <f>=SUBTOTAL(9, AA90:AA93)</f>
      </c>
      <c r="AB89" s="22" t="str">
        <f>=SUBTOTAL(9, AB90:AB93)</f>
      </c>
      <c r="AC89" s="22" t="str">
        <f>=SUBTOTAL(9, AC90:AC93)</f>
      </c>
      <c r="AD89" s="22" t="str">
        <f>=SUBTOTAL(9, AD90:AD93)</f>
      </c>
      <c r="AE89" s="22" t="str">
        <f>=SUBTOTAL(9, AE90:AE93)</f>
      </c>
      <c r="AF89" s="22" t="str">
        <f>=SUBTOTAL(9, AF90:AF93)</f>
      </c>
      <c r="AG89" s="22" t="str">
        <f>=SUBTOTAL(9, AG90:AG93)</f>
      </c>
      <c r="AH89" s="22" t="str">
        <f>=SUBTOTAL(9, AH90:AH93)</f>
      </c>
      <c r="AI89" s="22" t="str">
        <f>=SUBTOTAL(9, AI90:AI93)</f>
      </c>
      <c r="AJ89" s="22" t="str">
        <f>=SUBTOTAL(9, AJ90:AJ93)</f>
      </c>
      <c r="AK89" s="38" t="str">
        <f>=IF(B89=0, "", AJ89 / B89 - 1)</f>
      </c>
      <c r="AL89" s="33" t="str">
        <f>=IF(B89=0, "", POWER(AJ89/B89, 1/(AJ11 - B11)) - 1)</f>
      </c>
      <c r="AM89" s="33" t="str">
        <f>=IF(AI89=0, "", AJ89 / AI89 - 1)</f>
      </c>
      <c r="AN89" s="43" t="str">
        <f>=AJ89 / AJ13</f>
      </c>
      <c r="AO89" s="29"/>
    </row>
    <row r="90" ht="14.4" customHeight="1" outlineLevel="1" hidden="1">
      <c r="A90" s="2" t="s">
        <v>5</v>
      </c>
      <c r="B90" s="23" t="n">
        <v>0.4495411755</v>
      </c>
      <c r="C90" s="23" t="n">
        <v>0.4521264876</v>
      </c>
      <c r="D90" s="23" t="n">
        <v>0.4412842002</v>
      </c>
      <c r="E90" s="23" t="n">
        <v>0.4411977129</v>
      </c>
      <c r="F90" s="23" t="n">
        <v>0.4416070563</v>
      </c>
      <c r="G90" s="23" t="n">
        <v>0.459323595</v>
      </c>
      <c r="H90" s="23" t="n">
        <v>0.4531239072</v>
      </c>
      <c r="I90" s="23" t="n">
        <v>0.4775432346</v>
      </c>
      <c r="J90" s="23" t="n">
        <v>0.4568292315</v>
      </c>
      <c r="K90" s="23" t="n">
        <v>0.4442965146</v>
      </c>
      <c r="L90" s="23" t="n">
        <v>0.471488508</v>
      </c>
      <c r="M90" s="23" t="n">
        <v>0.4768537743</v>
      </c>
      <c r="N90" s="23" t="n">
        <v>0.458852526</v>
      </c>
      <c r="O90" s="23" t="n">
        <v>0.4645104651</v>
      </c>
      <c r="P90" s="23" t="n">
        <v>0.4414748535</v>
      </c>
      <c r="Q90" s="23" t="n">
        <v>0.4626768663</v>
      </c>
      <c r="R90" s="23" t="n">
        <v>0.42400575</v>
      </c>
      <c r="S90" s="23" t="n">
        <v>0.40689225</v>
      </c>
      <c r="T90" s="23" t="n">
        <v>0.38943675</v>
      </c>
      <c r="U90" s="23" t="n">
        <v>0.3877875</v>
      </c>
      <c r="V90" s="23" t="n">
        <v>0.330921234</v>
      </c>
      <c r="W90" s="23" t="n">
        <v>0.376364805075</v>
      </c>
      <c r="X90" s="23" t="n">
        <v>0.35154311085</v>
      </c>
      <c r="Y90" s="23" t="n">
        <v>0.348140528133469</v>
      </c>
      <c r="Z90" s="23" t="n">
        <v>0.367165067702203</v>
      </c>
      <c r="AA90" s="23" t="n">
        <v>0.37083662539263</v>
      </c>
      <c r="AB90" s="23" t="n">
        <v>0.289089067653782</v>
      </c>
      <c r="AC90" s="23" t="n">
        <v>0.326190264315506</v>
      </c>
      <c r="AD90" s="23" t="n">
        <v>0.305841295196271</v>
      </c>
      <c r="AE90" s="23" t="n">
        <v>0.303708754264609</v>
      </c>
      <c r="AF90" s="23" t="n">
        <v>0.318930248941725</v>
      </c>
      <c r="AG90" s="23" t="n">
        <v>0.29398824640845</v>
      </c>
      <c r="AH90" s="23" t="n">
        <v>0.22649564039346</v>
      </c>
      <c r="AI90" s="23" t="n">
        <v>0.23537477246697</v>
      </c>
      <c r="AJ90" s="23" t="n">
        <v>0.26433717593364</v>
      </c>
      <c r="AK90" s="39" t="str">
        <f>=IF(B90=0, "", AJ90 / B90 - 1)</f>
      </c>
      <c r="AL90" s="34" t="str">
        <f>=IF(B90=0, "", POWER(AJ90/B90, 1/(AJ11 - B11)) - 1)</f>
      </c>
      <c r="AM90" s="34" t="str">
        <f>=IF(AI90=0, "", AJ90 / AI90 - 1)</f>
      </c>
      <c r="AN90" s="44" t="str">
        <f>=AJ90 / AJ13</f>
      </c>
      <c r="AO90" s="29"/>
    </row>
    <row r="91" ht="14.4" customHeight="1" outlineLevel="1" hidden="1">
      <c r="A91" s="2" t="s">
        <v>6</v>
      </c>
      <c r="B91" s="23" t="n">
        <v>0.0892502981042523</v>
      </c>
      <c r="C91" s="23" t="n">
        <v>0.0867623033302017</v>
      </c>
      <c r="D91" s="23" t="n">
        <v>0.0802599927058706</v>
      </c>
      <c r="E91" s="23" t="n">
        <v>0.0846599899878432</v>
      </c>
      <c r="F91" s="23" t="n">
        <v>0.163721325721971</v>
      </c>
      <c r="G91" s="23" t="n">
        <v>0.226788141805073</v>
      </c>
      <c r="H91" s="23" t="n">
        <v>0.235077199923551</v>
      </c>
      <c r="I91" s="23" t="n">
        <v>0.208042433649172</v>
      </c>
      <c r="J91" s="23" t="n">
        <v>0.1727790168993</v>
      </c>
      <c r="K91" s="23" t="n">
        <v>0.1112084592</v>
      </c>
      <c r="L91" s="23" t="n">
        <v>0.1331087685096</v>
      </c>
      <c r="M91" s="23" t="n">
        <v>0.133780211592</v>
      </c>
      <c r="N91" s="23" t="n">
        <v>0.1428316706196</v>
      </c>
      <c r="O91" s="23" t="n">
        <v>0.1263937698744</v>
      </c>
      <c r="P91" s="23" t="n">
        <v>0.121582455814375</v>
      </c>
      <c r="Q91" s="23" t="n">
        <v>0.278884764576</v>
      </c>
      <c r="R91" s="23" t="n">
        <v>0.451983252595958</v>
      </c>
      <c r="S91" s="23" t="n">
        <v>0.333429419766217</v>
      </c>
      <c r="T91" s="23" t="n">
        <v>0.396050905114784</v>
      </c>
      <c r="U91" s="23" t="n">
        <v>0.191819145215334</v>
      </c>
      <c r="V91" s="23" t="n">
        <v>0.443504441852164</v>
      </c>
      <c r="W91" s="23" t="n">
        <v>0.482501872390206</v>
      </c>
      <c r="X91" s="23" t="n">
        <v>0.8205707257298</v>
      </c>
      <c r="Y91" s="23" t="n">
        <v>0.735595092384553</v>
      </c>
      <c r="Z91" s="23" t="n">
        <v>0.361682393436795</v>
      </c>
      <c r="AA91" s="23" t="n">
        <v>0.475116994104719</v>
      </c>
      <c r="AB91" s="23" t="n">
        <v>0.265716046422218</v>
      </c>
      <c r="AC91" s="23" t="n">
        <v>0.617121567580601</v>
      </c>
      <c r="AD91" s="23" t="n">
        <v>0.491618999076423</v>
      </c>
      <c r="AE91" s="23" t="n">
        <v>0.43195214624864</v>
      </c>
      <c r="AF91" s="23" t="n">
        <v>0.366508033648342</v>
      </c>
      <c r="AG91" s="23" t="n">
        <v>0.345622214049717</v>
      </c>
      <c r="AH91" s="23" t="n">
        <v>0.345304879677532</v>
      </c>
      <c r="AI91" s="23" t="n">
        <v>0.36762928049438</v>
      </c>
      <c r="AJ91" s="23" t="n">
        <v>0.318559321271599</v>
      </c>
      <c r="AK91" s="39" t="str">
        <f>=IF(B91=0, "", AJ91 / B91 - 1)</f>
      </c>
      <c r="AL91" s="34" t="str">
        <f>=IF(B91=0, "", POWER(AJ91/B91, 1/(AJ11 - B11)) - 1)</f>
      </c>
      <c r="AM91" s="34" t="str">
        <f>=IF(AI91=0, "", AJ91 / AI91 - 1)</f>
      </c>
      <c r="AN91" s="44" t="str">
        <f>=AJ91 / AJ13</f>
      </c>
      <c r="AO91" s="29"/>
    </row>
    <row r="92" ht="14.4" customHeight="1" outlineLevel="1" hidden="1">
      <c r="A92" s="2" t="s">
        <v>7</v>
      </c>
      <c r="B92" s="23" t="n">
        <v>9.40380673638942</v>
      </c>
      <c r="C92" s="23" t="n">
        <v>8.10963545852564</v>
      </c>
      <c r="D92" s="23" t="n">
        <v>9.63573478920561</v>
      </c>
      <c r="E92" s="23" t="n">
        <v>9.91819806649075</v>
      </c>
      <c r="F92" s="23" t="n">
        <v>10.5664299206555</v>
      </c>
      <c r="G92" s="23" t="n">
        <v>10.7848748934173</v>
      </c>
      <c r="H92" s="23" t="n">
        <v>11.8862608307976</v>
      </c>
      <c r="I92" s="23" t="n">
        <v>13.1780833818217</v>
      </c>
      <c r="J92" s="23" t="n">
        <v>14.5693944243312</v>
      </c>
      <c r="K92" s="23" t="n">
        <v>14.4369882761914</v>
      </c>
      <c r="L92" s="23" t="n">
        <v>13.164822081232</v>
      </c>
      <c r="M92" s="23" t="n">
        <v>13.3202588125717</v>
      </c>
      <c r="N92" s="23" t="n">
        <v>14.4941714159558</v>
      </c>
      <c r="O92" s="23" t="n">
        <v>16.9262345000441</v>
      </c>
      <c r="P92" s="23" t="n">
        <v>13.6462457079115</v>
      </c>
      <c r="Q92" s="23" t="n">
        <v>14.5948083309179</v>
      </c>
      <c r="R92" s="23" t="n">
        <v>14.4824009426706</v>
      </c>
      <c r="S92" s="23" t="n">
        <v>14.5239387724243</v>
      </c>
      <c r="T92" s="23" t="n">
        <v>13.6842172821325</v>
      </c>
      <c r="U92" s="23" t="n">
        <v>13.1749798791874</v>
      </c>
      <c r="V92" s="23" t="n">
        <v>11.3615821878978</v>
      </c>
      <c r="W92" s="23" t="n">
        <v>12.1200156660076</v>
      </c>
      <c r="X92" s="23" t="n">
        <v>12.5839807568877</v>
      </c>
      <c r="Y92" s="23" t="n">
        <v>12.8970588223129</v>
      </c>
      <c r="Z92" s="23" t="n">
        <v>13.5928080815217</v>
      </c>
      <c r="AA92" s="23" t="n">
        <v>11.3653787839823</v>
      </c>
      <c r="AB92" s="23" t="n">
        <v>11.2651799149097</v>
      </c>
      <c r="AC92" s="23" t="n">
        <v>9.33704063823465</v>
      </c>
      <c r="AD92" s="23" t="n">
        <v>10.1300790410261</v>
      </c>
      <c r="AE92" s="23" t="n">
        <v>12.407096000846</v>
      </c>
      <c r="AF92" s="23" t="n">
        <v>12.0780964264755</v>
      </c>
      <c r="AG92" s="23" t="n">
        <v>11.0721146722826</v>
      </c>
      <c r="AH92" s="23" t="n">
        <v>9.51563112613163</v>
      </c>
      <c r="AI92" s="23" t="n">
        <v>9.40423873161993</v>
      </c>
      <c r="AJ92" s="23" t="n">
        <v>8.00415695867862</v>
      </c>
      <c r="AK92" s="39" t="str">
        <f>=IF(B92=0, "", AJ92 / B92 - 1)</f>
      </c>
      <c r="AL92" s="34" t="str">
        <f>=IF(B92=0, "", POWER(AJ92/B92, 1/(AJ11 - B11)) - 1)</f>
      </c>
      <c r="AM92" s="34" t="str">
        <f>=IF(AI92=0, "", AJ92 / AI92 - 1)</f>
      </c>
      <c r="AN92" s="44" t="str">
        <f>=AJ92 / AJ13</f>
      </c>
      <c r="AO92" s="29"/>
    </row>
    <row r="93" ht="14.4" customHeight="1" outlineLevel="1" hidden="1">
      <c r="A93" s="2" t="s">
        <v>8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39" t="str">
        <f>=IF(B93=0, "", AJ93 / B93 - 1)</f>
      </c>
      <c r="AL93" s="34" t="str">
        <f>=IF(B93=0, "", POWER(AJ93/B93, 1/(AJ11 - B11)) - 1)</f>
      </c>
      <c r="AM93" s="34" t="str">
        <f>=IF(AI93=0, "", AJ93 / AI93 - 1)</f>
      </c>
      <c r="AN93" s="44" t="str">
        <f>=AJ93 / AJ13</f>
      </c>
      <c r="AO93" s="29"/>
    </row>
    <row r="94" ht="14.4" customHeight="1">
      <c r="A94" s="17" t="s">
        <v>36</v>
      </c>
      <c r="B94" s="22" t="str">
        <f>=SUBTOTAL(9, B95:B98)</f>
      </c>
      <c r="C94" s="22" t="str">
        <f>=SUBTOTAL(9, C95:C98)</f>
      </c>
      <c r="D94" s="22" t="str">
        <f>=SUBTOTAL(9, D95:D98)</f>
      </c>
      <c r="E94" s="22" t="str">
        <f>=SUBTOTAL(9, E95:E98)</f>
      </c>
      <c r="F94" s="22" t="str">
        <f>=SUBTOTAL(9, F95:F98)</f>
      </c>
      <c r="G94" s="22" t="str">
        <f>=SUBTOTAL(9, G95:G98)</f>
      </c>
      <c r="H94" s="22" t="str">
        <f>=SUBTOTAL(9, H95:H98)</f>
      </c>
      <c r="I94" s="22" t="str">
        <f>=SUBTOTAL(9, I95:I98)</f>
      </c>
      <c r="J94" s="22" t="str">
        <f>=SUBTOTAL(9, J95:J98)</f>
      </c>
      <c r="K94" s="22" t="str">
        <f>=SUBTOTAL(9, K95:K98)</f>
      </c>
      <c r="L94" s="22" t="str">
        <f>=SUBTOTAL(9, L95:L98)</f>
      </c>
      <c r="M94" s="22" t="str">
        <f>=SUBTOTAL(9, M95:M98)</f>
      </c>
      <c r="N94" s="22" t="str">
        <f>=SUBTOTAL(9, N95:N98)</f>
      </c>
      <c r="O94" s="22" t="str">
        <f>=SUBTOTAL(9, O95:O98)</f>
      </c>
      <c r="P94" s="22" t="str">
        <f>=SUBTOTAL(9, P95:P98)</f>
      </c>
      <c r="Q94" s="22" t="str">
        <f>=SUBTOTAL(9, Q95:Q98)</f>
      </c>
      <c r="R94" s="22" t="str">
        <f>=SUBTOTAL(9, R95:R98)</f>
      </c>
      <c r="S94" s="22" t="str">
        <f>=SUBTOTAL(9, S95:S98)</f>
      </c>
      <c r="T94" s="22" t="str">
        <f>=SUBTOTAL(9, T95:T98)</f>
      </c>
      <c r="U94" s="22" t="str">
        <f>=SUBTOTAL(9, U95:U98)</f>
      </c>
      <c r="V94" s="22" t="str">
        <f>=SUBTOTAL(9, V95:V98)</f>
      </c>
      <c r="W94" s="22" t="str">
        <f>=SUBTOTAL(9, W95:W98)</f>
      </c>
      <c r="X94" s="22" t="str">
        <f>=SUBTOTAL(9, X95:X98)</f>
      </c>
      <c r="Y94" s="22" t="str">
        <f>=SUBTOTAL(9, Y95:Y98)</f>
      </c>
      <c r="Z94" s="22" t="str">
        <f>=SUBTOTAL(9, Z95:Z98)</f>
      </c>
      <c r="AA94" s="22" t="str">
        <f>=SUBTOTAL(9, AA95:AA98)</f>
      </c>
      <c r="AB94" s="22" t="str">
        <f>=SUBTOTAL(9, AB95:AB98)</f>
      </c>
      <c r="AC94" s="22" t="str">
        <f>=SUBTOTAL(9, AC95:AC98)</f>
      </c>
      <c r="AD94" s="22" t="str">
        <f>=SUBTOTAL(9, AD95:AD98)</f>
      </c>
      <c r="AE94" s="22" t="str">
        <f>=SUBTOTAL(9, AE95:AE98)</f>
      </c>
      <c r="AF94" s="22" t="str">
        <f>=SUBTOTAL(9, AF95:AF98)</f>
      </c>
      <c r="AG94" s="22" t="str">
        <f>=SUBTOTAL(9, AG95:AG98)</f>
      </c>
      <c r="AH94" s="22" t="str">
        <f>=SUBTOTAL(9, AH95:AH98)</f>
      </c>
      <c r="AI94" s="22" t="str">
        <f>=SUBTOTAL(9, AI95:AI98)</f>
      </c>
      <c r="AJ94" s="22" t="str">
        <f>=SUBTOTAL(9, AJ95:AJ98)</f>
      </c>
      <c r="AK94" s="38" t="str">
        <f>=IF(B94=0, "", AJ94 / B94 - 1)</f>
      </c>
      <c r="AL94" s="33" t="str">
        <f>=IF(B94=0, "", POWER(AJ94/B94, 1/(AJ11 - B11)) - 1)</f>
      </c>
      <c r="AM94" s="33" t="str">
        <f>=IF(AI94=0, "", AJ94 / AI94 - 1)</f>
      </c>
      <c r="AN94" s="43" t="str">
        <f>=AJ94 / AJ13</f>
      </c>
      <c r="AO94" s="29"/>
    </row>
    <row r="95" ht="14.4" customHeight="1" outlineLevel="1" hidden="1">
      <c r="A95" s="2" t="s">
        <v>5</v>
      </c>
      <c r="B95" s="23" t="n">
        <v>0.179911869032933</v>
      </c>
      <c r="C95" s="23" t="n">
        <v>0.178139836153089</v>
      </c>
      <c r="D95" s="23" t="n">
        <v>0.182765486914144</v>
      </c>
      <c r="E95" s="23" t="n">
        <v>0.191288726558473</v>
      </c>
      <c r="F95" s="23" t="n">
        <v>0.205979182316595</v>
      </c>
      <c r="G95" s="23" t="n">
        <v>0.217282441201591</v>
      </c>
      <c r="H95" s="23" t="n">
        <v>0.223807710157591</v>
      </c>
      <c r="I95" s="23" t="n">
        <v>0.230764587289592</v>
      </c>
      <c r="J95" s="23" t="n">
        <v>0.242329228395002</v>
      </c>
      <c r="K95" s="23" t="n">
        <v>0.257196786950724</v>
      </c>
      <c r="L95" s="23" t="n">
        <v>0.268142948980012</v>
      </c>
      <c r="M95" s="23" t="n">
        <v>0.278676885034836</v>
      </c>
      <c r="N95" s="23" t="n">
        <v>0.2811419560908</v>
      </c>
      <c r="O95" s="23" t="n">
        <v>0.295191571995</v>
      </c>
      <c r="P95" s="23" t="n">
        <v>0.32443745103</v>
      </c>
      <c r="Q95" s="23" t="n">
        <v>0.319223862216</v>
      </c>
      <c r="R95" s="23" t="n">
        <v>0.312261592995</v>
      </c>
      <c r="S95" s="23" t="n">
        <v>0.2717133129855</v>
      </c>
      <c r="T95" s="23" t="n">
        <v>0.2665403662455</v>
      </c>
      <c r="U95" s="23" t="n">
        <v>0.3061722382965</v>
      </c>
      <c r="V95" s="23" t="n">
        <v>0.278444857068</v>
      </c>
      <c r="W95" s="23" t="n">
        <v>0.230011501446</v>
      </c>
      <c r="X95" s="23" t="n">
        <v>0.3198459594285</v>
      </c>
      <c r="Y95" s="23" t="n">
        <v>0.315664505118622</v>
      </c>
      <c r="Z95" s="23" t="n">
        <v>0.360884094459519</v>
      </c>
      <c r="AA95" s="23" t="n">
        <v>0.366205529950033</v>
      </c>
      <c r="AB95" s="23" t="n">
        <v>0.328687508569339</v>
      </c>
      <c r="AC95" s="23" t="n">
        <v>0.327655550222465</v>
      </c>
      <c r="AD95" s="23" t="n">
        <v>0.34939121949393</v>
      </c>
      <c r="AE95" s="23" t="n">
        <v>0.345759732917803</v>
      </c>
      <c r="AF95" s="23" t="n">
        <v>0.320158856467374</v>
      </c>
      <c r="AG95" s="23" t="n">
        <v>0.311630660490064</v>
      </c>
      <c r="AH95" s="23" t="n">
        <v>0.302813733608541</v>
      </c>
      <c r="AI95" s="23" t="n">
        <v>0.314011505972812</v>
      </c>
      <c r="AJ95" s="23" t="n">
        <v>0.315330764787676</v>
      </c>
      <c r="AK95" s="39" t="str">
        <f>=IF(B95=0, "", AJ95 / B95 - 1)</f>
      </c>
      <c r="AL95" s="34" t="str">
        <f>=IF(B95=0, "", POWER(AJ95/B95, 1/(AJ11 - B11)) - 1)</f>
      </c>
      <c r="AM95" s="34" t="str">
        <f>=IF(AI95=0, "", AJ95 / AI95 - 1)</f>
      </c>
      <c r="AN95" s="44" t="str">
        <f>=AJ95 / AJ13</f>
      </c>
      <c r="AO95" s="29"/>
    </row>
    <row r="96" ht="14.4" customHeight="1" outlineLevel="1" hidden="1">
      <c r="A96" s="2" t="s">
        <v>6</v>
      </c>
      <c r="B96" s="23" t="n">
        <v>0.35446393121917</v>
      </c>
      <c r="C96" s="23" t="n">
        <v>0.360723480402093</v>
      </c>
      <c r="D96" s="23" t="n">
        <v>0.32948804280851</v>
      </c>
      <c r="E96" s="23" t="n">
        <v>0.387687855366051</v>
      </c>
      <c r="F96" s="23" t="n">
        <v>0.376852875734426</v>
      </c>
      <c r="G96" s="23" t="n">
        <v>0.347165255586442</v>
      </c>
      <c r="H96" s="23" t="n">
        <v>0.338133242334561</v>
      </c>
      <c r="I96" s="23" t="n">
        <v>0.335028626867827</v>
      </c>
      <c r="J96" s="23" t="n">
        <v>0.32343921653536</v>
      </c>
      <c r="K96" s="23" t="n">
        <v>0.28799786673696</v>
      </c>
      <c r="L96" s="23" t="n">
        <v>0.284382804388694</v>
      </c>
      <c r="M96" s="23" t="n">
        <v>0.355752701765376</v>
      </c>
      <c r="N96" s="23" t="n">
        <v>0.343454732435213</v>
      </c>
      <c r="O96" s="23" t="n">
        <v>0.414578876976211</v>
      </c>
      <c r="P96" s="23" t="n">
        <v>0.324237128292101</v>
      </c>
      <c r="Q96" s="23" t="n">
        <v>0.30217525560131</v>
      </c>
      <c r="R96" s="23" t="n">
        <v>0.317640614240893</v>
      </c>
      <c r="S96" s="23" t="n">
        <v>0.332924197356137</v>
      </c>
      <c r="T96" s="23" t="n">
        <v>0.36117094549977</v>
      </c>
      <c r="U96" s="23" t="n">
        <v>0.293826334738391</v>
      </c>
      <c r="V96" s="23" t="n">
        <v>0.329543924669257</v>
      </c>
      <c r="W96" s="23" t="n">
        <v>0.294400562423966</v>
      </c>
      <c r="X96" s="23" t="n">
        <v>0.322988649776431</v>
      </c>
      <c r="Y96" s="23" t="n">
        <v>0.333801761714185</v>
      </c>
      <c r="Z96" s="23" t="n">
        <v>0.228528084803306</v>
      </c>
      <c r="AA96" s="23" t="n">
        <v>0.226475968301175</v>
      </c>
      <c r="AB96" s="23" t="n">
        <v>0.246778772274672</v>
      </c>
      <c r="AC96" s="23" t="n">
        <v>0.226874586142097</v>
      </c>
      <c r="AD96" s="23" t="n">
        <v>0.17626209589452</v>
      </c>
      <c r="AE96" s="23" t="n">
        <v>0.181941199074526</v>
      </c>
      <c r="AF96" s="23" t="n">
        <v>0.128985944387514</v>
      </c>
      <c r="AG96" s="23" t="n">
        <v>0.111394858358803</v>
      </c>
      <c r="AH96" s="23" t="n">
        <v>0.121440273126952</v>
      </c>
      <c r="AI96" s="23" t="n">
        <v>0.111659707783713</v>
      </c>
      <c r="AJ96" s="23" t="n">
        <v>0.0791874971022154</v>
      </c>
      <c r="AK96" s="39" t="str">
        <f>=IF(B96=0, "", AJ96 / B96 - 1)</f>
      </c>
      <c r="AL96" s="34" t="str">
        <f>=IF(B96=0, "", POWER(AJ96/B96, 1/(AJ11 - B11)) - 1)</f>
      </c>
      <c r="AM96" s="34" t="str">
        <f>=IF(AI96=0, "", AJ96 / AI96 - 1)</f>
      </c>
      <c r="AN96" s="44" t="str">
        <f>=AJ96 / AJ13</f>
      </c>
      <c r="AO96" s="29"/>
    </row>
    <row r="97" ht="14.4" customHeight="1" outlineLevel="1" hidden="1">
      <c r="A97" s="2" t="s">
        <v>7</v>
      </c>
      <c r="B97" s="23" t="n">
        <v>0.61364008937765</v>
      </c>
      <c r="C97" s="23" t="n">
        <v>0.59153758471855</v>
      </c>
      <c r="D97" s="23" t="n">
        <v>0.8134781946883</v>
      </c>
      <c r="E97" s="23" t="n">
        <v>0.41220475461975</v>
      </c>
      <c r="F97" s="23" t="n">
        <v>1.06208186174025</v>
      </c>
      <c r="G97" s="23" t="n">
        <v>0.725409735801</v>
      </c>
      <c r="H97" s="23" t="n">
        <v>0.403453733551</v>
      </c>
      <c r="I97" s="23" t="n">
        <v>0.38784241014435</v>
      </c>
      <c r="J97" s="23" t="n">
        <v>0.3503882152812</v>
      </c>
      <c r="K97" s="23" t="n">
        <v>0.319329786549</v>
      </c>
      <c r="L97" s="23" t="n">
        <v>0.3326530528812</v>
      </c>
      <c r="M97" s="23" t="n">
        <v>0.30842081253315</v>
      </c>
      <c r="N97" s="23" t="n">
        <v>0.2949938326328</v>
      </c>
      <c r="O97" s="23" t="n">
        <v>0.3710986909101</v>
      </c>
      <c r="P97" s="23" t="n">
        <v>0.49917186922175</v>
      </c>
      <c r="Q97" s="23" t="n">
        <v>0.4245274176582</v>
      </c>
      <c r="R97" s="23" t="n">
        <v>0.326462169398</v>
      </c>
      <c r="S97" s="23" t="n">
        <v>0.3869852693488</v>
      </c>
      <c r="T97" s="23" t="n">
        <v>0.35216370107545</v>
      </c>
      <c r="U97" s="23" t="n">
        <v>0.2752553405492</v>
      </c>
      <c r="V97" s="23" t="n">
        <v>0.334782722552943</v>
      </c>
      <c r="W97" s="23" t="n">
        <v>0.389530596132826</v>
      </c>
      <c r="X97" s="23" t="n">
        <v>0.349226290338195</v>
      </c>
      <c r="Y97" s="23" t="n">
        <v>0.378269890494057</v>
      </c>
      <c r="Z97" s="23" t="n">
        <v>0.391840941314192</v>
      </c>
      <c r="AA97" s="23" t="n">
        <v>0.448923021869226</v>
      </c>
      <c r="AB97" s="23" t="n">
        <v>0.497050644209259</v>
      </c>
      <c r="AC97" s="23" t="n">
        <v>0.588714103098681</v>
      </c>
      <c r="AD97" s="23" t="n">
        <v>0.526812431108729</v>
      </c>
      <c r="AE97" s="23" t="n">
        <v>0.745622217457664</v>
      </c>
      <c r="AF97" s="23" t="n">
        <v>0.817295662717001</v>
      </c>
      <c r="AG97" s="23" t="n">
        <v>0.863265141350276</v>
      </c>
      <c r="AH97" s="23" t="n">
        <v>1.15835462577023</v>
      </c>
      <c r="AI97" s="23" t="n">
        <v>0.738640851298129</v>
      </c>
      <c r="AJ97" s="23" t="n">
        <v>0.558173701474054</v>
      </c>
      <c r="AK97" s="39" t="str">
        <f>=IF(B97=0, "", AJ97 / B97 - 1)</f>
      </c>
      <c r="AL97" s="34" t="str">
        <f>=IF(B97=0, "", POWER(AJ97/B97, 1/(AJ11 - B11)) - 1)</f>
      </c>
      <c r="AM97" s="34" t="str">
        <f>=IF(AI97=0, "", AJ97 / AI97 - 1)</f>
      </c>
      <c r="AN97" s="44" t="str">
        <f>=AJ97 / AJ13</f>
      </c>
      <c r="AO97" s="29"/>
    </row>
    <row r="98" ht="14.4" customHeight="1" outlineLevel="1" hidden="1">
      <c r="A98" s="2" t="s">
        <v>8</v>
      </c>
      <c r="B98" s="23" t="n">
        <v>0.056965203558</v>
      </c>
      <c r="C98" s="23" t="n">
        <v>0.05751448902</v>
      </c>
      <c r="D98" s="23" t="n">
        <v>0.057576477024</v>
      </c>
      <c r="E98" s="23" t="n">
        <v>0.0575157186</v>
      </c>
      <c r="F98" s="23" t="n">
        <v>0.0610258536</v>
      </c>
      <c r="G98" s="23" t="n">
        <v>0.062144870706</v>
      </c>
      <c r="H98" s="23" t="n">
        <v>0.0433880412337032</v>
      </c>
      <c r="I98" s="23" t="n">
        <v>0.03417083577</v>
      </c>
      <c r="J98" s="23" t="n">
        <v>0.03967305723</v>
      </c>
      <c r="K98" s="23" t="n">
        <v>0.02842295508</v>
      </c>
      <c r="L98" s="23" t="n">
        <v>0.022351626</v>
      </c>
      <c r="M98" s="23" t="n">
        <v>0.02473095078</v>
      </c>
      <c r="N98" s="23" t="n">
        <v>0.03611343829482</v>
      </c>
      <c r="O98" s="23" t="n">
        <v>0.04153331075976</v>
      </c>
      <c r="P98" s="23" t="n">
        <v>0.03852374004576</v>
      </c>
      <c r="Q98" s="23" t="n">
        <v>0.04230018882864</v>
      </c>
      <c r="R98" s="23" t="n">
        <v>0.048140238492</v>
      </c>
      <c r="S98" s="23" t="n">
        <v>0.0450385402005</v>
      </c>
      <c r="T98" s="23" t="n">
        <v>0.04328158632795</v>
      </c>
      <c r="U98" s="23" t="n">
        <v>0.0459470489418</v>
      </c>
      <c r="V98" s="23" t="n">
        <v>0.044674159456395</v>
      </c>
      <c r="W98" s="23" t="n">
        <v>0.041487494317065</v>
      </c>
      <c r="X98" s="23" t="n">
        <v>0.0406669867691449</v>
      </c>
      <c r="Y98" s="23" t="n">
        <v>0.0423002863780249</v>
      </c>
      <c r="Z98" s="23" t="n">
        <v>0.0432827020346311</v>
      </c>
      <c r="AA98" s="23" t="n">
        <v>0.0461360788119</v>
      </c>
      <c r="AB98" s="23" t="n">
        <v>0.0514039464144</v>
      </c>
      <c r="AC98" s="23" t="n">
        <v>0.0462875408889261</v>
      </c>
      <c r="AD98" s="23" t="n">
        <v>0.0444004313327237</v>
      </c>
      <c r="AE98" s="23" t="n">
        <v>0.0438510628684015</v>
      </c>
      <c r="AF98" s="23" t="n">
        <v>0.0425079408623939</v>
      </c>
      <c r="AG98" s="23" t="n">
        <v>0.0429505316353817</v>
      </c>
      <c r="AH98" s="23" t="n">
        <v>0.04251604148505</v>
      </c>
      <c r="AI98" s="23" t="n">
        <v>0.0429432678162</v>
      </c>
      <c r="AJ98" s="23" t="n">
        <v>0.0436758426590938</v>
      </c>
      <c r="AK98" s="39" t="str">
        <f>=IF(B98=0, "", AJ98 / B98 - 1)</f>
      </c>
      <c r="AL98" s="34" t="str">
        <f>=IF(B98=0, "", POWER(AJ98/B98, 1/(AJ11 - B11)) - 1)</f>
      </c>
      <c r="AM98" s="34" t="str">
        <f>=IF(AI98=0, "", AJ98 / AI98 - 1)</f>
      </c>
      <c r="AN98" s="44" t="str">
        <f>=AJ98 / AJ13</f>
      </c>
      <c r="AO98" s="29"/>
    </row>
    <row r="99" ht="14.4" customHeight="1">
      <c r="A99" s="17" t="s">
        <v>37</v>
      </c>
      <c r="B99" s="22" t="str">
        <f>=SUBTOTAL(9, B100:B103)</f>
      </c>
      <c r="C99" s="22" t="str">
        <f>=SUBTOTAL(9, C100:C103)</f>
      </c>
      <c r="D99" s="22" t="str">
        <f>=SUBTOTAL(9, D100:D103)</f>
      </c>
      <c r="E99" s="22" t="str">
        <f>=SUBTOTAL(9, E100:E103)</f>
      </c>
      <c r="F99" s="22" t="str">
        <f>=SUBTOTAL(9, F100:F103)</f>
      </c>
      <c r="G99" s="22" t="str">
        <f>=SUBTOTAL(9, G100:G103)</f>
      </c>
      <c r="H99" s="22" t="str">
        <f>=SUBTOTAL(9, H100:H103)</f>
      </c>
      <c r="I99" s="22" t="str">
        <f>=SUBTOTAL(9, I100:I103)</f>
      </c>
      <c r="J99" s="22" t="str">
        <f>=SUBTOTAL(9, J100:J103)</f>
      </c>
      <c r="K99" s="22" t="str">
        <f>=SUBTOTAL(9, K100:K103)</f>
      </c>
      <c r="L99" s="22" t="str">
        <f>=SUBTOTAL(9, L100:L103)</f>
      </c>
      <c r="M99" s="22" t="str">
        <f>=SUBTOTAL(9, M100:M103)</f>
      </c>
      <c r="N99" s="22" t="str">
        <f>=SUBTOTAL(9, N100:N103)</f>
      </c>
      <c r="O99" s="22" t="str">
        <f>=SUBTOTAL(9, O100:O103)</f>
      </c>
      <c r="P99" s="22" t="str">
        <f>=SUBTOTAL(9, P100:P103)</f>
      </c>
      <c r="Q99" s="22" t="str">
        <f>=SUBTOTAL(9, Q100:Q103)</f>
      </c>
      <c r="R99" s="22" t="str">
        <f>=SUBTOTAL(9, R100:R103)</f>
      </c>
      <c r="S99" s="22" t="str">
        <f>=SUBTOTAL(9, S100:S103)</f>
      </c>
      <c r="T99" s="22" t="str">
        <f>=SUBTOTAL(9, T100:T103)</f>
      </c>
      <c r="U99" s="22" t="str">
        <f>=SUBTOTAL(9, U100:U103)</f>
      </c>
      <c r="V99" s="22" t="str">
        <f>=SUBTOTAL(9, V100:V103)</f>
      </c>
      <c r="W99" s="22" t="str">
        <f>=SUBTOTAL(9, W100:W103)</f>
      </c>
      <c r="X99" s="22" t="str">
        <f>=SUBTOTAL(9, X100:X103)</f>
      </c>
      <c r="Y99" s="22" t="str">
        <f>=SUBTOTAL(9, Y100:Y103)</f>
      </c>
      <c r="Z99" s="22" t="str">
        <f>=SUBTOTAL(9, Z100:Z103)</f>
      </c>
      <c r="AA99" s="22" t="str">
        <f>=SUBTOTAL(9, AA100:AA103)</f>
      </c>
      <c r="AB99" s="22" t="str">
        <f>=SUBTOTAL(9, AB100:AB103)</f>
      </c>
      <c r="AC99" s="22" t="str">
        <f>=SUBTOTAL(9, AC100:AC103)</f>
      </c>
      <c r="AD99" s="22" t="str">
        <f>=SUBTOTAL(9, AD100:AD103)</f>
      </c>
      <c r="AE99" s="22" t="str">
        <f>=SUBTOTAL(9, AE100:AE103)</f>
      </c>
      <c r="AF99" s="22" t="str">
        <f>=SUBTOTAL(9, AF100:AF103)</f>
      </c>
      <c r="AG99" s="22" t="str">
        <f>=SUBTOTAL(9, AG100:AG103)</f>
      </c>
      <c r="AH99" s="22" t="str">
        <f>=SUBTOTAL(9, AH100:AH103)</f>
      </c>
      <c r="AI99" s="22" t="str">
        <f>=SUBTOTAL(9, AI100:AI103)</f>
      </c>
      <c r="AJ99" s="22" t="str">
        <f>=SUBTOTAL(9, AJ100:AJ103)</f>
      </c>
      <c r="AK99" s="38" t="str">
        <f>=IF(B99=0, "", AJ99 / B99 - 1)</f>
      </c>
      <c r="AL99" s="33" t="str">
        <f>=IF(B99=0, "", POWER(AJ99/B99, 1/(AJ11 - B11)) - 1)</f>
      </c>
      <c r="AM99" s="33" t="str">
        <f>=IF(AI99=0, "", AJ99 / AI99 - 1)</f>
      </c>
      <c r="AN99" s="43" t="str">
        <f>=AJ99 / AJ13</f>
      </c>
      <c r="AO99" s="29"/>
    </row>
    <row r="100" ht="14.4" customHeight="1" outlineLevel="1" hidden="1">
      <c r="A100" s="2" t="s">
        <v>5</v>
      </c>
      <c r="B100" s="23" t="n">
        <v>0.1477116</v>
      </c>
      <c r="C100" s="23" t="n">
        <v>0.1593441</v>
      </c>
      <c r="D100" s="23" t="n">
        <v>0.1812132</v>
      </c>
      <c r="E100" s="23" t="n">
        <v>0.1830321</v>
      </c>
      <c r="F100" s="23" t="n">
        <v>0.191619</v>
      </c>
      <c r="G100" s="23" t="n">
        <v>0.1884042</v>
      </c>
      <c r="H100" s="23" t="n">
        <v>0.1974987</v>
      </c>
      <c r="I100" s="23" t="n">
        <v>0.2096811</v>
      </c>
      <c r="J100" s="23" t="n">
        <v>0.2169567</v>
      </c>
      <c r="K100" s="23" t="n">
        <v>0.23444433639</v>
      </c>
      <c r="L100" s="23" t="n">
        <v>0.306986751</v>
      </c>
      <c r="M100" s="23" t="n">
        <v>0.3066755922</v>
      </c>
      <c r="N100" s="23" t="n">
        <v>0.29066868</v>
      </c>
      <c r="O100" s="23" t="n">
        <v>0.29425149</v>
      </c>
      <c r="P100" s="23" t="n">
        <v>0.308185533</v>
      </c>
      <c r="Q100" s="23" t="n">
        <v>0.277901694</v>
      </c>
      <c r="R100" s="23" t="n">
        <v>0.297201492</v>
      </c>
      <c r="S100" s="23" t="n">
        <v>0.239186619</v>
      </c>
      <c r="T100" s="23" t="n">
        <v>0.2312306235</v>
      </c>
      <c r="U100" s="23" t="n">
        <v>0.27749415465</v>
      </c>
      <c r="V100" s="23" t="n">
        <v>0.253469474145</v>
      </c>
      <c r="W100" s="23" t="n">
        <v>0.237621096</v>
      </c>
      <c r="X100" s="23" t="n">
        <v>0.26548749</v>
      </c>
      <c r="Y100" s="23" t="n">
        <v>0.261322232473388</v>
      </c>
      <c r="Z100" s="23" t="n">
        <v>0.279263824313156</v>
      </c>
      <c r="AA100" s="23" t="n">
        <v>0.290856823109351</v>
      </c>
      <c r="AB100" s="23" t="n">
        <v>0.27145003251973</v>
      </c>
      <c r="AC100" s="23" t="n">
        <v>0.288583125686509</v>
      </c>
      <c r="AD100" s="23" t="n">
        <v>0.286901206546125</v>
      </c>
      <c r="AE100" s="23" t="n">
        <v>0.28908290434948</v>
      </c>
      <c r="AF100" s="23" t="n">
        <v>0.304466110205368</v>
      </c>
      <c r="AG100" s="23" t="n">
        <v>0.304170681320298</v>
      </c>
      <c r="AH100" s="23" t="n">
        <v>0.287199732945268</v>
      </c>
      <c r="AI100" s="23" t="n">
        <v>0.304745545075455</v>
      </c>
      <c r="AJ100" s="23" t="n">
        <v>0.307778405285191</v>
      </c>
      <c r="AK100" s="39" t="str">
        <f>=IF(B100=0, "", AJ100 / B100 - 1)</f>
      </c>
      <c r="AL100" s="34" t="str">
        <f>=IF(B100=0, "", POWER(AJ100/B100, 1/(AJ11 - B11)) - 1)</f>
      </c>
      <c r="AM100" s="34" t="str">
        <f>=IF(AI100=0, "", AJ100 / AI100 - 1)</f>
      </c>
      <c r="AN100" s="44" t="str">
        <f>=AJ100 / AJ13</f>
      </c>
      <c r="AO100" s="29"/>
    </row>
    <row r="101" ht="14.4" customHeight="1" outlineLevel="1" hidden="1">
      <c r="A101" s="2" t="s">
        <v>6</v>
      </c>
      <c r="B101" s="23" t="n">
        <v>0.656200385412338</v>
      </c>
      <c r="C101" s="23" t="n">
        <v>0.452478397522821</v>
      </c>
      <c r="D101" s="23" t="n">
        <v>0.26193237087846</v>
      </c>
      <c r="E101" s="23" t="n">
        <v>0.211872817376057</v>
      </c>
      <c r="F101" s="23" t="n">
        <v>0.218213141728024</v>
      </c>
      <c r="G101" s="23" t="n">
        <v>0.215230965925729</v>
      </c>
      <c r="H101" s="23" t="n">
        <v>0.205616777095341</v>
      </c>
      <c r="I101" s="23" t="n">
        <v>0.214061393560713</v>
      </c>
      <c r="J101" s="23" t="n">
        <v>0.22387247512647</v>
      </c>
      <c r="K101" s="23" t="n">
        <v>0.19963901502</v>
      </c>
      <c r="L101" s="23" t="n">
        <v>0.1847807494551</v>
      </c>
      <c r="M101" s="23" t="n">
        <v>0.1232686608678</v>
      </c>
      <c r="N101" s="23" t="n">
        <v>0.1034348531904</v>
      </c>
      <c r="O101" s="23" t="n">
        <v>0.1408732837317</v>
      </c>
      <c r="P101" s="23" t="n">
        <v>0.148266635888474</v>
      </c>
      <c r="Q101" s="23" t="n">
        <v>0.1505224322991</v>
      </c>
      <c r="R101" s="23" t="n">
        <v>0.117265282269597</v>
      </c>
      <c r="S101" s="23" t="n">
        <v>0.0940288351620061</v>
      </c>
      <c r="T101" s="23" t="n">
        <v>0.062118985713368</v>
      </c>
      <c r="U101" s="23" t="n">
        <v>0.146279861301467</v>
      </c>
      <c r="V101" s="23" t="n">
        <v>0.09086121348033</v>
      </c>
      <c r="W101" s="23" t="n">
        <v>0.12398973411864</v>
      </c>
      <c r="X101" s="23" t="n">
        <v>0.0811122941660915</v>
      </c>
      <c r="Y101" s="23" t="n">
        <v>0.056769398699965</v>
      </c>
      <c r="Z101" s="23" t="n">
        <v>0.0591974021754852</v>
      </c>
      <c r="AA101" s="23" t="n">
        <v>0.0667673570344629</v>
      </c>
      <c r="AB101" s="23" t="n">
        <v>0.0587240806649338</v>
      </c>
      <c r="AC101" s="23" t="n">
        <v>0.0506604869163988</v>
      </c>
      <c r="AD101" s="23" t="n">
        <v>0.0536951633324637</v>
      </c>
      <c r="AE101" s="23" t="n">
        <v>0.0400101912732222</v>
      </c>
      <c r="AF101" s="23" t="n">
        <v>0.0464655319575974</v>
      </c>
      <c r="AG101" s="23" t="n">
        <v>0.040484607103041</v>
      </c>
      <c r="AH101" s="23" t="n">
        <v>0.0255870296145227</v>
      </c>
      <c r="AI101" s="23" t="n">
        <v>0.0219987538685523</v>
      </c>
      <c r="AJ101" s="23" t="n">
        <v>0.0263844379060427</v>
      </c>
      <c r="AK101" s="39" t="str">
        <f>=IF(B101=0, "", AJ101 / B101 - 1)</f>
      </c>
      <c r="AL101" s="34" t="str">
        <f>=IF(B101=0, "", POWER(AJ101/B101, 1/(AJ11 - B11)) - 1)</f>
      </c>
      <c r="AM101" s="34" t="str">
        <f>=IF(AI101=0, "", AJ101 / AI101 - 1)</f>
      </c>
      <c r="AN101" s="44" t="str">
        <f>=AJ101 / AJ13</f>
      </c>
      <c r="AO101" s="29"/>
    </row>
    <row r="102" ht="14.4" customHeight="1" outlineLevel="1" hidden="1">
      <c r="A102" s="2" t="s">
        <v>7</v>
      </c>
      <c r="B102" s="23" t="n">
        <v>3.8042238393175</v>
      </c>
      <c r="C102" s="23" t="n">
        <v>3.8498567337971</v>
      </c>
      <c r="D102" s="23" t="n">
        <v>3.92339414797425</v>
      </c>
      <c r="E102" s="23" t="n">
        <v>3.95333929642165</v>
      </c>
      <c r="F102" s="23" t="n">
        <v>3.97988730145295</v>
      </c>
      <c r="G102" s="23" t="n">
        <v>3.9983913528462</v>
      </c>
      <c r="H102" s="23" t="n">
        <v>4.0038320040641</v>
      </c>
      <c r="I102" s="23" t="n">
        <v>4.01585600706205</v>
      </c>
      <c r="J102" s="23" t="n">
        <v>4.06475322512715</v>
      </c>
      <c r="K102" s="23" t="n">
        <v>4.133283354667</v>
      </c>
      <c r="L102" s="23" t="n">
        <v>4.1388936305718</v>
      </c>
      <c r="M102" s="23" t="n">
        <v>4.1735578096481</v>
      </c>
      <c r="N102" s="23" t="n">
        <v>4.2303265554459</v>
      </c>
      <c r="O102" s="23" t="n">
        <v>4.27848122462435</v>
      </c>
      <c r="P102" s="23" t="n">
        <v>4.3472713377097</v>
      </c>
      <c r="Q102" s="23" t="n">
        <v>4.38068113858625</v>
      </c>
      <c r="R102" s="23" t="n">
        <v>4.4103338042475</v>
      </c>
      <c r="S102" s="23" t="n">
        <v>4.4505700379812</v>
      </c>
      <c r="T102" s="23" t="n">
        <v>4.2298010086667</v>
      </c>
      <c r="U102" s="23" t="n">
        <v>4.2587728209835</v>
      </c>
      <c r="V102" s="23" t="n">
        <v>4.53230107118872</v>
      </c>
      <c r="W102" s="23" t="n">
        <v>4.53472718875756</v>
      </c>
      <c r="X102" s="23" t="n">
        <v>4.96335874076184</v>
      </c>
      <c r="Y102" s="23" t="n">
        <v>4.9266898506913</v>
      </c>
      <c r="Z102" s="23" t="n">
        <v>4.7070366299914</v>
      </c>
      <c r="AA102" s="23" t="n">
        <v>4.83002774503744</v>
      </c>
      <c r="AB102" s="23" t="n">
        <v>4.91299655259253</v>
      </c>
      <c r="AC102" s="23" t="n">
        <v>4.96522488851477</v>
      </c>
      <c r="AD102" s="23" t="n">
        <v>4.93779539541777</v>
      </c>
      <c r="AE102" s="23" t="n">
        <v>4.90300121712425</v>
      </c>
      <c r="AF102" s="23" t="n">
        <v>4.77503495804561</v>
      </c>
      <c r="AG102" s="23" t="n">
        <v>4.77019427340654</v>
      </c>
      <c r="AH102" s="23" t="n">
        <v>4.81233363611526</v>
      </c>
      <c r="AI102" s="23" t="n">
        <v>4.81832226139691</v>
      </c>
      <c r="AJ102" s="23" t="n">
        <v>5.53778525324138</v>
      </c>
      <c r="AK102" s="39" t="str">
        <f>=IF(B102=0, "", AJ102 / B102 - 1)</f>
      </c>
      <c r="AL102" s="34" t="str">
        <f>=IF(B102=0, "", POWER(AJ102/B102, 1/(AJ11 - B11)) - 1)</f>
      </c>
      <c r="AM102" s="34" t="str">
        <f>=IF(AI102=0, "", AJ102 / AI102 - 1)</f>
      </c>
      <c r="AN102" s="44" t="str">
        <f>=AJ102 / AJ13</f>
      </c>
      <c r="AO102" s="29"/>
    </row>
    <row r="103" ht="14.4" customHeight="1" outlineLevel="1" hidden="1">
      <c r="A103" s="2" t="s">
        <v>8</v>
      </c>
      <c r="B103" s="23" t="n">
        <v>0.843114057495482</v>
      </c>
      <c r="C103" s="23" t="n">
        <v>0.843114057495482</v>
      </c>
      <c r="D103" s="23" t="n">
        <v>0.843114057495482</v>
      </c>
      <c r="E103" s="23" t="n">
        <v>0.843114057495482</v>
      </c>
      <c r="F103" s="23" t="n">
        <v>0.843114057495482</v>
      </c>
      <c r="G103" s="23" t="n">
        <v>0.843114057495482</v>
      </c>
      <c r="H103" s="23" t="n">
        <v>0.852763335417849</v>
      </c>
      <c r="I103" s="23" t="n">
        <v>0.864730440263341</v>
      </c>
      <c r="J103" s="23" t="n">
        <v>0.87765203032249</v>
      </c>
      <c r="K103" s="23" t="n">
        <v>0.889027557680335</v>
      </c>
      <c r="L103" s="23" t="n">
        <v>0.902300848373623</v>
      </c>
      <c r="M103" s="23" t="n">
        <v>0.913544492517738</v>
      </c>
      <c r="N103" s="23" t="n">
        <v>0.910225026853647</v>
      </c>
      <c r="O103" s="23" t="n">
        <v>0.91024669255721</v>
      </c>
      <c r="P103" s="23" t="n">
        <v>0.912012917304582</v>
      </c>
      <c r="Q103" s="23" t="n">
        <v>0.912567416122163</v>
      </c>
      <c r="R103" s="23" t="n">
        <v>0.9095861650158</v>
      </c>
      <c r="S103" s="23" t="n">
        <v>0.907728437123441</v>
      </c>
      <c r="T103" s="23" t="n">
        <v>0.904831582703223</v>
      </c>
      <c r="U103" s="23" t="n">
        <v>0.898589796860888</v>
      </c>
      <c r="V103" s="23" t="n">
        <v>0.89109785344185</v>
      </c>
      <c r="W103" s="23" t="n">
        <v>0.883462021531366</v>
      </c>
      <c r="X103" s="23" t="n">
        <v>0.8753462976738</v>
      </c>
      <c r="Y103" s="23" t="n">
        <v>0.868698159077472</v>
      </c>
      <c r="Z103" s="23" t="n">
        <v>0.85031002917492</v>
      </c>
      <c r="AA103" s="23" t="n">
        <v>0.833176057907309</v>
      </c>
      <c r="AB103" s="23" t="n">
        <v>0.816303434794378</v>
      </c>
      <c r="AC103" s="23" t="n">
        <v>0.800046435550177</v>
      </c>
      <c r="AD103" s="23" t="n">
        <v>0.78277772419204</v>
      </c>
      <c r="AE103" s="23" t="n">
        <v>0.777678445087667</v>
      </c>
      <c r="AF103" s="23" t="n">
        <v>0.777678445087667</v>
      </c>
      <c r="AG103" s="23" t="n">
        <v>0.777678445087667</v>
      </c>
      <c r="AH103" s="23" t="n">
        <v>0.777678445087667</v>
      </c>
      <c r="AI103" s="23" t="n">
        <v>0.777678445087667</v>
      </c>
      <c r="AJ103" s="23" t="n">
        <v>0.777678445087667</v>
      </c>
      <c r="AK103" s="39" t="str">
        <f>=IF(B103=0, "", AJ103 / B103 - 1)</f>
      </c>
      <c r="AL103" s="34" t="str">
        <f>=IF(B103=0, "", POWER(AJ103/B103, 1/(AJ11 - B11)) - 1)</f>
      </c>
      <c r="AM103" s="34" t="str">
        <f>=IF(AI103=0, "", AJ103 / AI103 - 1)</f>
      </c>
      <c r="AN103" s="44" t="str">
        <f>=AJ103 / AJ13</f>
      </c>
      <c r="AO103" s="29"/>
    </row>
    <row r="104" ht="14.4" customHeight="1">
      <c r="A104" s="9" t="s">
        <v>38</v>
      </c>
      <c r="B104" s="20" t="str">
        <f>=SUBTOTAL(9, B105:B111)</f>
      </c>
      <c r="C104" s="20" t="str">
        <f>=SUBTOTAL(9, C105:C111)</f>
      </c>
      <c r="D104" s="20" t="str">
        <f>=SUBTOTAL(9, D105:D111)</f>
      </c>
      <c r="E104" s="20" t="str">
        <f>=SUBTOTAL(9, E105:E111)</f>
      </c>
      <c r="F104" s="20" t="str">
        <f>=SUBTOTAL(9, F105:F111)</f>
      </c>
      <c r="G104" s="20" t="str">
        <f>=SUBTOTAL(9, G105:G111)</f>
      </c>
      <c r="H104" s="20" t="str">
        <f>=SUBTOTAL(9, H105:H111)</f>
      </c>
      <c r="I104" s="20" t="str">
        <f>=SUBTOTAL(9, I105:I111)</f>
      </c>
      <c r="J104" s="20" t="str">
        <f>=SUBTOTAL(9, J105:J111)</f>
      </c>
      <c r="K104" s="20" t="str">
        <f>=SUBTOTAL(9, K105:K111)</f>
      </c>
      <c r="L104" s="20" t="str">
        <f>=SUBTOTAL(9, L105:L111)</f>
      </c>
      <c r="M104" s="20" t="str">
        <f>=SUBTOTAL(9, M105:M111)</f>
      </c>
      <c r="N104" s="20" t="str">
        <f>=SUBTOTAL(9, N105:N111)</f>
      </c>
      <c r="O104" s="20" t="str">
        <f>=SUBTOTAL(9, O105:O111)</f>
      </c>
      <c r="P104" s="20" t="str">
        <f>=SUBTOTAL(9, P105:P111)</f>
      </c>
      <c r="Q104" s="20" t="str">
        <f>=SUBTOTAL(9, Q105:Q111)</f>
      </c>
      <c r="R104" s="20" t="str">
        <f>=SUBTOTAL(9, R105:R111)</f>
      </c>
      <c r="S104" s="20" t="str">
        <f>=SUBTOTAL(9, S105:S111)</f>
      </c>
      <c r="T104" s="20" t="str">
        <f>=SUBTOTAL(9, T105:T111)</f>
      </c>
      <c r="U104" s="20" t="str">
        <f>=SUBTOTAL(9, U105:U111)</f>
      </c>
      <c r="V104" s="20" t="str">
        <f>=SUBTOTAL(9, V105:V111)</f>
      </c>
      <c r="W104" s="20" t="str">
        <f>=SUBTOTAL(9, W105:W111)</f>
      </c>
      <c r="X104" s="20" t="str">
        <f>=SUBTOTAL(9, X105:X111)</f>
      </c>
      <c r="Y104" s="20" t="str">
        <f>=SUBTOTAL(9, Y105:Y111)</f>
      </c>
      <c r="Z104" s="20" t="str">
        <f>=SUBTOTAL(9, Z105:Z111)</f>
      </c>
      <c r="AA104" s="20" t="str">
        <f>=SUBTOTAL(9, AA105:AA111)</f>
      </c>
      <c r="AB104" s="20" t="str">
        <f>=SUBTOTAL(9, AB105:AB111)</f>
      </c>
      <c r="AC104" s="20" t="str">
        <f>=SUBTOTAL(9, AC105:AC111)</f>
      </c>
      <c r="AD104" s="20" t="str">
        <f>=SUBTOTAL(9, AD105:AD111)</f>
      </c>
      <c r="AE104" s="20" t="str">
        <f>=SUBTOTAL(9, AE105:AE111)</f>
      </c>
      <c r="AF104" s="20" t="str">
        <f>=SUBTOTAL(9, AF105:AF111)</f>
      </c>
      <c r="AG104" s="20" t="str">
        <f>=SUBTOTAL(9, AG105:AG111)</f>
      </c>
      <c r="AH104" s="20" t="str">
        <f>=SUBTOTAL(9, AH105:AH111)</f>
      </c>
      <c r="AI104" s="20" t="str">
        <f>=SUBTOTAL(9, AI105:AI111)</f>
      </c>
      <c r="AJ104" s="20" t="str">
        <f>=SUBTOTAL(9, AJ105:AJ111)</f>
      </c>
      <c r="AK104" s="36" t="str">
        <f>=IF(B104=0, "", AJ104 / B104 - 1)</f>
      </c>
      <c r="AL104" s="31" t="str">
        <f>=IF(B104=0, "", POWER(AJ104/B104, 1/(AJ11 - B11)) - 1)</f>
      </c>
      <c r="AM104" s="31" t="str">
        <f>=IF(AI104=0, "", AJ104 / AI104 - 1)</f>
      </c>
      <c r="AN104" s="41" t="str">
        <f>=AJ104 / AJ13</f>
      </c>
      <c r="AO104" s="29"/>
    </row>
    <row r="105" ht="14.4" customHeight="1">
      <c r="A105" s="5" t="s">
        <v>39</v>
      </c>
      <c r="B105" s="22" t="n">
        <v>0</v>
      </c>
      <c r="C105" s="22" t="n">
        <v>0</v>
      </c>
      <c r="D105" s="22" t="n">
        <v>0</v>
      </c>
      <c r="E105" s="22" t="n">
        <v>0</v>
      </c>
      <c r="F105" s="22" t="n">
        <v>0</v>
      </c>
      <c r="G105" s="22" t="n">
        <v>0</v>
      </c>
      <c r="H105" s="22" t="n">
        <v>0</v>
      </c>
      <c r="I105" s="22" t="n">
        <v>0</v>
      </c>
      <c r="J105" s="22" t="n">
        <v>0</v>
      </c>
      <c r="K105" s="22" t="n">
        <v>0</v>
      </c>
      <c r="L105" s="22" t="n">
        <v>0</v>
      </c>
      <c r="M105" s="22" t="n">
        <v>0</v>
      </c>
      <c r="N105" s="22" t="n">
        <v>0</v>
      </c>
      <c r="O105" s="22" t="n">
        <v>0</v>
      </c>
      <c r="P105" s="22" t="n">
        <v>0</v>
      </c>
      <c r="Q105" s="22" t="n">
        <v>0</v>
      </c>
      <c r="R105" s="22" t="n">
        <v>0</v>
      </c>
      <c r="S105" s="22" t="n">
        <v>0</v>
      </c>
      <c r="T105" s="22" t="n">
        <v>0</v>
      </c>
      <c r="U105" s="22" t="n">
        <v>0</v>
      </c>
      <c r="V105" s="22" t="n">
        <v>0</v>
      </c>
      <c r="W105" s="22" t="n">
        <v>0</v>
      </c>
      <c r="X105" s="22" t="n">
        <v>0</v>
      </c>
      <c r="Y105" s="22" t="n">
        <v>0</v>
      </c>
      <c r="Z105" s="22" t="n">
        <v>0</v>
      </c>
      <c r="AA105" s="22" t="n">
        <v>0</v>
      </c>
      <c r="AB105" s="22" t="n">
        <v>0</v>
      </c>
      <c r="AC105" s="22" t="n">
        <v>0</v>
      </c>
      <c r="AD105" s="22" t="n">
        <v>0</v>
      </c>
      <c r="AE105" s="22" t="n">
        <v>0</v>
      </c>
      <c r="AF105" s="22" t="n">
        <v>0</v>
      </c>
      <c r="AG105" s="22" t="n">
        <v>0</v>
      </c>
      <c r="AH105" s="22" t="n">
        <v>0</v>
      </c>
      <c r="AI105" s="22" t="n">
        <v>0</v>
      </c>
      <c r="AJ105" s="22" t="n">
        <v>0</v>
      </c>
      <c r="AK105" s="38" t="str">
        <f>=IF(B105=0, "", AJ105 / B105 - 1)</f>
      </c>
      <c r="AL105" s="33" t="str">
        <f>=IF(B105=0, "", POWER(AJ105/B105, 1/(AJ11 - B11)) - 1)</f>
      </c>
      <c r="AM105" s="33" t="str">
        <f>=IF(AI105=0, "", AJ105 / AI105 - 1)</f>
      </c>
      <c r="AN105" s="43" t="str">
        <f>=AJ105 / AJ13</f>
      </c>
      <c r="AO105" s="29"/>
    </row>
    <row r="106" ht="14.4" customHeight="1">
      <c r="A106" s="5" t="s">
        <v>40</v>
      </c>
      <c r="B106" s="22" t="str">
        <f>=SUBTOTAL(9, B107:B109)</f>
      </c>
      <c r="C106" s="22" t="str">
        <f>=SUBTOTAL(9, C107:C109)</f>
      </c>
      <c r="D106" s="22" t="str">
        <f>=SUBTOTAL(9, D107:D109)</f>
      </c>
      <c r="E106" s="22" t="str">
        <f>=SUBTOTAL(9, E107:E109)</f>
      </c>
      <c r="F106" s="22" t="str">
        <f>=SUBTOTAL(9, F107:F109)</f>
      </c>
      <c r="G106" s="22" t="str">
        <f>=SUBTOTAL(9, G107:G109)</f>
      </c>
      <c r="H106" s="22" t="str">
        <f>=SUBTOTAL(9, H107:H109)</f>
      </c>
      <c r="I106" s="22" t="str">
        <f>=SUBTOTAL(9, I107:I109)</f>
      </c>
      <c r="J106" s="22" t="str">
        <f>=SUBTOTAL(9, J107:J109)</f>
      </c>
      <c r="K106" s="22" t="str">
        <f>=SUBTOTAL(9, K107:K109)</f>
      </c>
      <c r="L106" s="22" t="str">
        <f>=SUBTOTAL(9, L107:L109)</f>
      </c>
      <c r="M106" s="22" t="str">
        <f>=SUBTOTAL(9, M107:M109)</f>
      </c>
      <c r="N106" s="22" t="str">
        <f>=SUBTOTAL(9, N107:N109)</f>
      </c>
      <c r="O106" s="22" t="str">
        <f>=SUBTOTAL(9, O107:O109)</f>
      </c>
      <c r="P106" s="22" t="str">
        <f>=SUBTOTAL(9, P107:P109)</f>
      </c>
      <c r="Q106" s="22" t="str">
        <f>=SUBTOTAL(9, Q107:Q109)</f>
      </c>
      <c r="R106" s="22" t="str">
        <f>=SUBTOTAL(9, R107:R109)</f>
      </c>
      <c r="S106" s="22" t="str">
        <f>=SUBTOTAL(9, S107:S109)</f>
      </c>
      <c r="T106" s="22" t="str">
        <f>=SUBTOTAL(9, T107:T109)</f>
      </c>
      <c r="U106" s="22" t="str">
        <f>=SUBTOTAL(9, U107:U109)</f>
      </c>
      <c r="V106" s="22" t="str">
        <f>=SUBTOTAL(9, V107:V109)</f>
      </c>
      <c r="W106" s="22" t="str">
        <f>=SUBTOTAL(9, W107:W109)</f>
      </c>
      <c r="X106" s="22" t="str">
        <f>=SUBTOTAL(9, X107:X109)</f>
      </c>
      <c r="Y106" s="22" t="str">
        <f>=SUBTOTAL(9, Y107:Y109)</f>
      </c>
      <c r="Z106" s="22" t="str">
        <f>=SUBTOTAL(9, Z107:Z109)</f>
      </c>
      <c r="AA106" s="22" t="str">
        <f>=SUBTOTAL(9, AA107:AA109)</f>
      </c>
      <c r="AB106" s="22" t="str">
        <f>=SUBTOTAL(9, AB107:AB109)</f>
      </c>
      <c r="AC106" s="22" t="str">
        <f>=SUBTOTAL(9, AC107:AC109)</f>
      </c>
      <c r="AD106" s="22" t="str">
        <f>=SUBTOTAL(9, AD107:AD109)</f>
      </c>
      <c r="AE106" s="22" t="str">
        <f>=SUBTOTAL(9, AE107:AE109)</f>
      </c>
      <c r="AF106" s="22" t="str">
        <f>=SUBTOTAL(9, AF107:AF109)</f>
      </c>
      <c r="AG106" s="22" t="str">
        <f>=SUBTOTAL(9, AG107:AG109)</f>
      </c>
      <c r="AH106" s="22" t="str">
        <f>=SUBTOTAL(9, AH107:AH109)</f>
      </c>
      <c r="AI106" s="22" t="str">
        <f>=SUBTOTAL(9, AI107:AI109)</f>
      </c>
      <c r="AJ106" s="22" t="str">
        <f>=SUBTOTAL(9, AJ107:AJ109)</f>
      </c>
      <c r="AK106" s="38" t="str">
        <f>=IF(B106=0, "", AJ106 / B106 - 1)</f>
      </c>
      <c r="AL106" s="33" t="str">
        <f>=IF(B106=0, "", POWER(AJ106/B106, 1/(AJ11 - B11)) - 1)</f>
      </c>
      <c r="AM106" s="33" t="str">
        <f>=IF(AI106=0, "", AJ106 / AI106 - 1)</f>
      </c>
      <c r="AN106" s="43" t="str">
        <f>=AJ106 / AJ13</f>
      </c>
      <c r="AO106" s="29"/>
    </row>
    <row r="107" ht="14.4" customHeight="1" outlineLevel="1" hidden="1">
      <c r="A107" s="6" t="s">
        <v>41</v>
      </c>
      <c r="B107" s="23" t="n">
        <v>0</v>
      </c>
      <c r="C107" s="23" t="n">
        <v>0</v>
      </c>
      <c r="D107" s="23" t="n">
        <v>0</v>
      </c>
      <c r="E107" s="23" t="n">
        <v>0</v>
      </c>
      <c r="F107" s="23" t="n">
        <v>0</v>
      </c>
      <c r="G107" s="23" t="n">
        <v>0</v>
      </c>
      <c r="H107" s="23" t="n">
        <v>0</v>
      </c>
      <c r="I107" s="23" t="n">
        <v>0</v>
      </c>
      <c r="J107" s="23" t="n">
        <v>0</v>
      </c>
      <c r="K107" s="23" t="n">
        <v>0</v>
      </c>
      <c r="L107" s="23" t="n">
        <v>0</v>
      </c>
      <c r="M107" s="23" t="n">
        <v>0</v>
      </c>
      <c r="N107" s="23" t="n">
        <v>0</v>
      </c>
      <c r="O107" s="23" t="n">
        <v>0</v>
      </c>
      <c r="P107" s="23" t="n">
        <v>0</v>
      </c>
      <c r="Q107" s="23" t="n">
        <v>0</v>
      </c>
      <c r="R107" s="23" t="n">
        <v>0</v>
      </c>
      <c r="S107" s="23" t="n">
        <v>0</v>
      </c>
      <c r="T107" s="23" t="n">
        <v>0</v>
      </c>
      <c r="U107" s="23" t="n">
        <v>0</v>
      </c>
      <c r="V107" s="23" t="n">
        <v>0</v>
      </c>
      <c r="W107" s="23" t="n">
        <v>0</v>
      </c>
      <c r="X107" s="23" t="n">
        <v>0</v>
      </c>
      <c r="Y107" s="23" t="n">
        <v>0</v>
      </c>
      <c r="Z107" s="23" t="n">
        <v>0</v>
      </c>
      <c r="AA107" s="23" t="n">
        <v>0</v>
      </c>
      <c r="AB107" s="23" t="n">
        <v>0</v>
      </c>
      <c r="AC107" s="23" t="n">
        <v>0</v>
      </c>
      <c r="AD107" s="23" t="n">
        <v>0</v>
      </c>
      <c r="AE107" s="23" t="n">
        <v>0</v>
      </c>
      <c r="AF107" s="23" t="n">
        <v>0</v>
      </c>
      <c r="AG107" s="23" t="n">
        <v>0</v>
      </c>
      <c r="AH107" s="23" t="n">
        <v>0</v>
      </c>
      <c r="AI107" s="23" t="n">
        <v>0</v>
      </c>
      <c r="AJ107" s="23" t="n">
        <v>0</v>
      </c>
      <c r="AK107" s="39" t="str">
        <f>=IF(B107=0, "", AJ107 / B107 - 1)</f>
      </c>
      <c r="AL107" s="34" t="str">
        <f>=IF(B107=0, "", POWER(AJ107/B107, 1/(AJ11 - B11)) - 1)</f>
      </c>
      <c r="AM107" s="34" t="str">
        <f>=IF(AI107=0, "", AJ107 / AI107 - 1)</f>
      </c>
      <c r="AN107" s="44" t="str">
        <f>=AJ107 / AJ13</f>
      </c>
      <c r="AO107" s="29"/>
    </row>
    <row r="108" ht="14.4" customHeight="1" outlineLevel="1" hidden="1">
      <c r="A108" s="6" t="s">
        <v>42</v>
      </c>
      <c r="B108" s="23" t="n">
        <v>0</v>
      </c>
      <c r="C108" s="23" t="n">
        <v>0</v>
      </c>
      <c r="D108" s="23" t="n">
        <v>0</v>
      </c>
      <c r="E108" s="23" t="n">
        <v>0</v>
      </c>
      <c r="F108" s="23" t="n">
        <v>0</v>
      </c>
      <c r="G108" s="23" t="n">
        <v>0</v>
      </c>
      <c r="H108" s="23" t="n">
        <v>0</v>
      </c>
      <c r="I108" s="23" t="n">
        <v>0</v>
      </c>
      <c r="J108" s="23" t="n">
        <v>0</v>
      </c>
      <c r="K108" s="23" t="n">
        <v>0</v>
      </c>
      <c r="L108" s="23" t="n">
        <v>0</v>
      </c>
      <c r="M108" s="23" t="n">
        <v>0</v>
      </c>
      <c r="N108" s="23" t="n">
        <v>0</v>
      </c>
      <c r="O108" s="23" t="n">
        <v>0</v>
      </c>
      <c r="P108" s="23" t="n">
        <v>0</v>
      </c>
      <c r="Q108" s="23" t="n">
        <v>0</v>
      </c>
      <c r="R108" s="23" t="n">
        <v>0</v>
      </c>
      <c r="S108" s="23" t="n">
        <v>0</v>
      </c>
      <c r="T108" s="23" t="n">
        <v>0</v>
      </c>
      <c r="U108" s="23" t="n">
        <v>0</v>
      </c>
      <c r="V108" s="23" t="n">
        <v>0</v>
      </c>
      <c r="W108" s="23" t="n">
        <v>0</v>
      </c>
      <c r="X108" s="23" t="n">
        <v>0</v>
      </c>
      <c r="Y108" s="23" t="n">
        <v>0</v>
      </c>
      <c r="Z108" s="23" t="n">
        <v>0</v>
      </c>
      <c r="AA108" s="23" t="n">
        <v>0</v>
      </c>
      <c r="AB108" s="23" t="n">
        <v>0</v>
      </c>
      <c r="AC108" s="23" t="n">
        <v>0</v>
      </c>
      <c r="AD108" s="23" t="n">
        <v>0</v>
      </c>
      <c r="AE108" s="23" t="n">
        <v>0</v>
      </c>
      <c r="AF108" s="23" t="n">
        <v>0</v>
      </c>
      <c r="AG108" s="23" t="n">
        <v>0</v>
      </c>
      <c r="AH108" s="23" t="n">
        <v>0</v>
      </c>
      <c r="AI108" s="23" t="n">
        <v>0</v>
      </c>
      <c r="AJ108" s="23" t="n">
        <v>0</v>
      </c>
      <c r="AK108" s="39" t="str">
        <f>=IF(B108=0, "", AJ108 / B108 - 1)</f>
      </c>
      <c r="AL108" s="34" t="str">
        <f>=IF(B108=0, "", POWER(AJ108/B108, 1/(AJ11 - B11)) - 1)</f>
      </c>
      <c r="AM108" s="34" t="str">
        <f>=IF(AI108=0, "", AJ108 / AI108 - 1)</f>
      </c>
      <c r="AN108" s="44" t="str">
        <f>=AJ108 / AJ13</f>
      </c>
      <c r="AO108" s="29"/>
    </row>
    <row r="109" ht="14.4" customHeight="1" outlineLevel="1" hidden="1">
      <c r="A109" s="6" t="s">
        <v>43</v>
      </c>
      <c r="B109" s="23" t="n">
        <v>0</v>
      </c>
      <c r="C109" s="23" t="n">
        <v>0</v>
      </c>
      <c r="D109" s="23" t="n">
        <v>0</v>
      </c>
      <c r="E109" s="23" t="n">
        <v>0</v>
      </c>
      <c r="F109" s="23" t="n">
        <v>0</v>
      </c>
      <c r="G109" s="23" t="n">
        <v>0</v>
      </c>
      <c r="H109" s="23" t="n">
        <v>0</v>
      </c>
      <c r="I109" s="23" t="n">
        <v>0</v>
      </c>
      <c r="J109" s="23" t="n">
        <v>0</v>
      </c>
      <c r="K109" s="23" t="n">
        <v>0</v>
      </c>
      <c r="L109" s="23" t="n">
        <v>0</v>
      </c>
      <c r="M109" s="23" t="n">
        <v>0</v>
      </c>
      <c r="N109" s="23" t="n">
        <v>0</v>
      </c>
      <c r="O109" s="23" t="n">
        <v>0</v>
      </c>
      <c r="P109" s="23" t="n">
        <v>0</v>
      </c>
      <c r="Q109" s="23" t="n">
        <v>0</v>
      </c>
      <c r="R109" s="23" t="n">
        <v>0</v>
      </c>
      <c r="S109" s="23" t="n">
        <v>0</v>
      </c>
      <c r="T109" s="23" t="n">
        <v>0</v>
      </c>
      <c r="U109" s="23" t="n">
        <v>0</v>
      </c>
      <c r="V109" s="23" t="n">
        <v>0</v>
      </c>
      <c r="W109" s="23" t="n">
        <v>0</v>
      </c>
      <c r="X109" s="23" t="n">
        <v>0</v>
      </c>
      <c r="Y109" s="23" t="n">
        <v>0</v>
      </c>
      <c r="Z109" s="23" t="n">
        <v>0</v>
      </c>
      <c r="AA109" s="23" t="n">
        <v>0</v>
      </c>
      <c r="AB109" s="23" t="n">
        <v>0</v>
      </c>
      <c r="AC109" s="23" t="n">
        <v>0</v>
      </c>
      <c r="AD109" s="23" t="n">
        <v>0</v>
      </c>
      <c r="AE109" s="23" t="n">
        <v>0</v>
      </c>
      <c r="AF109" s="23" t="n">
        <v>0</v>
      </c>
      <c r="AG109" s="23" t="n">
        <v>0</v>
      </c>
      <c r="AH109" s="23" t="n">
        <v>0</v>
      </c>
      <c r="AI109" s="23" t="n">
        <v>0</v>
      </c>
      <c r="AJ109" s="23" t="n">
        <v>0</v>
      </c>
      <c r="AK109" s="39" t="str">
        <f>=IF(B109=0, "", AJ109 / B109 - 1)</f>
      </c>
      <c r="AL109" s="34" t="str">
        <f>=IF(B109=0, "", POWER(AJ109/B109, 1/(AJ11 - B11)) - 1)</f>
      </c>
      <c r="AM109" s="34" t="str">
        <f>=IF(AI109=0, "", AJ109 / AI109 - 1)</f>
      </c>
      <c r="AN109" s="44" t="str">
        <f>=AJ109 / AJ13</f>
      </c>
      <c r="AO109" s="29"/>
    </row>
    <row r="110" ht="14.4" customHeight="1">
      <c r="A110" s="5" t="s">
        <v>44</v>
      </c>
      <c r="B110" s="22" t="n">
        <v>0</v>
      </c>
      <c r="C110" s="22" t="n">
        <v>0</v>
      </c>
      <c r="D110" s="22" t="n">
        <v>0</v>
      </c>
      <c r="E110" s="22" t="n">
        <v>0</v>
      </c>
      <c r="F110" s="22" t="n">
        <v>0</v>
      </c>
      <c r="G110" s="22" t="n">
        <v>0</v>
      </c>
      <c r="H110" s="22" t="n">
        <v>0</v>
      </c>
      <c r="I110" s="22" t="n">
        <v>0</v>
      </c>
      <c r="J110" s="22" t="n">
        <v>0</v>
      </c>
      <c r="K110" s="22" t="n">
        <v>0</v>
      </c>
      <c r="L110" s="22" t="n">
        <v>0</v>
      </c>
      <c r="M110" s="22" t="n">
        <v>0</v>
      </c>
      <c r="N110" s="22" t="n">
        <v>0</v>
      </c>
      <c r="O110" s="22" t="n">
        <v>0</v>
      </c>
      <c r="P110" s="22" t="n">
        <v>0</v>
      </c>
      <c r="Q110" s="22" t="n">
        <v>0</v>
      </c>
      <c r="R110" s="22" t="n">
        <v>0</v>
      </c>
      <c r="S110" s="22" t="n">
        <v>0</v>
      </c>
      <c r="T110" s="22" t="n">
        <v>0</v>
      </c>
      <c r="U110" s="22" t="n">
        <v>0</v>
      </c>
      <c r="V110" s="22" t="n">
        <v>0</v>
      </c>
      <c r="W110" s="22" t="n">
        <v>0</v>
      </c>
      <c r="X110" s="22" t="n">
        <v>0</v>
      </c>
      <c r="Y110" s="22" t="n">
        <v>0</v>
      </c>
      <c r="Z110" s="22" t="n">
        <v>0</v>
      </c>
      <c r="AA110" s="22" t="n">
        <v>0</v>
      </c>
      <c r="AB110" s="22" t="n">
        <v>0</v>
      </c>
      <c r="AC110" s="22" t="n">
        <v>0</v>
      </c>
      <c r="AD110" s="22" t="n">
        <v>0</v>
      </c>
      <c r="AE110" s="22" t="n">
        <v>0</v>
      </c>
      <c r="AF110" s="22" t="n">
        <v>0</v>
      </c>
      <c r="AG110" s="22" t="n">
        <v>0</v>
      </c>
      <c r="AH110" s="22" t="n">
        <v>0</v>
      </c>
      <c r="AI110" s="22" t="n">
        <v>0</v>
      </c>
      <c r="AJ110" s="22" t="n">
        <v>0</v>
      </c>
      <c r="AK110" s="38" t="str">
        <f>=IF(B110=0, "", AJ110 / B110 - 1)</f>
      </c>
      <c r="AL110" s="33" t="str">
        <f>=IF(B110=0, "", POWER(AJ110/B110, 1/(AJ11 - B11)) - 1)</f>
      </c>
      <c r="AM110" s="33" t="str">
        <f>=IF(AI110=0, "", AJ110 / AI110 - 1)</f>
      </c>
      <c r="AN110" s="43" t="str">
        <f>=AJ110 / AJ13</f>
      </c>
      <c r="AO110" s="29"/>
    </row>
    <row r="111" ht="15" customHeight="1">
      <c r="A111" s="5" t="s">
        <v>45</v>
      </c>
      <c r="B111" s="22" t="n">
        <v>0</v>
      </c>
      <c r="C111" s="22" t="n">
        <v>0</v>
      </c>
      <c r="D111" s="22" t="n">
        <v>0</v>
      </c>
      <c r="E111" s="22" t="n">
        <v>0</v>
      </c>
      <c r="F111" s="22" t="n">
        <v>0</v>
      </c>
      <c r="G111" s="22" t="n">
        <v>0</v>
      </c>
      <c r="H111" s="22" t="n">
        <v>0</v>
      </c>
      <c r="I111" s="22" t="n">
        <v>0</v>
      </c>
      <c r="J111" s="22" t="n">
        <v>0</v>
      </c>
      <c r="K111" s="22" t="n">
        <v>0</v>
      </c>
      <c r="L111" s="22" t="n">
        <v>0</v>
      </c>
      <c r="M111" s="22" t="n">
        <v>0</v>
      </c>
      <c r="N111" s="22" t="n">
        <v>0</v>
      </c>
      <c r="O111" s="22" t="n">
        <v>0</v>
      </c>
      <c r="P111" s="22" t="n">
        <v>0</v>
      </c>
      <c r="Q111" s="22" t="n">
        <v>0</v>
      </c>
      <c r="R111" s="22" t="n">
        <v>0</v>
      </c>
      <c r="S111" s="22" t="n">
        <v>0</v>
      </c>
      <c r="T111" s="22" t="n">
        <v>0</v>
      </c>
      <c r="U111" s="22" t="n">
        <v>0</v>
      </c>
      <c r="V111" s="22" t="n">
        <v>0</v>
      </c>
      <c r="W111" s="22" t="n">
        <v>0</v>
      </c>
      <c r="X111" s="22" t="n">
        <v>0</v>
      </c>
      <c r="Y111" s="22" t="n">
        <v>0</v>
      </c>
      <c r="Z111" s="22" t="n">
        <v>0</v>
      </c>
      <c r="AA111" s="22" t="n">
        <v>0</v>
      </c>
      <c r="AB111" s="22" t="n">
        <v>0</v>
      </c>
      <c r="AC111" s="22" t="n">
        <v>0</v>
      </c>
      <c r="AD111" s="22" t="n">
        <v>0</v>
      </c>
      <c r="AE111" s="22" t="n">
        <v>0</v>
      </c>
      <c r="AF111" s="22" t="n">
        <v>0</v>
      </c>
      <c r="AG111" s="22" t="n">
        <v>0</v>
      </c>
      <c r="AH111" s="22" t="n">
        <v>0</v>
      </c>
      <c r="AI111" s="22" t="n">
        <v>0</v>
      </c>
      <c r="AJ111" s="22" t="n">
        <v>0</v>
      </c>
      <c r="AK111" s="38" t="str">
        <f>=IF(B111=0, "", AJ111 / B111 - 1)</f>
      </c>
      <c r="AL111" s="33" t="str">
        <f>=IF(B111=0, "", POWER(AJ111/B111, 1/(AJ11 - B11)) - 1)</f>
      </c>
      <c r="AM111" s="33" t="str">
        <f>=IF(AI111=0, "", AJ111 / AI111 - 1)</f>
      </c>
      <c r="AN111" s="43" t="str">
        <f>=AJ111 / AJ13</f>
      </c>
      <c r="AO111" s="29"/>
    </row>
    <row r="112" ht="14.4" customHeight="1">
      <c r="A112" s="7" t="s">
        <v>46</v>
      </c>
      <c r="B112" s="19" t="str">
        <f>=SUBTOTAL(9, B113:B114)</f>
      </c>
      <c r="C112" s="19" t="str">
        <f>=SUBTOTAL(9, C113:C114)</f>
      </c>
      <c r="D112" s="19" t="str">
        <f>=SUBTOTAL(9, D113:D114)</f>
      </c>
      <c r="E112" s="19" t="str">
        <f>=SUBTOTAL(9, E113:E114)</f>
      </c>
      <c r="F112" s="19" t="str">
        <f>=SUBTOTAL(9, F113:F114)</f>
      </c>
      <c r="G112" s="19" t="str">
        <f>=SUBTOTAL(9, G113:G114)</f>
      </c>
      <c r="H112" s="19" t="str">
        <f>=SUBTOTAL(9, H113:H114)</f>
      </c>
      <c r="I112" s="19" t="str">
        <f>=SUBTOTAL(9, I113:I114)</f>
      </c>
      <c r="J112" s="19" t="str">
        <f>=SUBTOTAL(9, J113:J114)</f>
      </c>
      <c r="K112" s="19" t="str">
        <f>=SUBTOTAL(9, K113:K114)</f>
      </c>
      <c r="L112" s="19" t="str">
        <f>=SUBTOTAL(9, L113:L114)</f>
      </c>
      <c r="M112" s="19" t="str">
        <f>=SUBTOTAL(9, M113:M114)</f>
      </c>
      <c r="N112" s="19" t="str">
        <f>=SUBTOTAL(9, N113:N114)</f>
      </c>
      <c r="O112" s="19" t="str">
        <f>=SUBTOTAL(9, O113:O114)</f>
      </c>
      <c r="P112" s="19" t="str">
        <f>=SUBTOTAL(9, P113:P114)</f>
      </c>
      <c r="Q112" s="19" t="str">
        <f>=SUBTOTAL(9, Q113:Q114)</f>
      </c>
      <c r="R112" s="19" t="str">
        <f>=SUBTOTAL(9, R113:R114)</f>
      </c>
      <c r="S112" s="19" t="str">
        <f>=SUBTOTAL(9, S113:S114)</f>
      </c>
      <c r="T112" s="19" t="str">
        <f>=SUBTOTAL(9, T113:T114)</f>
      </c>
      <c r="U112" s="19" t="str">
        <f>=SUBTOTAL(9, U113:U114)</f>
      </c>
      <c r="V112" s="19" t="str">
        <f>=SUBTOTAL(9, V113:V114)</f>
      </c>
      <c r="W112" s="19" t="str">
        <f>=SUBTOTAL(9, W113:W114)</f>
      </c>
      <c r="X112" s="19" t="str">
        <f>=SUBTOTAL(9, X113:X114)</f>
      </c>
      <c r="Y112" s="19" t="str">
        <f>=SUBTOTAL(9, Y113:Y114)</f>
      </c>
      <c r="Z112" s="19" t="str">
        <f>=SUBTOTAL(9, Z113:Z114)</f>
      </c>
      <c r="AA112" s="19" t="str">
        <f>=SUBTOTAL(9, AA113:AA114)</f>
      </c>
      <c r="AB112" s="19" t="str">
        <f>=SUBTOTAL(9, AB113:AB114)</f>
      </c>
      <c r="AC112" s="19" t="str">
        <f>=SUBTOTAL(9, AC113:AC114)</f>
      </c>
      <c r="AD112" s="19" t="str">
        <f>=SUBTOTAL(9, AD113:AD114)</f>
      </c>
      <c r="AE112" s="19" t="str">
        <f>=SUBTOTAL(9, AE113:AE114)</f>
      </c>
      <c r="AF112" s="19" t="str">
        <f>=SUBTOTAL(9, AF113:AF114)</f>
      </c>
      <c r="AG112" s="19" t="str">
        <f>=SUBTOTAL(9, AG113:AG114)</f>
      </c>
      <c r="AH112" s="19" t="str">
        <f>=SUBTOTAL(9, AH113:AH114)</f>
      </c>
      <c r="AI112" s="19" t="str">
        <f>=SUBTOTAL(9, AI113:AI114)</f>
      </c>
      <c r="AJ112" s="19" t="str">
        <f>=SUBTOTAL(9, AJ113:AJ114)</f>
      </c>
      <c r="AK112" s="35" t="str">
        <f>=IF(B112=0, "", AJ112 / B112 - 1)</f>
      </c>
      <c r="AL112" s="30" t="str">
        <f>=IF(B112=0, "", POWER(AJ112/B112, 1/(AJ11 - B11)) - 1)</f>
      </c>
      <c r="AM112" s="30" t="str">
        <f>=IF(AI112=0, "", AJ112 / AI112 - 1)</f>
      </c>
      <c r="AN112" s="40"/>
      <c r="AO112" s="29"/>
    </row>
    <row r="113" ht="14.4" customHeight="1">
      <c r="A113" s="5" t="s">
        <v>32</v>
      </c>
      <c r="B113" s="22" t="n">
        <v>5.359125821364</v>
      </c>
      <c r="C113" s="22" t="n">
        <v>5.202462111061</v>
      </c>
      <c r="D113" s="22" t="n">
        <v>5.111071579327</v>
      </c>
      <c r="E113" s="22" t="n">
        <v>5.20563719291</v>
      </c>
      <c r="F113" s="22" t="n">
        <v>5.1889734632815</v>
      </c>
      <c r="G113" s="22" t="n">
        <v>6.4783483349695</v>
      </c>
      <c r="H113" s="22" t="n">
        <v>6.565939134062</v>
      </c>
      <c r="I113" s="22" t="n">
        <v>6.588534626916</v>
      </c>
      <c r="J113" s="22" t="n">
        <v>7.1448534368035</v>
      </c>
      <c r="K113" s="22" t="n">
        <v>7.4187040337315</v>
      </c>
      <c r="L113" s="22" t="n">
        <v>7.2474995882595</v>
      </c>
      <c r="M113" s="22" t="n">
        <v>7.8359051494905</v>
      </c>
      <c r="N113" s="22" t="n">
        <v>7.8120092762495</v>
      </c>
      <c r="O113" s="22" t="n">
        <v>8.0667536489845</v>
      </c>
      <c r="P113" s="22" t="n">
        <v>8.981483303925</v>
      </c>
      <c r="Q113" s="22" t="n">
        <v>9.555945134277</v>
      </c>
      <c r="R113" s="22" t="n">
        <v>9.1007633573259</v>
      </c>
      <c r="S113" s="22" t="n">
        <v>9.27899068851794</v>
      </c>
      <c r="T113" s="22" t="n">
        <v>9.57377116703496</v>
      </c>
      <c r="U113" s="22" t="n">
        <v>8.9638836257741</v>
      </c>
      <c r="V113" s="22" t="n">
        <v>9.34263070047191</v>
      </c>
      <c r="W113" s="22" t="n">
        <v>9.83808466418956</v>
      </c>
      <c r="X113" s="22" t="n">
        <v>10.1347010573627</v>
      </c>
      <c r="Y113" s="22" t="n">
        <v>10.0965924859796</v>
      </c>
      <c r="Z113" s="22" t="n">
        <v>10.4901598468235</v>
      </c>
      <c r="AA113" s="22" t="n">
        <v>11.0978571818963</v>
      </c>
      <c r="AB113" s="22" t="n">
        <v>13.2214723061744</v>
      </c>
      <c r="AC113" s="22" t="n">
        <v>14.8571167063356</v>
      </c>
      <c r="AD113" s="22" t="n">
        <v>15.6435043034202</v>
      </c>
      <c r="AE113" s="22" t="n">
        <v>15.5673161581992</v>
      </c>
      <c r="AF113" s="22" t="n">
        <v>6.33748117242029</v>
      </c>
      <c r="AG113" s="22" t="n">
        <v>3.76181312096975</v>
      </c>
      <c r="AH113" s="22" t="n">
        <v>6.67944585804934</v>
      </c>
      <c r="AI113" s="22" t="n">
        <v>12.1837666992038</v>
      </c>
      <c r="AJ113" s="22" t="n">
        <v>14.1337235128476</v>
      </c>
      <c r="AK113" s="38" t="str">
        <f>=IF(B113=0, "", AJ113 / B113 - 1)</f>
      </c>
      <c r="AL113" s="33" t="str">
        <f>=IF(B113=0, "", POWER(AJ113/B113, 1/(AJ11 - B11)) - 1)</f>
      </c>
      <c r="AM113" s="33" t="str">
        <f>=IF(AI113=0, "", AJ113 / AI113 - 1)</f>
      </c>
      <c r="AN113" s="43"/>
      <c r="AO113" s="29"/>
    </row>
    <row r="114" ht="14.4" customHeight="1">
      <c r="A114" s="5" t="s">
        <v>33</v>
      </c>
      <c r="B114" s="22" t="n">
        <v>18.1775030767631</v>
      </c>
      <c r="C114" s="22" t="n">
        <v>14.8665886786578</v>
      </c>
      <c r="D114" s="22" t="n">
        <v>15.4771875618239</v>
      </c>
      <c r="E114" s="22" t="n">
        <v>16.6911158892792</v>
      </c>
      <c r="F114" s="22" t="n">
        <v>24.6391349268945</v>
      </c>
      <c r="G114" s="22" t="n">
        <v>20.5647033958081</v>
      </c>
      <c r="H114" s="22" t="n">
        <v>20.2526506933218</v>
      </c>
      <c r="I114" s="22" t="n">
        <v>21.4126531456855</v>
      </c>
      <c r="J114" s="22" t="n">
        <v>21.1029349714515</v>
      </c>
      <c r="K114" s="22" t="n">
        <v>18.7044273414897</v>
      </c>
      <c r="L114" s="22" t="n">
        <v>15.2064582591635</v>
      </c>
      <c r="M114" s="22" t="n">
        <v>16.56388478388</v>
      </c>
      <c r="N114" s="22" t="n">
        <v>18.5443251953875</v>
      </c>
      <c r="O114" s="22" t="n">
        <v>17.4228187164115</v>
      </c>
      <c r="P114" s="22" t="n">
        <v>15.3597647781404</v>
      </c>
      <c r="Q114" s="22" t="n">
        <v>20.9025736641103</v>
      </c>
      <c r="R114" s="22" t="n">
        <v>20.5380393343697</v>
      </c>
      <c r="S114" s="22" t="n">
        <v>21.2022200578275</v>
      </c>
      <c r="T114" s="22" t="n">
        <v>23.6517759660923</v>
      </c>
      <c r="U114" s="22" t="n">
        <v>21.7784813838069</v>
      </c>
      <c r="V114" s="22" t="n">
        <v>22.7573074235772</v>
      </c>
      <c r="W114" s="22" t="n">
        <v>20.892580383541</v>
      </c>
      <c r="X114" s="22" t="n">
        <v>20.5094450891973</v>
      </c>
      <c r="Y114" s="22" t="n">
        <v>20.2548760951215</v>
      </c>
      <c r="Z114" s="22" t="n">
        <v>19.0379776837386</v>
      </c>
      <c r="AA114" s="22" t="n">
        <v>21.782225317123</v>
      </c>
      <c r="AB114" s="22" t="n">
        <v>20.0999687021192</v>
      </c>
      <c r="AC114" s="22" t="n">
        <v>19.0458007219681</v>
      </c>
      <c r="AD114" s="22" t="n">
        <v>20.7861603945632</v>
      </c>
      <c r="AE114" s="22" t="n">
        <v>21.6382650202061</v>
      </c>
      <c r="AF114" s="22" t="n">
        <v>7.59327660820862</v>
      </c>
      <c r="AG114" s="22" t="n">
        <v>4.63486793986855</v>
      </c>
      <c r="AH114" s="22" t="n">
        <v>6.02711619717511</v>
      </c>
      <c r="AI114" s="22" t="n">
        <v>9.60706489797767</v>
      </c>
      <c r="AJ114" s="22" t="n">
        <v>10.2716370740061</v>
      </c>
      <c r="AK114" s="38" t="str">
        <f>=IF(B114=0, "", AJ114 / B114 - 1)</f>
      </c>
      <c r="AL114" s="33" t="str">
        <f>=IF(B114=0, "", POWER(AJ114/B114, 1/(AJ11 - B11)) - 1)</f>
      </c>
      <c r="AM114" s="33" t="str">
        <f>=IF(AI114=0, "", AJ114 / AI114 - 1)</f>
      </c>
      <c r="AN114" s="43"/>
      <c r="AO114" s="29"/>
    </row>
    <row r="115">
      <c r="A115" s="8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</row>
    <row r="116">
      <c r="A116" s="18" t="s">
        <v>162</v>
      </c>
    </row>
  </sheetData>
  <pageMargins left="0.7" right="0.7" top="0.75" bottom="0.75" header="0.3" footer="0.3"/>
  <pageSetup paperSize="9" orientation="portrait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outlinePr summaryBelow="0"/>
  </sheetPr>
  <dimension ref="A1"/>
  <sheetViews>
    <sheetView workbookViewId="0">
      <pane xSplit="1" ySplit="12" topLeftCell="B102" activePane="bottomRight" state="frozen"/>
      <selection pane="topRight" activeCell="B1" sqref="B1"/>
      <selection pane="bottomLeft" activeCell="A13" sqref="A13"/>
      <selection pane="bottomRight" activeCell="A82" sqref="A82"/>
    </sheetView>
  </sheetViews>
  <sheetFormatPr defaultRowHeight="15.0" baseColWidth="10" outlineLevelRow="1"/>
  <cols>
    <col min="1" max="1" width="50.59765625" hidden="0" customWidth="1"/>
    <col min="2" max="2" width="11.71" hidden="0" customWidth="1"/>
    <col min="3" max="3" width="11.71" hidden="0" customWidth="1"/>
    <col min="4" max="4" width="11.71" hidden="0" customWidth="1"/>
    <col min="5" max="5" width="11.71" hidden="0" customWidth="1"/>
    <col min="6" max="6" width="11.71" hidden="0" customWidth="1"/>
    <col min="7" max="7" width="11.71" hidden="0" customWidth="1"/>
    <col min="8" max="8" width="11.71" hidden="0" customWidth="1"/>
    <col min="9" max="9" width="11.71" hidden="0" customWidth="1"/>
    <col min="10" max="10" width="11.71" hidden="0" customWidth="1"/>
    <col min="11" max="11" width="11.71" hidden="0" customWidth="1"/>
    <col min="12" max="12" width="11.71" hidden="0" customWidth="1"/>
    <col min="13" max="13" width="11.71" hidden="0" customWidth="1"/>
    <col min="14" max="14" width="11.71" hidden="0" customWidth="1"/>
    <col min="15" max="15" width="11.71" hidden="0" customWidth="1"/>
    <col min="16" max="16" width="11.71" hidden="0" customWidth="1"/>
    <col min="17" max="17" width="11.71" hidden="0" customWidth="1"/>
    <col min="18" max="18" width="11.71" hidden="0" customWidth="1"/>
    <col min="19" max="19" width="11.71" hidden="0" customWidth="1"/>
    <col min="20" max="20" width="11.71" hidden="0" customWidth="1"/>
    <col min="21" max="21" width="11.71" hidden="0" customWidth="1"/>
    <col min="22" max="22" width="11.71" hidden="0" customWidth="1"/>
    <col min="23" max="23" width="11.71" hidden="0" customWidth="1"/>
    <col min="24" max="24" width="11.71" hidden="0" customWidth="1"/>
    <col min="25" max="25" width="11.71" hidden="0" customWidth="1"/>
    <col min="26" max="26" width="11.71" hidden="0" customWidth="1"/>
    <col min="27" max="27" width="11.71" hidden="0" customWidth="1"/>
    <col min="28" max="28" width="11.71" hidden="0" customWidth="1"/>
    <col min="29" max="29" width="11.71" hidden="0" customWidth="1"/>
    <col min="30" max="30" width="11.71" hidden="0" customWidth="1"/>
    <col min="31" max="31" width="11.71" hidden="0" customWidth="1"/>
    <col min="32" max="32" width="11.71" hidden="0" customWidth="1"/>
    <col min="33" max="33" width="11.71" hidden="0" customWidth="1"/>
    <col min="34" max="34" width="11.71" hidden="0" customWidth="1"/>
    <col min="35" max="35" width="11.71" hidden="0" customWidth="1"/>
    <col min="36" max="36" width="11.71" hidden="0" customWidth="1"/>
    <col min="37" max="37" width="14.71" hidden="0" customWidth="1"/>
    <col min="38" max="38" width="14.71" hidden="0" customWidth="1"/>
    <col min="39" max="39" width="14.71" hidden="0" customWidth="1"/>
    <col min="40" max="40" width="21.71" hidden="0" customWidth="1"/>
  </cols>
  <sheetData>
    <row r="1" ht="14.4" customHeight="1">
      <c r="A1" s="1"/>
    </row>
    <row r="2" ht="14.4" customHeight="1">
      <c r="A2" s="1"/>
    </row>
    <row r="3" ht="14.4" customHeight="1">
      <c r="A3" s="1"/>
    </row>
    <row r="4" ht="14.4" customHeight="1">
      <c r="A4" s="1"/>
    </row>
    <row r="5" ht="14.4" customHeight="1">
      <c r="A5" s="1"/>
    </row>
    <row r="6" ht="14.4" customHeight="1">
      <c r="A6" s="1"/>
    </row>
    <row r="7" ht="21" customHeight="1">
      <c r="A7" s="10" t="s">
        <v>0</v>
      </c>
    </row>
    <row r="8" ht="15.6" customHeight="1">
      <c r="A8" s="11" t="s">
        <v>173</v>
      </c>
    </row>
    <row r="9" ht="14.4" customHeight="1">
      <c r="A9" s="1"/>
    </row>
    <row r="10" ht="14.4" customHeight="1">
      <c r="A10" s="12"/>
    </row>
    <row r="11" ht="42" customHeight="1">
      <c r="A11" s="13"/>
      <c r="B11" s="24" t="n">
        <v>1990</v>
      </c>
      <c r="C11" s="24" t="n">
        <v>1991</v>
      </c>
      <c r="D11" s="24" t="n">
        <v>1992</v>
      </c>
      <c r="E11" s="24" t="n">
        <v>1993</v>
      </c>
      <c r="F11" s="24" t="n">
        <v>1994</v>
      </c>
      <c r="G11" s="24" t="n">
        <v>1995</v>
      </c>
      <c r="H11" s="24" t="n">
        <v>1996</v>
      </c>
      <c r="I11" s="24" t="n">
        <v>1997</v>
      </c>
      <c r="J11" s="24" t="n">
        <v>1998</v>
      </c>
      <c r="K11" s="24" t="n">
        <v>1999</v>
      </c>
      <c r="L11" s="24" t="n">
        <v>2000</v>
      </c>
      <c r="M11" s="24" t="n">
        <v>2001</v>
      </c>
      <c r="N11" s="24" t="n">
        <v>2002</v>
      </c>
      <c r="O11" s="24" t="n">
        <v>2003</v>
      </c>
      <c r="P11" s="24" t="n">
        <v>2004</v>
      </c>
      <c r="Q11" s="24" t="n">
        <v>2005</v>
      </c>
      <c r="R11" s="24" t="n">
        <v>2006</v>
      </c>
      <c r="S11" s="24" t="n">
        <v>2007</v>
      </c>
      <c r="T11" s="24" t="n">
        <v>2008</v>
      </c>
      <c r="U11" s="24" t="n">
        <v>2009</v>
      </c>
      <c r="V11" s="24" t="n">
        <v>2010</v>
      </c>
      <c r="W11" s="24" t="n">
        <v>2011</v>
      </c>
      <c r="X11" s="24" t="n">
        <v>2012</v>
      </c>
      <c r="Y11" s="24" t="n">
        <v>2013</v>
      </c>
      <c r="Z11" s="24" t="n">
        <v>2014</v>
      </c>
      <c r="AA11" s="24" t="n">
        <v>2015</v>
      </c>
      <c r="AB11" s="24" t="n">
        <v>2016</v>
      </c>
      <c r="AC11" s="24" t="n">
        <v>2017</v>
      </c>
      <c r="AD11" s="24" t="n">
        <v>2018</v>
      </c>
      <c r="AE11" s="24" t="n">
        <v>2019</v>
      </c>
      <c r="AF11" s="24" t="n">
        <v>2020</v>
      </c>
      <c r="AG11" s="24" t="n">
        <v>2021</v>
      </c>
      <c r="AH11" s="24" t="n">
        <v>2022</v>
      </c>
      <c r="AI11" s="24" t="n">
        <v>2023</v>
      </c>
      <c r="AJ11" s="24" t="n">
        <v>2024</v>
      </c>
      <c r="AK11" s="27" t="s">
        <v>164</v>
      </c>
      <c r="AL11" s="24" t="s">
        <v>165</v>
      </c>
      <c r="AM11" s="24" t="s">
        <v>166</v>
      </c>
      <c r="AN11" s="24" t="s">
        <v>167</v>
      </c>
      <c r="AO11" s="29"/>
    </row>
    <row r="12" ht="15" customHeight="1">
      <c r="A12" s="1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8"/>
      <c r="AL12" s="25"/>
      <c r="AM12" s="25"/>
      <c r="AN12" s="25"/>
      <c r="AO12" s="29"/>
    </row>
    <row r="13" ht="15.6" customHeight="1">
      <c r="A13" s="14" t="s">
        <v>1</v>
      </c>
      <c r="B13" s="19" t="str">
        <f>=SUBTOTAL(9, B14:B111)</f>
      </c>
      <c r="C13" s="19" t="str">
        <f>=SUBTOTAL(9, C14:C111)</f>
      </c>
      <c r="D13" s="19" t="str">
        <f>=SUBTOTAL(9, D14:D111)</f>
      </c>
      <c r="E13" s="19" t="str">
        <f>=SUBTOTAL(9, E14:E111)</f>
      </c>
      <c r="F13" s="19" t="str">
        <f>=SUBTOTAL(9, F14:F111)</f>
      </c>
      <c r="G13" s="19" t="str">
        <f>=SUBTOTAL(9, G14:G111)</f>
      </c>
      <c r="H13" s="19" t="str">
        <f>=SUBTOTAL(9, H14:H111)</f>
      </c>
      <c r="I13" s="19" t="str">
        <f>=SUBTOTAL(9, I14:I111)</f>
      </c>
      <c r="J13" s="19" t="str">
        <f>=SUBTOTAL(9, J14:J111)</f>
      </c>
      <c r="K13" s="19" t="str">
        <f>=SUBTOTAL(9, K14:K111)</f>
      </c>
      <c r="L13" s="19" t="str">
        <f>=SUBTOTAL(9, L14:L111)</f>
      </c>
      <c r="M13" s="19" t="str">
        <f>=SUBTOTAL(9, M14:M111)</f>
      </c>
      <c r="N13" s="19" t="str">
        <f>=SUBTOTAL(9, N14:N111)</f>
      </c>
      <c r="O13" s="19" t="str">
        <f>=SUBTOTAL(9, O14:O111)</f>
      </c>
      <c r="P13" s="19" t="str">
        <f>=SUBTOTAL(9, P14:P111)</f>
      </c>
      <c r="Q13" s="19" t="str">
        <f>=SUBTOTAL(9, Q14:Q111)</f>
      </c>
      <c r="R13" s="19" t="str">
        <f>=SUBTOTAL(9, R14:R111)</f>
      </c>
      <c r="S13" s="19" t="str">
        <f>=SUBTOTAL(9, S14:S111)</f>
      </c>
      <c r="T13" s="19" t="str">
        <f>=SUBTOTAL(9, T14:T111)</f>
      </c>
      <c r="U13" s="19" t="str">
        <f>=SUBTOTAL(9, U14:U111)</f>
      </c>
      <c r="V13" s="19" t="str">
        <f>=SUBTOTAL(9, V14:V111)</f>
      </c>
      <c r="W13" s="19" t="str">
        <f>=SUBTOTAL(9, W14:W111)</f>
      </c>
      <c r="X13" s="19" t="str">
        <f>=SUBTOTAL(9, X14:X111)</f>
      </c>
      <c r="Y13" s="19" t="str">
        <f>=SUBTOTAL(9, Y14:Y111)</f>
      </c>
      <c r="Z13" s="19" t="str">
        <f>=SUBTOTAL(9, Z14:Z111)</f>
      </c>
      <c r="AA13" s="19" t="str">
        <f>=SUBTOTAL(9, AA14:AA111)</f>
      </c>
      <c r="AB13" s="19" t="str">
        <f>=SUBTOTAL(9, AB14:AB111)</f>
      </c>
      <c r="AC13" s="19" t="str">
        <f>=SUBTOTAL(9, AC14:AC111)</f>
      </c>
      <c r="AD13" s="19" t="str">
        <f>=SUBTOTAL(9, AD14:AD111)</f>
      </c>
      <c r="AE13" s="19" t="str">
        <f>=SUBTOTAL(9, AE14:AE111)</f>
      </c>
      <c r="AF13" s="19" t="str">
        <f>=SUBTOTAL(9, AF14:AF111)</f>
      </c>
      <c r="AG13" s="19" t="str">
        <f>=SUBTOTAL(9, AG14:AG111)</f>
      </c>
      <c r="AH13" s="19" t="str">
        <f>=SUBTOTAL(9, AH14:AH111)</f>
      </c>
      <c r="AI13" s="19" t="str">
        <f>=SUBTOTAL(9, AI14:AI111)</f>
      </c>
      <c r="AJ13" s="19" t="str">
        <f>=SUBTOTAL(9, AJ14:AJ111)</f>
      </c>
      <c r="AK13" s="35" t="str">
        <f>=IF(B13=0, "", AJ13 / B13 - 1)</f>
      </c>
      <c r="AL13" s="30" t="str">
        <f>=IF(B13=0, "", POWER(AJ13/B13, 1/(AJ11 - B11)) - 1)</f>
      </c>
      <c r="AM13" s="30" t="str">
        <f>=IF(AI13=0, "", AJ13 / AI13 - 1)</f>
      </c>
      <c r="AN13" s="40" t="str">
        <f>=AJ13 / AJ13</f>
      </c>
      <c r="AO13" s="29"/>
    </row>
    <row r="14" ht="14.4" customHeight="1">
      <c r="A14" s="15" t="s">
        <v>2</v>
      </c>
      <c r="B14" s="20" t="str">
        <f>=SUBTOTAL(9, B15:B103)</f>
      </c>
      <c r="C14" s="20" t="str">
        <f>=SUBTOTAL(9, C15:C103)</f>
      </c>
      <c r="D14" s="20" t="str">
        <f>=SUBTOTAL(9, D15:D103)</f>
      </c>
      <c r="E14" s="20" t="str">
        <f>=SUBTOTAL(9, E15:E103)</f>
      </c>
      <c r="F14" s="20" t="str">
        <f>=SUBTOTAL(9, F15:F103)</f>
      </c>
      <c r="G14" s="20" t="str">
        <f>=SUBTOTAL(9, G15:G103)</f>
      </c>
      <c r="H14" s="20" t="str">
        <f>=SUBTOTAL(9, H15:H103)</f>
      </c>
      <c r="I14" s="20" t="str">
        <f>=SUBTOTAL(9, I15:I103)</f>
      </c>
      <c r="J14" s="20" t="str">
        <f>=SUBTOTAL(9, J15:J103)</f>
      </c>
      <c r="K14" s="20" t="str">
        <f>=SUBTOTAL(9, K15:K103)</f>
      </c>
      <c r="L14" s="20" t="str">
        <f>=SUBTOTAL(9, L15:L103)</f>
      </c>
      <c r="M14" s="20" t="str">
        <f>=SUBTOTAL(9, M15:M103)</f>
      </c>
      <c r="N14" s="20" t="str">
        <f>=SUBTOTAL(9, N15:N103)</f>
      </c>
      <c r="O14" s="20" t="str">
        <f>=SUBTOTAL(9, O15:O103)</f>
      </c>
      <c r="P14" s="20" t="str">
        <f>=SUBTOTAL(9, P15:P103)</f>
      </c>
      <c r="Q14" s="20" t="str">
        <f>=SUBTOTAL(9, Q15:Q103)</f>
      </c>
      <c r="R14" s="20" t="str">
        <f>=SUBTOTAL(9, R15:R103)</f>
      </c>
      <c r="S14" s="20" t="str">
        <f>=SUBTOTAL(9, S15:S103)</f>
      </c>
      <c r="T14" s="20" t="str">
        <f>=SUBTOTAL(9, T15:T103)</f>
      </c>
      <c r="U14" s="20" t="str">
        <f>=SUBTOTAL(9, U15:U103)</f>
      </c>
      <c r="V14" s="20" t="str">
        <f>=SUBTOTAL(9, V15:V103)</f>
      </c>
      <c r="W14" s="20" t="str">
        <f>=SUBTOTAL(9, W15:W103)</f>
      </c>
      <c r="X14" s="20" t="str">
        <f>=SUBTOTAL(9, X15:X103)</f>
      </c>
      <c r="Y14" s="20" t="str">
        <f>=SUBTOTAL(9, Y15:Y103)</f>
      </c>
      <c r="Z14" s="20" t="str">
        <f>=SUBTOTAL(9, Z15:Z103)</f>
      </c>
      <c r="AA14" s="20" t="str">
        <f>=SUBTOTAL(9, AA15:AA103)</f>
      </c>
      <c r="AB14" s="20" t="str">
        <f>=SUBTOTAL(9, AB15:AB103)</f>
      </c>
      <c r="AC14" s="20" t="str">
        <f>=SUBTOTAL(9, AC15:AC103)</f>
      </c>
      <c r="AD14" s="20" t="str">
        <f>=SUBTOTAL(9, AD15:AD103)</f>
      </c>
      <c r="AE14" s="20" t="str">
        <f>=SUBTOTAL(9, AE15:AE103)</f>
      </c>
      <c r="AF14" s="20" t="str">
        <f>=SUBTOTAL(9, AF15:AF103)</f>
      </c>
      <c r="AG14" s="20" t="str">
        <f>=SUBTOTAL(9, AG15:AG103)</f>
      </c>
      <c r="AH14" s="20" t="str">
        <f>=SUBTOTAL(9, AH15:AH103)</f>
      </c>
      <c r="AI14" s="20" t="str">
        <f>=SUBTOTAL(9, AI15:AI103)</f>
      </c>
      <c r="AJ14" s="20" t="str">
        <f>=SUBTOTAL(9, AJ15:AJ103)</f>
      </c>
      <c r="AK14" s="36" t="str">
        <f>=IF(B14=0, "", AJ14 / B14 - 1)</f>
      </c>
      <c r="AL14" s="31" t="str">
        <f>=IF(B14=0, "", POWER(AJ14/B14, 1/(AJ11 - B11)) - 1)</f>
      </c>
      <c r="AM14" s="31" t="str">
        <f>=IF(AI14=0, "", AJ14 / AI14 - 1)</f>
      </c>
      <c r="AN14" s="41" t="str">
        <f>=AJ14 / AJ13</f>
      </c>
      <c r="AO14" s="29"/>
    </row>
    <row r="15" ht="14.4" customHeight="1">
      <c r="A15" s="16" t="s">
        <v>3</v>
      </c>
      <c r="B15" s="21" t="str">
        <f>=SUBTOTAL(9, B16:B27)</f>
      </c>
      <c r="C15" s="21" t="str">
        <f>=SUBTOTAL(9, C16:C27)</f>
      </c>
      <c r="D15" s="21" t="str">
        <f>=SUBTOTAL(9, D16:D27)</f>
      </c>
      <c r="E15" s="21" t="str">
        <f>=SUBTOTAL(9, E16:E27)</f>
      </c>
      <c r="F15" s="21" t="str">
        <f>=SUBTOTAL(9, F16:F27)</f>
      </c>
      <c r="G15" s="21" t="str">
        <f>=SUBTOTAL(9, G16:G27)</f>
      </c>
      <c r="H15" s="21" t="str">
        <f>=SUBTOTAL(9, H16:H27)</f>
      </c>
      <c r="I15" s="21" t="str">
        <f>=SUBTOTAL(9, I16:I27)</f>
      </c>
      <c r="J15" s="21" t="str">
        <f>=SUBTOTAL(9, J16:J27)</f>
      </c>
      <c r="K15" s="21" t="str">
        <f>=SUBTOTAL(9, K16:K27)</f>
      </c>
      <c r="L15" s="21" t="str">
        <f>=SUBTOTAL(9, L16:L27)</f>
      </c>
      <c r="M15" s="21" t="str">
        <f>=SUBTOTAL(9, M16:M27)</f>
      </c>
      <c r="N15" s="21" t="str">
        <f>=SUBTOTAL(9, N16:N27)</f>
      </c>
      <c r="O15" s="21" t="str">
        <f>=SUBTOTAL(9, O16:O27)</f>
      </c>
      <c r="P15" s="21" t="str">
        <f>=SUBTOTAL(9, P16:P27)</f>
      </c>
      <c r="Q15" s="21" t="str">
        <f>=SUBTOTAL(9, Q16:Q27)</f>
      </c>
      <c r="R15" s="21" t="str">
        <f>=SUBTOTAL(9, R16:R27)</f>
      </c>
      <c r="S15" s="21" t="str">
        <f>=SUBTOTAL(9, S16:S27)</f>
      </c>
      <c r="T15" s="21" t="str">
        <f>=SUBTOTAL(9, T16:T27)</f>
      </c>
      <c r="U15" s="21" t="str">
        <f>=SUBTOTAL(9, U16:U27)</f>
      </c>
      <c r="V15" s="21" t="str">
        <f>=SUBTOTAL(9, V16:V27)</f>
      </c>
      <c r="W15" s="21" t="str">
        <f>=SUBTOTAL(9, W16:W27)</f>
      </c>
      <c r="X15" s="21" t="str">
        <f>=SUBTOTAL(9, X16:X27)</f>
      </c>
      <c r="Y15" s="21" t="str">
        <f>=SUBTOTAL(9, Y16:Y27)</f>
      </c>
      <c r="Z15" s="21" t="str">
        <f>=SUBTOTAL(9, Z16:Z27)</f>
      </c>
      <c r="AA15" s="21" t="str">
        <f>=SUBTOTAL(9, AA16:AA27)</f>
      </c>
      <c r="AB15" s="21" t="str">
        <f>=SUBTOTAL(9, AB16:AB27)</f>
      </c>
      <c r="AC15" s="21" t="str">
        <f>=SUBTOTAL(9, AC16:AC27)</f>
      </c>
      <c r="AD15" s="21" t="str">
        <f>=SUBTOTAL(9, AD16:AD27)</f>
      </c>
      <c r="AE15" s="21" t="str">
        <f>=SUBTOTAL(9, AE16:AE27)</f>
      </c>
      <c r="AF15" s="21" t="str">
        <f>=SUBTOTAL(9, AF16:AF27)</f>
      </c>
      <c r="AG15" s="21" t="str">
        <f>=SUBTOTAL(9, AG16:AG27)</f>
      </c>
      <c r="AH15" s="21" t="str">
        <f>=SUBTOTAL(9, AH16:AH27)</f>
      </c>
      <c r="AI15" s="21" t="str">
        <f>=SUBTOTAL(9, AI16:AI27)</f>
      </c>
      <c r="AJ15" s="21" t="str">
        <f>=SUBTOTAL(9, AJ16:AJ27)</f>
      </c>
      <c r="AK15" s="37" t="str">
        <f>=IF(B15=0, "", AJ15 / B15 - 1)</f>
      </c>
      <c r="AL15" s="32" t="str">
        <f>=IF(B15=0, "", POWER(AJ15/B15, 1/(AJ11 - B11)) - 1)</f>
      </c>
      <c r="AM15" s="32" t="str">
        <f>=IF(AI15=0, "", AJ15 / AI15 - 1)</f>
      </c>
      <c r="AN15" s="42" t="str">
        <f>=AJ15 / AJ13</f>
      </c>
      <c r="AO15" s="29"/>
    </row>
    <row r="16" ht="14.4" customHeight="1">
      <c r="A16" s="17" t="s">
        <v>4</v>
      </c>
      <c r="B16" s="22" t="str">
        <f>=SUBTOTAL(9, B17:B20)</f>
      </c>
      <c r="C16" s="22" t="str">
        <f>=SUBTOTAL(9, C17:C20)</f>
      </c>
      <c r="D16" s="22" t="str">
        <f>=SUBTOTAL(9, D17:D20)</f>
      </c>
      <c r="E16" s="22" t="str">
        <f>=SUBTOTAL(9, E17:E20)</f>
      </c>
      <c r="F16" s="22" t="str">
        <f>=SUBTOTAL(9, F17:F20)</f>
      </c>
      <c r="G16" s="22" t="str">
        <f>=SUBTOTAL(9, G17:G20)</f>
      </c>
      <c r="H16" s="22" t="str">
        <f>=SUBTOTAL(9, H17:H20)</f>
      </c>
      <c r="I16" s="22" t="str">
        <f>=SUBTOTAL(9, I17:I20)</f>
      </c>
      <c r="J16" s="22" t="str">
        <f>=SUBTOTAL(9, J17:J20)</f>
      </c>
      <c r="K16" s="22" t="str">
        <f>=SUBTOTAL(9, K17:K20)</f>
      </c>
      <c r="L16" s="22" t="str">
        <f>=SUBTOTAL(9, L17:L20)</f>
      </c>
      <c r="M16" s="22" t="str">
        <f>=SUBTOTAL(9, M17:M20)</f>
      </c>
      <c r="N16" s="22" t="str">
        <f>=SUBTOTAL(9, N17:N20)</f>
      </c>
      <c r="O16" s="22" t="str">
        <f>=SUBTOTAL(9, O17:O20)</f>
      </c>
      <c r="P16" s="22" t="str">
        <f>=SUBTOTAL(9, P17:P20)</f>
      </c>
      <c r="Q16" s="22" t="str">
        <f>=SUBTOTAL(9, Q17:Q20)</f>
      </c>
      <c r="R16" s="22" t="str">
        <f>=SUBTOTAL(9, R17:R20)</f>
      </c>
      <c r="S16" s="22" t="str">
        <f>=SUBTOTAL(9, S17:S20)</f>
      </c>
      <c r="T16" s="22" t="str">
        <f>=SUBTOTAL(9, T17:T20)</f>
      </c>
      <c r="U16" s="22" t="str">
        <f>=SUBTOTAL(9, U17:U20)</f>
      </c>
      <c r="V16" s="22" t="str">
        <f>=SUBTOTAL(9, V17:V20)</f>
      </c>
      <c r="W16" s="22" t="str">
        <f>=SUBTOTAL(9, W17:W20)</f>
      </c>
      <c r="X16" s="22" t="str">
        <f>=SUBTOTAL(9, X17:X20)</f>
      </c>
      <c r="Y16" s="22" t="str">
        <f>=SUBTOTAL(9, Y17:Y20)</f>
      </c>
      <c r="Z16" s="22" t="str">
        <f>=SUBTOTAL(9, Z17:Z20)</f>
      </c>
      <c r="AA16" s="22" t="str">
        <f>=SUBTOTAL(9, AA17:AA20)</f>
      </c>
      <c r="AB16" s="22" t="str">
        <f>=SUBTOTAL(9, AB17:AB20)</f>
      </c>
      <c r="AC16" s="22" t="str">
        <f>=SUBTOTAL(9, AC17:AC20)</f>
      </c>
      <c r="AD16" s="22" t="str">
        <f>=SUBTOTAL(9, AD17:AD20)</f>
      </c>
      <c r="AE16" s="22" t="str">
        <f>=SUBTOTAL(9, AE17:AE20)</f>
      </c>
      <c r="AF16" s="22" t="str">
        <f>=SUBTOTAL(9, AF17:AF20)</f>
      </c>
      <c r="AG16" s="22" t="str">
        <f>=SUBTOTAL(9, AG17:AG20)</f>
      </c>
      <c r="AH16" s="22" t="str">
        <f>=SUBTOTAL(9, AH17:AH20)</f>
      </c>
      <c r="AI16" s="22" t="str">
        <f>=SUBTOTAL(9, AI17:AI20)</f>
      </c>
      <c r="AJ16" s="22" t="str">
        <f>=SUBTOTAL(9, AJ17:AJ20)</f>
      </c>
      <c r="AK16" s="38" t="str">
        <f>=IF(B16=0, "", AJ16 / B16 - 1)</f>
      </c>
      <c r="AL16" s="33" t="str">
        <f>=IF(B16=0, "", POWER(AJ16/B16, 1/(AJ11 - B11)) - 1)</f>
      </c>
      <c r="AM16" s="33" t="str">
        <f>=IF(AI16=0, "", AJ16 / AI16 - 1)</f>
      </c>
      <c r="AN16" s="43" t="str">
        <f>=AJ16 / AJ13</f>
      </c>
      <c r="AO16" s="29"/>
    </row>
    <row r="17" ht="14.4" customHeight="1" outlineLevel="1" hidden="1">
      <c r="A17" s="2" t="s">
        <v>5</v>
      </c>
      <c r="B17" s="23" t="n">
        <v>0.25468652565</v>
      </c>
      <c r="C17" s="23" t="n">
        <v>0.3109619475</v>
      </c>
      <c r="D17" s="23" t="n">
        <v>0.336129192</v>
      </c>
      <c r="E17" s="23" t="n">
        <v>0.3104309115</v>
      </c>
      <c r="F17" s="23" t="n">
        <v>0.24820101</v>
      </c>
      <c r="G17" s="23" t="n">
        <v>0.2092820445</v>
      </c>
      <c r="H17" s="23" t="n">
        <v>0.289401281589229</v>
      </c>
      <c r="I17" s="23" t="n">
        <v>0.405946059516956</v>
      </c>
      <c r="J17" s="23" t="n">
        <v>0.311346743769922</v>
      </c>
      <c r="K17" s="23" t="n">
        <v>0.394457131876364</v>
      </c>
      <c r="L17" s="23" t="n">
        <v>0.384383826219978</v>
      </c>
      <c r="M17" s="23" t="n">
        <v>0.469110163387674</v>
      </c>
      <c r="N17" s="23" t="n">
        <v>0.400473022675878</v>
      </c>
      <c r="O17" s="23" t="n">
        <v>0.373250480384769</v>
      </c>
      <c r="P17" s="23" t="n">
        <v>0.260199729774</v>
      </c>
      <c r="Q17" s="23" t="n">
        <v>0.345699826769477</v>
      </c>
      <c r="R17" s="23" t="n">
        <v>0.354207419834922</v>
      </c>
      <c r="S17" s="23" t="n">
        <v>0.411885165990716</v>
      </c>
      <c r="T17" s="23" t="n">
        <v>0.370929101241603</v>
      </c>
      <c r="U17" s="23" t="n">
        <v>0.312629253101685</v>
      </c>
      <c r="V17" s="23" t="n">
        <v>0.360875173726117</v>
      </c>
      <c r="W17" s="23" t="n">
        <v>0.29614818922965</v>
      </c>
      <c r="X17" s="23" t="n">
        <v>0.315474240199989</v>
      </c>
      <c r="Y17" s="23" t="n">
        <v>0.301830305752363</v>
      </c>
      <c r="Z17" s="23" t="n">
        <v>0.254961472567571</v>
      </c>
      <c r="AA17" s="23" t="n">
        <v>0.247953262099445</v>
      </c>
      <c r="AB17" s="23" t="n">
        <v>0.215823008167368</v>
      </c>
      <c r="AC17" s="23" t="n">
        <v>0.258722171447806</v>
      </c>
      <c r="AD17" s="23" t="n">
        <v>0.211775106142131</v>
      </c>
      <c r="AE17" s="23" t="n">
        <v>0.214583836080026</v>
      </c>
      <c r="AF17" s="23" t="n">
        <v>0.234292837768247</v>
      </c>
      <c r="AG17" s="23" t="n">
        <v>0.185734876556923</v>
      </c>
      <c r="AH17" s="23" t="n">
        <v>0.180675763198351</v>
      </c>
      <c r="AI17" s="23" t="n">
        <v>0.183674017114584</v>
      </c>
      <c r="AJ17" s="23" t="n">
        <v>0.164046255111003</v>
      </c>
      <c r="AK17" s="39" t="str">
        <f>=IF(B17=0, "", AJ17 / B17 - 1)</f>
      </c>
      <c r="AL17" s="34" t="str">
        <f>=IF(B17=0, "", POWER(AJ17/B17, 1/(AJ11 - B11)) - 1)</f>
      </c>
      <c r="AM17" s="34" t="str">
        <f>=IF(AI17=0, "", AJ17 / AI17 - 1)</f>
      </c>
      <c r="AN17" s="44" t="str">
        <f>=AJ17 / AJ13</f>
      </c>
      <c r="AO17" s="29"/>
    </row>
    <row r="18" ht="14.4" customHeight="1" outlineLevel="1" hidden="1">
      <c r="A18" s="2" t="s">
        <v>6</v>
      </c>
      <c r="B18" s="23" t="n">
        <v>0.0247269299073824</v>
      </c>
      <c r="C18" s="23" t="n">
        <v>0.0115132294757666</v>
      </c>
      <c r="D18" s="23" t="n">
        <v>0.0459806278661991</v>
      </c>
      <c r="E18" s="23" t="n">
        <v>0.0224438674579624</v>
      </c>
      <c r="F18" s="23" t="n">
        <v>0.0195719134969877</v>
      </c>
      <c r="G18" s="23" t="n">
        <v>0.0286952946550937</v>
      </c>
      <c r="H18" s="23" t="n">
        <v>0.0314414629968022</v>
      </c>
      <c r="I18" s="23" t="n">
        <v>0.0612800923813869</v>
      </c>
      <c r="J18" s="23" t="n">
        <v>0.0392232550182482</v>
      </c>
      <c r="K18" s="23" t="n">
        <v>0.0570505810875</v>
      </c>
      <c r="L18" s="23" t="n">
        <v>0.046012316625</v>
      </c>
      <c r="M18" s="23" t="n">
        <v>0.0704488552625</v>
      </c>
      <c r="N18" s="23" t="n">
        <v>0.070622525095</v>
      </c>
      <c r="O18" s="23" t="n">
        <v>0.15451189158</v>
      </c>
      <c r="P18" s="23" t="n">
        <v>0.202264059621939</v>
      </c>
      <c r="Q18" s="23" t="n">
        <v>0.25622803495</v>
      </c>
      <c r="R18" s="23" t="n">
        <v>0.242182646627018</v>
      </c>
      <c r="S18" s="23" t="n">
        <v>0.123819537240634</v>
      </c>
      <c r="T18" s="23" t="n">
        <v>0.204695660821878</v>
      </c>
      <c r="U18" s="23" t="n">
        <v>0.131201253710007</v>
      </c>
      <c r="V18" s="23" t="n">
        <v>0.0657138542621119</v>
      </c>
      <c r="W18" s="23" t="n">
        <v>0.0784056033658421</v>
      </c>
      <c r="X18" s="23" t="n">
        <v>0.139286086675971</v>
      </c>
      <c r="Y18" s="23" t="n">
        <v>0.0834298136517962</v>
      </c>
      <c r="Z18" s="23" t="n">
        <v>0.0627828356260584</v>
      </c>
      <c r="AA18" s="23" t="n">
        <v>0.056974178111964</v>
      </c>
      <c r="AB18" s="23" t="n">
        <v>0.02301191186875</v>
      </c>
      <c r="AC18" s="23" t="n">
        <v>0.0269850290887468</v>
      </c>
      <c r="AD18" s="23" t="n">
        <v>0.04851739538976</v>
      </c>
      <c r="AE18" s="23" t="n">
        <v>0.0763962763405265</v>
      </c>
      <c r="AF18" s="23" t="n">
        <v>0.0815203986265434</v>
      </c>
      <c r="AG18" s="23" t="n">
        <v>0.119911668325448</v>
      </c>
      <c r="AH18" s="23" t="n">
        <v>0.0366149171624202</v>
      </c>
      <c r="AI18" s="23" t="n">
        <v>0.0269979773915597</v>
      </c>
      <c r="AJ18" s="23" t="n">
        <v>0.08751571579307</v>
      </c>
      <c r="AK18" s="39" t="str">
        <f>=IF(B18=0, "", AJ18 / B18 - 1)</f>
      </c>
      <c r="AL18" s="34" t="str">
        <f>=IF(B18=0, "", POWER(AJ18/B18, 1/(AJ11 - B11)) - 1)</f>
      </c>
      <c r="AM18" s="34" t="str">
        <f>=IF(AI18=0, "", AJ18 / AI18 - 1)</f>
      </c>
      <c r="AN18" s="44" t="str">
        <f>=AJ18 / AJ13</f>
      </c>
      <c r="AO18" s="29"/>
    </row>
    <row r="19" ht="14.4" customHeight="1" outlineLevel="1" hidden="1">
      <c r="A19" s="2" t="s">
        <v>7</v>
      </c>
      <c r="B19" s="23" t="n">
        <v>0.000688564461171053</v>
      </c>
      <c r="C19" s="23" t="n">
        <v>0.00146542485197178</v>
      </c>
      <c r="D19" s="23" t="n">
        <v>0.0119577816686295</v>
      </c>
      <c r="E19" s="23" t="n">
        <v>0.00359979299319728</v>
      </c>
      <c r="F19" s="23" t="n">
        <v>0.0012201314673913</v>
      </c>
      <c r="G19" s="23" t="n">
        <v>0.00291873841076486</v>
      </c>
      <c r="H19" s="23" t="n">
        <v>0.00113504420967</v>
      </c>
      <c r="I19" s="23" t="n">
        <v>0.00000517490909090911</v>
      </c>
      <c r="J19" s="23" t="n">
        <v>0.000184531741112515</v>
      </c>
      <c r="K19" s="23" t="n">
        <v>0.00000291861546</v>
      </c>
      <c r="L19" s="23" t="n">
        <v>0.00000092369355</v>
      </c>
      <c r="M19" s="23" t="n">
        <v>0</v>
      </c>
      <c r="N19" s="23" t="n">
        <v>0.0000002592075</v>
      </c>
      <c r="O19" s="23" t="n">
        <v>0.0011413584867</v>
      </c>
      <c r="P19" s="23" t="n">
        <v>0.001450449246</v>
      </c>
      <c r="Q19" s="23" t="n">
        <v>0.000223059418582188</v>
      </c>
      <c r="R19" s="23" t="n">
        <v>0.00137713334807</v>
      </c>
      <c r="S19" s="23" t="n">
        <v>0.0000790291706471875</v>
      </c>
      <c r="T19" s="23" t="n">
        <v>0.0075528143693925</v>
      </c>
      <c r="U19" s="23" t="n">
        <v>0.00053242000659</v>
      </c>
      <c r="V19" s="23" t="n">
        <v>0.00012061849059</v>
      </c>
      <c r="W19" s="23" t="n">
        <v>0.0000940077758943801</v>
      </c>
      <c r="X19" s="23" t="n">
        <v>0.000191192022928211</v>
      </c>
      <c r="Y19" s="23" t="n">
        <v>0.000188935647102774</v>
      </c>
      <c r="Z19" s="23" t="n">
        <v>0.000178066097670672</v>
      </c>
      <c r="AA19" s="23" t="n">
        <v>0.000061434953353185</v>
      </c>
      <c r="AB19" s="23" t="n">
        <v>0.000177903753503531</v>
      </c>
      <c r="AC19" s="23" t="n">
        <v>0.00028668061232974</v>
      </c>
      <c r="AD19" s="23" t="n">
        <v>0.000582345397393545</v>
      </c>
      <c r="AE19" s="23" t="n">
        <v>0.000181689139923217</v>
      </c>
      <c r="AF19" s="23" t="n">
        <v>0.00678386043961346</v>
      </c>
      <c r="AG19" s="23" t="n">
        <v>0.00145674468777684</v>
      </c>
      <c r="AH19" s="23" t="n">
        <v>0.000422942957732031</v>
      </c>
      <c r="AI19" s="23" t="n">
        <v>0.000278167644197808</v>
      </c>
      <c r="AJ19" s="23" t="n">
        <v>0.00148517264658679</v>
      </c>
      <c r="AK19" s="39" t="str">
        <f>=IF(B19=0, "", AJ19 / B19 - 1)</f>
      </c>
      <c r="AL19" s="34" t="str">
        <f>=IF(B19=0, "", POWER(AJ19/B19, 1/(AJ11 - B11)) - 1)</f>
      </c>
      <c r="AM19" s="34" t="str">
        <f>=IF(AI19=0, "", AJ19 / AI19 - 1)</f>
      </c>
      <c r="AN19" s="44" t="str">
        <f>=AJ19 / AJ13</f>
      </c>
      <c r="AO19" s="29"/>
    </row>
    <row r="20" ht="14.4" customHeight="1" outlineLevel="1" hidden="1">
      <c r="A20" s="2" t="s">
        <v>8</v>
      </c>
      <c r="B20" s="23" t="n">
        <v>0.0014352552</v>
      </c>
      <c r="C20" s="23" t="n">
        <v>0.0026313012</v>
      </c>
      <c r="D20" s="23" t="n">
        <v>0.0028705104</v>
      </c>
      <c r="E20" s="23" t="n">
        <v>0.0028705104</v>
      </c>
      <c r="F20" s="23" t="n">
        <v>0.0028705104</v>
      </c>
      <c r="G20" s="23" t="n">
        <v>0.00332518122</v>
      </c>
      <c r="H20" s="23" t="n">
        <v>0.00388784286</v>
      </c>
      <c r="I20" s="23" t="n">
        <v>0.00455820642</v>
      </c>
      <c r="J20" s="23" t="n">
        <v>0.00379192806</v>
      </c>
      <c r="K20" s="23" t="n">
        <v>0.00417801402</v>
      </c>
      <c r="L20" s="23" t="n">
        <v>0.0041304033</v>
      </c>
      <c r="M20" s="23" t="n">
        <v>0.00389096298</v>
      </c>
      <c r="N20" s="23" t="n">
        <v>0.00440676284436</v>
      </c>
      <c r="O20" s="23" t="n">
        <v>0.00586380694014</v>
      </c>
      <c r="P20" s="23" t="n">
        <v>0.00695363613948</v>
      </c>
      <c r="Q20" s="23" t="n">
        <v>0.00727641937152</v>
      </c>
      <c r="R20" s="23" t="n">
        <v>0.00842211379944</v>
      </c>
      <c r="S20" s="23" t="n">
        <v>0.00832598197776</v>
      </c>
      <c r="T20" s="23" t="n">
        <v>0.008023300425945</v>
      </c>
      <c r="U20" s="23" t="n">
        <v>0.008435741846085</v>
      </c>
      <c r="V20" s="23" t="n">
        <v>0.0087058167844995</v>
      </c>
      <c r="W20" s="23" t="n">
        <v>0.0090967911192765</v>
      </c>
      <c r="X20" s="23" t="n">
        <v>0.008778496765185</v>
      </c>
      <c r="Y20" s="23" t="n">
        <v>0.0081531701956305</v>
      </c>
      <c r="Z20" s="23" t="n">
        <v>0.00943185409001415</v>
      </c>
      <c r="AA20" s="23" t="n">
        <v>0.0101164245804707</v>
      </c>
      <c r="AB20" s="23" t="n">
        <v>0.0104018894116837</v>
      </c>
      <c r="AC20" s="23" t="n">
        <v>0.011158904680799</v>
      </c>
      <c r="AD20" s="23" t="n">
        <v>0.0112757167175312</v>
      </c>
      <c r="AE20" s="23" t="n">
        <v>0.0116105453811363</v>
      </c>
      <c r="AF20" s="23" t="n">
        <v>0.0120301811830502</v>
      </c>
      <c r="AG20" s="23" t="n">
        <v>0.0115238512756803</v>
      </c>
      <c r="AH20" s="23" t="n">
        <v>0.011829839570595</v>
      </c>
      <c r="AI20" s="23" t="n">
        <v>0.0130921875217733</v>
      </c>
      <c r="AJ20" s="23" t="n">
        <v>0.0137475974484455</v>
      </c>
      <c r="AK20" s="39" t="str">
        <f>=IF(B20=0, "", AJ20 / B20 - 1)</f>
      </c>
      <c r="AL20" s="34" t="str">
        <f>=IF(B20=0, "", POWER(AJ20/B20, 1/(AJ11 - B11)) - 1)</f>
      </c>
      <c r="AM20" s="34" t="str">
        <f>=IF(AI20=0, "", AJ20 / AI20 - 1)</f>
      </c>
      <c r="AN20" s="44" t="str">
        <f>=AJ20 / AJ13</f>
      </c>
      <c r="AO20" s="29"/>
    </row>
    <row r="21" ht="14.4" customHeight="1">
      <c r="A21" s="17" t="s">
        <v>9</v>
      </c>
      <c r="B21" s="22" t="str">
        <f>=SUBTOTAL(9, B22:B23)</f>
      </c>
      <c r="C21" s="22" t="str">
        <f>=SUBTOTAL(9, C22:C23)</f>
      </c>
      <c r="D21" s="22" t="str">
        <f>=SUBTOTAL(9, D22:D23)</f>
      </c>
      <c r="E21" s="22" t="str">
        <f>=SUBTOTAL(9, E22:E23)</f>
      </c>
      <c r="F21" s="22" t="str">
        <f>=SUBTOTAL(9, F22:F23)</f>
      </c>
      <c r="G21" s="22" t="str">
        <f>=SUBTOTAL(9, G22:G23)</f>
      </c>
      <c r="H21" s="22" t="str">
        <f>=SUBTOTAL(9, H22:H23)</f>
      </c>
      <c r="I21" s="22" t="str">
        <f>=SUBTOTAL(9, I22:I23)</f>
      </c>
      <c r="J21" s="22" t="str">
        <f>=SUBTOTAL(9, J22:J23)</f>
      </c>
      <c r="K21" s="22" t="str">
        <f>=SUBTOTAL(9, K22:K23)</f>
      </c>
      <c r="L21" s="22" t="str">
        <f>=SUBTOTAL(9, L22:L23)</f>
      </c>
      <c r="M21" s="22" t="str">
        <f>=SUBTOTAL(9, M22:M23)</f>
      </c>
      <c r="N21" s="22" t="str">
        <f>=SUBTOTAL(9, N22:N23)</f>
      </c>
      <c r="O21" s="22" t="str">
        <f>=SUBTOTAL(9, O22:O23)</f>
      </c>
      <c r="P21" s="22" t="str">
        <f>=SUBTOTAL(9, P22:P23)</f>
      </c>
      <c r="Q21" s="22" t="str">
        <f>=SUBTOTAL(9, Q22:Q23)</f>
      </c>
      <c r="R21" s="22" t="str">
        <f>=SUBTOTAL(9, R22:R23)</f>
      </c>
      <c r="S21" s="22" t="str">
        <f>=SUBTOTAL(9, S22:S23)</f>
      </c>
      <c r="T21" s="22" t="str">
        <f>=SUBTOTAL(9, T22:T23)</f>
      </c>
      <c r="U21" s="22" t="str">
        <f>=SUBTOTAL(9, U22:U23)</f>
      </c>
      <c r="V21" s="22" t="str">
        <f>=SUBTOTAL(9, V22:V23)</f>
      </c>
      <c r="W21" s="22" t="str">
        <f>=SUBTOTAL(9, W22:W23)</f>
      </c>
      <c r="X21" s="22" t="str">
        <f>=SUBTOTAL(9, X22:X23)</f>
      </c>
      <c r="Y21" s="22" t="str">
        <f>=SUBTOTAL(9, Y22:Y23)</f>
      </c>
      <c r="Z21" s="22" t="str">
        <f>=SUBTOTAL(9, Z22:Z23)</f>
      </c>
      <c r="AA21" s="22" t="str">
        <f>=SUBTOTAL(9, AA22:AA23)</f>
      </c>
      <c r="AB21" s="22" t="str">
        <f>=SUBTOTAL(9, AB22:AB23)</f>
      </c>
      <c r="AC21" s="22" t="str">
        <f>=SUBTOTAL(9, AC22:AC23)</f>
      </c>
      <c r="AD21" s="22" t="str">
        <f>=SUBTOTAL(9, AD22:AD23)</f>
      </c>
      <c r="AE21" s="22" t="str">
        <f>=SUBTOTAL(9, AE22:AE23)</f>
      </c>
      <c r="AF21" s="22" t="str">
        <f>=SUBTOTAL(9, AF22:AF23)</f>
      </c>
      <c r="AG21" s="22" t="str">
        <f>=SUBTOTAL(9, AG22:AG23)</f>
      </c>
      <c r="AH21" s="22" t="str">
        <f>=SUBTOTAL(9, AH22:AH23)</f>
      </c>
      <c r="AI21" s="22" t="str">
        <f>=SUBTOTAL(9, AI22:AI23)</f>
      </c>
      <c r="AJ21" s="22" t="str">
        <f>=SUBTOTAL(9, AJ22:AJ23)</f>
      </c>
      <c r="AK21" s="38" t="str">
        <f>=IF(B21=0, "", AJ21 / B21 - 1)</f>
      </c>
      <c r="AL21" s="33" t="str">
        <f>=IF(B21=0, "", POWER(AJ21/B21, 1/(AJ11 - B11)) - 1)</f>
      </c>
      <c r="AM21" s="33" t="str">
        <f>=IF(AI21=0, "", AJ21 / AI21 - 1)</f>
      </c>
      <c r="AN21" s="43" t="str">
        <f>=AJ21 / AJ13</f>
      </c>
      <c r="AO21" s="29"/>
    </row>
    <row r="22" ht="14.4" customHeight="1" outlineLevel="1" hidden="1">
      <c r="A22" s="2" t="s">
        <v>5</v>
      </c>
      <c r="B22" s="23" t="n">
        <v>0</v>
      </c>
      <c r="C22" s="23" t="n">
        <v>0</v>
      </c>
      <c r="D22" s="23" t="n">
        <v>0</v>
      </c>
      <c r="E22" s="23" t="n">
        <v>0.00071855886167046</v>
      </c>
      <c r="F22" s="23" t="n">
        <v>0.00620490574197468</v>
      </c>
      <c r="G22" s="23" t="n">
        <v>0.00434786795791164</v>
      </c>
      <c r="H22" s="23" t="n">
        <v>0.00425092989006378</v>
      </c>
      <c r="I22" s="23" t="n">
        <v>0.00158252482511271</v>
      </c>
      <c r="J22" s="23" t="n">
        <v>0.00043057020718971</v>
      </c>
      <c r="K22" s="23" t="n">
        <v>0.00027625175837361</v>
      </c>
      <c r="L22" s="23" t="n">
        <v>0.00460521027255708</v>
      </c>
      <c r="M22" s="23" t="n">
        <v>0.00097655322609963</v>
      </c>
      <c r="N22" s="23" t="n">
        <v>0.00217632482816283</v>
      </c>
      <c r="O22" s="23" t="n">
        <v>0.00033276273963021</v>
      </c>
      <c r="P22" s="23" t="n">
        <v>0.00036406112924925</v>
      </c>
      <c r="Q22" s="23" t="n">
        <v>0.00488878756973697</v>
      </c>
      <c r="R22" s="23" t="n">
        <v>0.00520704463878741</v>
      </c>
      <c r="S22" s="23" t="n">
        <v>0.00694378900625527</v>
      </c>
      <c r="T22" s="23" t="n">
        <v>0.0103973182445797</v>
      </c>
      <c r="U22" s="23" t="n">
        <v>0.0111906957383022</v>
      </c>
      <c r="V22" s="23" t="n">
        <v>0.00793292869707951</v>
      </c>
      <c r="W22" s="23" t="n">
        <v>0.0108966212858399</v>
      </c>
      <c r="X22" s="23" t="n">
        <v>0.0116501734859039</v>
      </c>
      <c r="Y22" s="23" t="n">
        <v>0.00916260356097396</v>
      </c>
      <c r="Z22" s="23" t="n">
        <v>0.00944407171761741</v>
      </c>
      <c r="AA22" s="23" t="n">
        <v>0.00919455400037673</v>
      </c>
      <c r="AB22" s="23" t="n">
        <v>0.013387118479599</v>
      </c>
      <c r="AC22" s="23" t="n">
        <v>0.0144811243464923</v>
      </c>
      <c r="AD22" s="23" t="n">
        <v>0.0176005759379915</v>
      </c>
      <c r="AE22" s="23" t="n">
        <v>0.0182153356466398</v>
      </c>
      <c r="AF22" s="23" t="n">
        <v>0.0123908233595473</v>
      </c>
      <c r="AG22" s="23" t="n">
        <v>0.00934164056504148</v>
      </c>
      <c r="AH22" s="23" t="n">
        <v>0.00113635019719863</v>
      </c>
      <c r="AI22" s="23" t="n">
        <v>0</v>
      </c>
      <c r="AJ22" s="23" t="n">
        <v>0</v>
      </c>
      <c r="AK22" s="39" t="str">
        <f>=IF(B22=0, "", AJ22 / B22 - 1)</f>
      </c>
      <c r="AL22" s="34" t="str">
        <f>=IF(B22=0, "", POWER(AJ22/B22, 1/(AJ11 - B11)) - 1)</f>
      </c>
      <c r="AM22" s="34" t="str">
        <f>=IF(AI22=0, "", AJ22 / AI22 - 1)</f>
      </c>
      <c r="AN22" s="44" t="str">
        <f>=AJ22 / AJ13</f>
      </c>
      <c r="AO22" s="29"/>
    </row>
    <row r="23" ht="14.4" customHeight="1" outlineLevel="1" hidden="1">
      <c r="A23" s="2" t="s">
        <v>10</v>
      </c>
      <c r="B23" s="23" t="n">
        <v>0.0563675079963729</v>
      </c>
      <c r="C23" s="23" t="n">
        <v>0.0556391207682395</v>
      </c>
      <c r="D23" s="23" t="n">
        <v>0.0559224117533838</v>
      </c>
      <c r="E23" s="23" t="n">
        <v>0.0600351032455649</v>
      </c>
      <c r="F23" s="23" t="n">
        <v>0.0572368416137369</v>
      </c>
      <c r="G23" s="23" t="n">
        <v>0.0548537430126809</v>
      </c>
      <c r="H23" s="23" t="n">
        <v>0.0548612123236713</v>
      </c>
      <c r="I23" s="23" t="n">
        <v>0.0598528985569288</v>
      </c>
      <c r="J23" s="23" t="n">
        <v>0.0628605068923439</v>
      </c>
      <c r="K23" s="23" t="n">
        <v>0.0599246423172959</v>
      </c>
      <c r="L23" s="23" t="n">
        <v>0.0563510924269788</v>
      </c>
      <c r="M23" s="23" t="n">
        <v>0.059737524649634</v>
      </c>
      <c r="N23" s="23" t="n">
        <v>0.0614004987196738</v>
      </c>
      <c r="O23" s="23" t="n">
        <v>0.0633813354451511</v>
      </c>
      <c r="P23" s="23" t="n">
        <v>0.0611209934942034</v>
      </c>
      <c r="Q23" s="23" t="n">
        <v>0.0592562848612321</v>
      </c>
      <c r="R23" s="23" t="n">
        <v>0.0622001289504986</v>
      </c>
      <c r="S23" s="23" t="n">
        <v>0.0583377087042938</v>
      </c>
      <c r="T23" s="23" t="n">
        <v>0.0568477506271002</v>
      </c>
      <c r="U23" s="23" t="n">
        <v>0.0545221329485216</v>
      </c>
      <c r="V23" s="23" t="n">
        <v>0.0584892251291842</v>
      </c>
      <c r="W23" s="23" t="n">
        <v>0.0573853537705521</v>
      </c>
      <c r="X23" s="23" t="n">
        <v>0.0566590571431385</v>
      </c>
      <c r="Y23" s="23" t="n">
        <v>0.0572386788160729</v>
      </c>
      <c r="Z23" s="23" t="n">
        <v>0.0552952306237404</v>
      </c>
      <c r="AA23" s="23" t="n">
        <v>0.0598694681991032</v>
      </c>
      <c r="AB23" s="23" t="n">
        <v>0.049543483427448</v>
      </c>
      <c r="AC23" s="23" t="n">
        <v>0.0495755944089986</v>
      </c>
      <c r="AD23" s="23" t="n">
        <v>0.0414470774826699</v>
      </c>
      <c r="AE23" s="23" t="n">
        <v>0.0463172216099353</v>
      </c>
      <c r="AF23" s="23" t="n">
        <v>0.0374563703965565</v>
      </c>
      <c r="AG23" s="23" t="n">
        <v>0.0456365675606177</v>
      </c>
      <c r="AH23" s="23" t="n">
        <v>0.0118780994697559</v>
      </c>
      <c r="AI23" s="23" t="n">
        <v>0</v>
      </c>
      <c r="AJ23" s="23" t="n">
        <v>0</v>
      </c>
      <c r="AK23" s="39" t="str">
        <f>=IF(B23=0, "", AJ23 / B23 - 1)</f>
      </c>
      <c r="AL23" s="34" t="str">
        <f>=IF(B23=0, "", POWER(AJ23/B23, 1/(AJ11 - B11)) - 1)</f>
      </c>
      <c r="AM23" s="34" t="str">
        <f>=IF(AI23=0, "", AJ23 / AI23 - 1)</f>
      </c>
      <c r="AN23" s="44" t="str">
        <f>=AJ23 / AJ13</f>
      </c>
      <c r="AO23" s="29"/>
    </row>
    <row r="24" ht="14.4" customHeight="1" outlineLevel="1" hidden="1">
      <c r="A24" s="17" t="s">
        <v>11</v>
      </c>
      <c r="B24" s="23" t="n">
        <v>0.115091376165946</v>
      </c>
      <c r="C24" s="23" t="n">
        <v>0.0914178407871439</v>
      </c>
      <c r="D24" s="23" t="n">
        <v>0.113647505089749</v>
      </c>
      <c r="E24" s="23" t="n">
        <v>0.104866270372317</v>
      </c>
      <c r="F24" s="23" t="n">
        <v>0.0818469796318236</v>
      </c>
      <c r="G24" s="23" t="n">
        <v>0.0521476543051497</v>
      </c>
      <c r="H24" s="23" t="n">
        <v>0.031892973177775</v>
      </c>
      <c r="I24" s="23" t="n">
        <v>0.0025686974099134</v>
      </c>
      <c r="J24" s="23" t="n">
        <v>0</v>
      </c>
      <c r="K24" s="23" t="n">
        <v>0</v>
      </c>
      <c r="L24" s="23" t="n">
        <v>0</v>
      </c>
      <c r="M24" s="23" t="n">
        <v>0</v>
      </c>
      <c r="N24" s="23" t="n">
        <v>0</v>
      </c>
      <c r="O24" s="23" t="n">
        <v>0</v>
      </c>
      <c r="P24" s="23" t="n">
        <v>0</v>
      </c>
      <c r="Q24" s="23" t="n">
        <v>0</v>
      </c>
      <c r="R24" s="23" t="n">
        <v>0</v>
      </c>
      <c r="S24" s="23" t="n">
        <v>0</v>
      </c>
      <c r="T24" s="23" t="n">
        <v>0</v>
      </c>
      <c r="U24" s="23" t="n">
        <v>0</v>
      </c>
      <c r="V24" s="23" t="n">
        <v>0</v>
      </c>
      <c r="W24" s="23" t="n">
        <v>0</v>
      </c>
      <c r="X24" s="23" t="n">
        <v>0</v>
      </c>
      <c r="Y24" s="23" t="n">
        <v>0</v>
      </c>
      <c r="Z24" s="23" t="n">
        <v>0</v>
      </c>
      <c r="AA24" s="23" t="n">
        <v>0</v>
      </c>
      <c r="AB24" s="23" t="n">
        <v>0</v>
      </c>
      <c r="AC24" s="23" t="n">
        <v>0</v>
      </c>
      <c r="AD24" s="23" t="n">
        <v>0</v>
      </c>
      <c r="AE24" s="23" t="n">
        <v>0</v>
      </c>
      <c r="AF24" s="23" t="n">
        <v>0</v>
      </c>
      <c r="AG24" s="23" t="n">
        <v>0</v>
      </c>
      <c r="AH24" s="23" t="n">
        <v>0</v>
      </c>
      <c r="AI24" s="23" t="n">
        <v>0</v>
      </c>
      <c r="AJ24" s="23" t="n">
        <v>0</v>
      </c>
      <c r="AK24" s="39" t="str">
        <f>=IF(B24=0, "", AJ24 / B24 - 1)</f>
      </c>
      <c r="AL24" s="34" t="str">
        <f>=IF(B24=0, "", POWER(AJ24/B24, 1/(AJ11 - B11)) - 1)</f>
      </c>
      <c r="AM24" s="34" t="str">
        <f>=IF(AI24=0, "", AJ24 / AI24 - 1)</f>
      </c>
      <c r="AN24" s="44" t="str">
        <f>=AJ24 / AJ13</f>
      </c>
      <c r="AO24" s="29"/>
    </row>
    <row r="25" ht="14.4" customHeight="1">
      <c r="A25" s="17" t="s">
        <v>12</v>
      </c>
      <c r="B25" s="22" t="str">
        <f>=SUBTOTAL(9, B26:B27)</f>
      </c>
      <c r="C25" s="22" t="str">
        <f>=SUBTOTAL(9, C26:C27)</f>
      </c>
      <c r="D25" s="22" t="str">
        <f>=SUBTOTAL(9, D26:D27)</f>
      </c>
      <c r="E25" s="22" t="str">
        <f>=SUBTOTAL(9, E26:E27)</f>
      </c>
      <c r="F25" s="22" t="str">
        <f>=SUBTOTAL(9, F26:F27)</f>
      </c>
      <c r="G25" s="22" t="str">
        <f>=SUBTOTAL(9, G26:G27)</f>
      </c>
      <c r="H25" s="22" t="str">
        <f>=SUBTOTAL(9, H26:H27)</f>
      </c>
      <c r="I25" s="22" t="str">
        <f>=SUBTOTAL(9, I26:I27)</f>
      </c>
      <c r="J25" s="22" t="str">
        <f>=SUBTOTAL(9, J26:J27)</f>
      </c>
      <c r="K25" s="22" t="str">
        <f>=SUBTOTAL(9, K26:K27)</f>
      </c>
      <c r="L25" s="22" t="str">
        <f>=SUBTOTAL(9, L26:L27)</f>
      </c>
      <c r="M25" s="22" t="str">
        <f>=SUBTOTAL(9, M26:M27)</f>
      </c>
      <c r="N25" s="22" t="str">
        <f>=SUBTOTAL(9, N26:N27)</f>
      </c>
      <c r="O25" s="22" t="str">
        <f>=SUBTOTAL(9, O26:O27)</f>
      </c>
      <c r="P25" s="22" t="str">
        <f>=SUBTOTAL(9, P26:P27)</f>
      </c>
      <c r="Q25" s="22" t="str">
        <f>=SUBTOTAL(9, Q26:Q27)</f>
      </c>
      <c r="R25" s="22" t="str">
        <f>=SUBTOTAL(9, R26:R27)</f>
      </c>
      <c r="S25" s="22" t="str">
        <f>=SUBTOTAL(9, S26:S27)</f>
      </c>
      <c r="T25" s="22" t="str">
        <f>=SUBTOTAL(9, T26:T27)</f>
      </c>
      <c r="U25" s="22" t="str">
        <f>=SUBTOTAL(9, U26:U27)</f>
      </c>
      <c r="V25" s="22" t="str">
        <f>=SUBTOTAL(9, V26:V27)</f>
      </c>
      <c r="W25" s="22" t="str">
        <f>=SUBTOTAL(9, W26:W27)</f>
      </c>
      <c r="X25" s="22" t="str">
        <f>=SUBTOTAL(9, X26:X27)</f>
      </c>
      <c r="Y25" s="22" t="str">
        <f>=SUBTOTAL(9, Y26:Y27)</f>
      </c>
      <c r="Z25" s="22" t="str">
        <f>=SUBTOTAL(9, Z26:Z27)</f>
      </c>
      <c r="AA25" s="22" t="str">
        <f>=SUBTOTAL(9, AA26:AA27)</f>
      </c>
      <c r="AB25" s="22" t="str">
        <f>=SUBTOTAL(9, AB26:AB27)</f>
      </c>
      <c r="AC25" s="22" t="str">
        <f>=SUBTOTAL(9, AC26:AC27)</f>
      </c>
      <c r="AD25" s="22" t="str">
        <f>=SUBTOTAL(9, AD26:AD27)</f>
      </c>
      <c r="AE25" s="22" t="str">
        <f>=SUBTOTAL(9, AE26:AE27)</f>
      </c>
      <c r="AF25" s="22" t="str">
        <f>=SUBTOTAL(9, AF26:AF27)</f>
      </c>
      <c r="AG25" s="22" t="str">
        <f>=SUBTOTAL(9, AG26:AG27)</f>
      </c>
      <c r="AH25" s="22" t="str">
        <f>=SUBTOTAL(9, AH26:AH27)</f>
      </c>
      <c r="AI25" s="22" t="str">
        <f>=SUBTOTAL(9, AI26:AI27)</f>
      </c>
      <c r="AJ25" s="22" t="str">
        <f>=SUBTOTAL(9, AJ26:AJ27)</f>
      </c>
      <c r="AK25" s="38" t="str">
        <f>=IF(B25=0, "", AJ25 / B25 - 1)</f>
      </c>
      <c r="AL25" s="33" t="str">
        <f>=IF(B25=0, "", POWER(AJ25/B25, 1/(AJ11 - B11)) - 1)</f>
      </c>
      <c r="AM25" s="33" t="str">
        <f>=IF(AI25=0, "", AJ25 / AI25 - 1)</f>
      </c>
      <c r="AN25" s="43" t="str">
        <f>=AJ25 / AJ13</f>
      </c>
      <c r="AO25" s="29"/>
    </row>
    <row r="26" ht="14.4" customHeight="1" outlineLevel="1" hidden="1">
      <c r="A26" s="2" t="s">
        <v>10</v>
      </c>
      <c r="B26" s="23" t="n">
        <v>0</v>
      </c>
      <c r="C26" s="23" t="n">
        <v>0</v>
      </c>
      <c r="D26" s="23" t="n">
        <v>0</v>
      </c>
      <c r="E26" s="23" t="n">
        <v>0</v>
      </c>
      <c r="F26" s="23" t="n">
        <v>0</v>
      </c>
      <c r="G26" s="23" t="n">
        <v>0</v>
      </c>
      <c r="H26" s="23" t="n">
        <v>0</v>
      </c>
      <c r="I26" s="23" t="n">
        <v>0</v>
      </c>
      <c r="J26" s="23" t="n">
        <v>0</v>
      </c>
      <c r="K26" s="23" t="n">
        <v>0</v>
      </c>
      <c r="L26" s="23" t="n">
        <v>0</v>
      </c>
      <c r="M26" s="23" t="n">
        <v>0</v>
      </c>
      <c r="N26" s="23" t="n">
        <v>0</v>
      </c>
      <c r="O26" s="23" t="n">
        <v>0</v>
      </c>
      <c r="P26" s="23" t="n">
        <v>0</v>
      </c>
      <c r="Q26" s="23" t="n">
        <v>0</v>
      </c>
      <c r="R26" s="23" t="n">
        <v>0</v>
      </c>
      <c r="S26" s="23" t="n">
        <v>0</v>
      </c>
      <c r="T26" s="23" t="n">
        <v>0</v>
      </c>
      <c r="U26" s="23" t="n">
        <v>0.000902992057472439</v>
      </c>
      <c r="V26" s="23" t="n">
        <v>0.000496</v>
      </c>
      <c r="W26" s="23" t="n">
        <v>0.0000950580601045605</v>
      </c>
      <c r="X26" s="23" t="n">
        <v>0.000197332766721031</v>
      </c>
      <c r="Y26" s="23" t="n">
        <v>0.00056239171775313</v>
      </c>
      <c r="Z26" s="23" t="n">
        <v>0.000669993786010945</v>
      </c>
      <c r="AA26" s="23" t="n">
        <v>0.000065000791104769</v>
      </c>
      <c r="AB26" s="23" t="n">
        <v>0.000142</v>
      </c>
      <c r="AC26" s="23" t="n">
        <v>0.000033</v>
      </c>
      <c r="AD26" s="23" t="n">
        <v>0.0000052</v>
      </c>
      <c r="AE26" s="23" t="n">
        <v>0.0000052</v>
      </c>
      <c r="AF26" s="23" t="n">
        <v>0.0000052</v>
      </c>
      <c r="AG26" s="23" t="n">
        <v>0.000874055</v>
      </c>
      <c r="AH26" s="23" t="n">
        <v>0.003431155</v>
      </c>
      <c r="AI26" s="23" t="n">
        <v>0.0027871025</v>
      </c>
      <c r="AJ26" s="23" t="n">
        <v>0.001855035</v>
      </c>
      <c r="AK26" s="39" t="str">
        <f>=IF(B26=0, "", AJ26 / B26 - 1)</f>
      </c>
      <c r="AL26" s="34" t="str">
        <f>=IF(B26=0, "", POWER(AJ26/B26, 1/(AJ11 - B11)) - 1)</f>
      </c>
      <c r="AM26" s="34" t="str">
        <f>=IF(AI26=0, "", AJ26 / AI26 - 1)</f>
      </c>
      <c r="AN26" s="44" t="str">
        <f>=AJ26 / AJ13</f>
      </c>
      <c r="AO26" s="29"/>
    </row>
    <row r="27" ht="14.4" customHeight="1" outlineLevel="1" hidden="1">
      <c r="A27" s="2" t="s">
        <v>5</v>
      </c>
      <c r="B27" s="23" t="n">
        <v>0.0188172712958007</v>
      </c>
      <c r="C27" s="23" t="n">
        <v>0.0176615268368783</v>
      </c>
      <c r="D27" s="23" t="n">
        <v>0.0239408518773884</v>
      </c>
      <c r="E27" s="23" t="n">
        <v>0.0247438166191398</v>
      </c>
      <c r="F27" s="23" t="n">
        <v>0.0256785969976888</v>
      </c>
      <c r="G27" s="23" t="n">
        <v>0.0237076298632656</v>
      </c>
      <c r="H27" s="23" t="n">
        <v>0.0260663619993775</v>
      </c>
      <c r="I27" s="23" t="n">
        <v>0.0277862090109392</v>
      </c>
      <c r="J27" s="23" t="n">
        <v>0.0212534327252191</v>
      </c>
      <c r="K27" s="23" t="n">
        <v>0.0210275811060039</v>
      </c>
      <c r="L27" s="23" t="n">
        <v>0.0183034806708141</v>
      </c>
      <c r="M27" s="23" t="n">
        <v>0.0193833998641499</v>
      </c>
      <c r="N27" s="23" t="n">
        <v>0.0178572473206105</v>
      </c>
      <c r="O27" s="23" t="n">
        <v>0.0155694958258405</v>
      </c>
      <c r="P27" s="23" t="n">
        <v>0.0191788522654368</v>
      </c>
      <c r="Q27" s="23" t="n">
        <v>0.0188617307265172</v>
      </c>
      <c r="R27" s="23" t="n">
        <v>0.0168497012160305</v>
      </c>
      <c r="S27" s="23" t="n">
        <v>0.0136340621091283</v>
      </c>
      <c r="T27" s="23" t="n">
        <v>0.0112806029425559</v>
      </c>
      <c r="U27" s="23" t="n">
        <v>0.0161287353986018</v>
      </c>
      <c r="V27" s="23" t="n">
        <v>0.0195783185295373</v>
      </c>
      <c r="W27" s="23" t="n">
        <v>0.0273123306818638</v>
      </c>
      <c r="X27" s="23" t="n">
        <v>0.0311299031141162</v>
      </c>
      <c r="Y27" s="23" t="n">
        <v>0.0273235083523663</v>
      </c>
      <c r="Z27" s="23" t="n">
        <v>0.0289746856309266</v>
      </c>
      <c r="AA27" s="23" t="n">
        <v>0.0271003602990439</v>
      </c>
      <c r="AB27" s="23" t="n">
        <v>0.0240543113631723</v>
      </c>
      <c r="AC27" s="23" t="n">
        <v>0.0262391278611889</v>
      </c>
      <c r="AD27" s="23" t="n">
        <v>0.0316971663097139</v>
      </c>
      <c r="AE27" s="23" t="n">
        <v>0.0292314789363379</v>
      </c>
      <c r="AF27" s="23" t="n">
        <v>0.0220475212706018</v>
      </c>
      <c r="AG27" s="23" t="n">
        <v>0.020522122262116</v>
      </c>
      <c r="AH27" s="23" t="n">
        <v>0.0167498530092343</v>
      </c>
      <c r="AI27" s="23" t="n">
        <v>0.0151096354072045</v>
      </c>
      <c r="AJ27" s="23" t="n">
        <v>0.0180996474083014</v>
      </c>
      <c r="AK27" s="39" t="str">
        <f>=IF(B27=0, "", AJ27 / B27 - 1)</f>
      </c>
      <c r="AL27" s="34" t="str">
        <f>=IF(B27=0, "", POWER(AJ27/B27, 1/(AJ11 - B11)) - 1)</f>
      </c>
      <c r="AM27" s="34" t="str">
        <f>=IF(AI27=0, "", AJ27 / AI27 - 1)</f>
      </c>
      <c r="AN27" s="44" t="str">
        <f>=AJ27 / AJ13</f>
      </c>
      <c r="AO27" s="29"/>
    </row>
    <row r="28" ht="14.4" customHeight="1">
      <c r="A28" s="16" t="s">
        <v>13</v>
      </c>
      <c r="B28" s="21" t="str">
        <f>=SUBTOTAL(9, B29:B68)</f>
      </c>
      <c r="C28" s="21" t="str">
        <f>=SUBTOTAL(9, C29:C68)</f>
      </c>
      <c r="D28" s="21" t="str">
        <f>=SUBTOTAL(9, D29:D68)</f>
      </c>
      <c r="E28" s="21" t="str">
        <f>=SUBTOTAL(9, E29:E68)</f>
      </c>
      <c r="F28" s="21" t="str">
        <f>=SUBTOTAL(9, F29:F68)</f>
      </c>
      <c r="G28" s="21" t="str">
        <f>=SUBTOTAL(9, G29:G68)</f>
      </c>
      <c r="H28" s="21" t="str">
        <f>=SUBTOTAL(9, H29:H68)</f>
      </c>
      <c r="I28" s="21" t="str">
        <f>=SUBTOTAL(9, I29:I68)</f>
      </c>
      <c r="J28" s="21" t="str">
        <f>=SUBTOTAL(9, J29:J68)</f>
      </c>
      <c r="K28" s="21" t="str">
        <f>=SUBTOTAL(9, K29:K68)</f>
      </c>
      <c r="L28" s="21" t="str">
        <f>=SUBTOTAL(9, L29:L68)</f>
      </c>
      <c r="M28" s="21" t="str">
        <f>=SUBTOTAL(9, M29:M68)</f>
      </c>
      <c r="N28" s="21" t="str">
        <f>=SUBTOTAL(9, N29:N68)</f>
      </c>
      <c r="O28" s="21" t="str">
        <f>=SUBTOTAL(9, O29:O68)</f>
      </c>
      <c r="P28" s="21" t="str">
        <f>=SUBTOTAL(9, P29:P68)</f>
      </c>
      <c r="Q28" s="21" t="str">
        <f>=SUBTOTAL(9, Q29:Q68)</f>
      </c>
      <c r="R28" s="21" t="str">
        <f>=SUBTOTAL(9, R29:R68)</f>
      </c>
      <c r="S28" s="21" t="str">
        <f>=SUBTOTAL(9, S29:S68)</f>
      </c>
      <c r="T28" s="21" t="str">
        <f>=SUBTOTAL(9, T29:T68)</f>
      </c>
      <c r="U28" s="21" t="str">
        <f>=SUBTOTAL(9, U29:U68)</f>
      </c>
      <c r="V28" s="21" t="str">
        <f>=SUBTOTAL(9, V29:V68)</f>
      </c>
      <c r="W28" s="21" t="str">
        <f>=SUBTOTAL(9, W29:W68)</f>
      </c>
      <c r="X28" s="21" t="str">
        <f>=SUBTOTAL(9, X29:X68)</f>
      </c>
      <c r="Y28" s="21" t="str">
        <f>=SUBTOTAL(9, Y29:Y68)</f>
      </c>
      <c r="Z28" s="21" t="str">
        <f>=SUBTOTAL(9, Z29:Z68)</f>
      </c>
      <c r="AA28" s="21" t="str">
        <f>=SUBTOTAL(9, AA29:AA68)</f>
      </c>
      <c r="AB28" s="21" t="str">
        <f>=SUBTOTAL(9, AB29:AB68)</f>
      </c>
      <c r="AC28" s="21" t="str">
        <f>=SUBTOTAL(9, AC29:AC68)</f>
      </c>
      <c r="AD28" s="21" t="str">
        <f>=SUBTOTAL(9, AD29:AD68)</f>
      </c>
      <c r="AE28" s="21" t="str">
        <f>=SUBTOTAL(9, AE29:AE68)</f>
      </c>
      <c r="AF28" s="21" t="str">
        <f>=SUBTOTAL(9, AF29:AF68)</f>
      </c>
      <c r="AG28" s="21" t="str">
        <f>=SUBTOTAL(9, AG29:AG68)</f>
      </c>
      <c r="AH28" s="21" t="str">
        <f>=SUBTOTAL(9, AH29:AH68)</f>
      </c>
      <c r="AI28" s="21" t="str">
        <f>=SUBTOTAL(9, AI29:AI68)</f>
      </c>
      <c r="AJ28" s="21" t="str">
        <f>=SUBTOTAL(9, AJ29:AJ68)</f>
      </c>
      <c r="AK28" s="37" t="str">
        <f>=IF(B28=0, "", AJ28 / B28 - 1)</f>
      </c>
      <c r="AL28" s="32" t="str">
        <f>=IF(B28=0, "", POWER(AJ28/B28, 1/(AJ11 - B11)) - 1)</f>
      </c>
      <c r="AM28" s="32" t="str">
        <f>=IF(AI28=0, "", AJ28 / AI28 - 1)</f>
      </c>
      <c r="AN28" s="42" t="str">
        <f>=AJ28 / AJ13</f>
      </c>
      <c r="AO28" s="29"/>
    </row>
    <row r="29" ht="14.4" customHeight="1">
      <c r="A29" s="17" t="s">
        <v>14</v>
      </c>
      <c r="B29" s="22" t="str">
        <f>=SUBTOTAL(9, B30:B32)</f>
      </c>
      <c r="C29" s="22" t="str">
        <f>=SUBTOTAL(9, C30:C32)</f>
      </c>
      <c r="D29" s="22" t="str">
        <f>=SUBTOTAL(9, D30:D32)</f>
      </c>
      <c r="E29" s="22" t="str">
        <f>=SUBTOTAL(9, E30:E32)</f>
      </c>
      <c r="F29" s="22" t="str">
        <f>=SUBTOTAL(9, F30:F32)</f>
      </c>
      <c r="G29" s="22" t="str">
        <f>=SUBTOTAL(9, G30:G32)</f>
      </c>
      <c r="H29" s="22" t="str">
        <f>=SUBTOTAL(9, H30:H32)</f>
      </c>
      <c r="I29" s="22" t="str">
        <f>=SUBTOTAL(9, I30:I32)</f>
      </c>
      <c r="J29" s="22" t="str">
        <f>=SUBTOTAL(9, J30:J32)</f>
      </c>
      <c r="K29" s="22" t="str">
        <f>=SUBTOTAL(9, K30:K32)</f>
      </c>
      <c r="L29" s="22" t="str">
        <f>=SUBTOTAL(9, L30:L32)</f>
      </c>
      <c r="M29" s="22" t="str">
        <f>=SUBTOTAL(9, M30:M32)</f>
      </c>
      <c r="N29" s="22" t="str">
        <f>=SUBTOTAL(9, N30:N32)</f>
      </c>
      <c r="O29" s="22" t="str">
        <f>=SUBTOTAL(9, O30:O32)</f>
      </c>
      <c r="P29" s="22" t="str">
        <f>=SUBTOTAL(9, P30:P32)</f>
      </c>
      <c r="Q29" s="22" t="str">
        <f>=SUBTOTAL(9, Q30:Q32)</f>
      </c>
      <c r="R29" s="22" t="str">
        <f>=SUBTOTAL(9, R30:R32)</f>
      </c>
      <c r="S29" s="22" t="str">
        <f>=SUBTOTAL(9, S30:S32)</f>
      </c>
      <c r="T29" s="22" t="str">
        <f>=SUBTOTAL(9, T30:T32)</f>
      </c>
      <c r="U29" s="22" t="str">
        <f>=SUBTOTAL(9, U30:U32)</f>
      </c>
      <c r="V29" s="22" t="str">
        <f>=SUBTOTAL(9, V30:V32)</f>
      </c>
      <c r="W29" s="22" t="str">
        <f>=SUBTOTAL(9, W30:W32)</f>
      </c>
      <c r="X29" s="22" t="str">
        <f>=SUBTOTAL(9, X30:X32)</f>
      </c>
      <c r="Y29" s="22" t="str">
        <f>=SUBTOTAL(9, Y30:Y32)</f>
      </c>
      <c r="Z29" s="22" t="str">
        <f>=SUBTOTAL(9, Z30:Z32)</f>
      </c>
      <c r="AA29" s="22" t="str">
        <f>=SUBTOTAL(9, AA30:AA32)</f>
      </c>
      <c r="AB29" s="22" t="str">
        <f>=SUBTOTAL(9, AB30:AB32)</f>
      </c>
      <c r="AC29" s="22" t="str">
        <f>=SUBTOTAL(9, AC30:AC32)</f>
      </c>
      <c r="AD29" s="22" t="str">
        <f>=SUBTOTAL(9, AD30:AD32)</f>
      </c>
      <c r="AE29" s="22" t="str">
        <f>=SUBTOTAL(9, AE30:AE32)</f>
      </c>
      <c r="AF29" s="22" t="str">
        <f>=SUBTOTAL(9, AF30:AF32)</f>
      </c>
      <c r="AG29" s="22" t="str">
        <f>=SUBTOTAL(9, AG30:AG32)</f>
      </c>
      <c r="AH29" s="22" t="str">
        <f>=SUBTOTAL(9, AH30:AH32)</f>
      </c>
      <c r="AI29" s="22" t="str">
        <f>=SUBTOTAL(9, AI30:AI32)</f>
      </c>
      <c r="AJ29" s="22" t="str">
        <f>=SUBTOTAL(9, AJ30:AJ32)</f>
      </c>
      <c r="AK29" s="38" t="str">
        <f>=IF(B29=0, "", AJ29 / B29 - 1)</f>
      </c>
      <c r="AL29" s="33" t="str">
        <f>=IF(B29=0, "", POWER(AJ29/B29, 1/(AJ11 - B11)) - 1)</f>
      </c>
      <c r="AM29" s="33" t="str">
        <f>=IF(AI29=0, "", AJ29 / AI29 - 1)</f>
      </c>
      <c r="AN29" s="43" t="str">
        <f>=AJ29 / AJ13</f>
      </c>
      <c r="AO29" s="29"/>
    </row>
    <row r="30" ht="14.4" customHeight="1" outlineLevel="1" hidden="1">
      <c r="A30" s="2" t="s">
        <v>5</v>
      </c>
      <c r="B30" s="23" t="n">
        <v>0.000909365778</v>
      </c>
      <c r="C30" s="23" t="n">
        <v>0.000884877192</v>
      </c>
      <c r="D30" s="23" t="n">
        <v>0.000924718518</v>
      </c>
      <c r="E30" s="23" t="n">
        <v>0.000952959438</v>
      </c>
      <c r="F30" s="23" t="n">
        <v>0.000811189206</v>
      </c>
      <c r="G30" s="23" t="n">
        <v>0.000881010198</v>
      </c>
      <c r="H30" s="23" t="n">
        <v>0.00084595014</v>
      </c>
      <c r="I30" s="23" t="n">
        <v>0.001053885078</v>
      </c>
      <c r="J30" s="23" t="n">
        <v>0.000948544596</v>
      </c>
      <c r="K30" s="23" t="n">
        <v>0.000930247524</v>
      </c>
      <c r="L30" s="23" t="n">
        <v>0.000901772802</v>
      </c>
      <c r="M30" s="23" t="n">
        <v>0.000992735334</v>
      </c>
      <c r="N30" s="23" t="n">
        <v>0.001084763826</v>
      </c>
      <c r="O30" s="23" t="n">
        <v>0.0012276</v>
      </c>
      <c r="P30" s="23" t="n">
        <v>0.001544445</v>
      </c>
      <c r="Q30" s="23" t="n">
        <v>0.001168515</v>
      </c>
      <c r="R30" s="23" t="n">
        <v>0.001311525</v>
      </c>
      <c r="S30" s="23" t="n">
        <v>0.00156861</v>
      </c>
      <c r="T30" s="23" t="n">
        <v>0.000992835</v>
      </c>
      <c r="U30" s="23" t="n">
        <v>0.000288703278</v>
      </c>
      <c r="V30" s="23" t="n">
        <v>0.0001798266105</v>
      </c>
      <c r="W30" s="23" t="n">
        <v>0.000191745</v>
      </c>
      <c r="X30" s="23" t="n">
        <v>0.000257175</v>
      </c>
      <c r="Y30" s="23" t="n">
        <v>0.00122603447755874</v>
      </c>
      <c r="Z30" s="23" t="n">
        <v>0.00226261431603287</v>
      </c>
      <c r="AA30" s="23" t="n">
        <v>0.00231455840189771</v>
      </c>
      <c r="AB30" s="23" t="n">
        <v>0.00274372497659069</v>
      </c>
      <c r="AC30" s="23" t="n">
        <v>0.00293995654580091</v>
      </c>
      <c r="AD30" s="23" t="n">
        <v>0.00290669633795693</v>
      </c>
      <c r="AE30" s="23" t="n">
        <v>0.00291906954272417</v>
      </c>
      <c r="AF30" s="23" t="n">
        <v>0.00244598412424838</v>
      </c>
      <c r="AG30" s="23" t="n">
        <v>0.0023038595604</v>
      </c>
      <c r="AH30" s="23" t="n">
        <v>0.0021839212369656</v>
      </c>
      <c r="AI30" s="23" t="n">
        <v>0.0022010835848292</v>
      </c>
      <c r="AJ30" s="23" t="n">
        <v>0.0025471926369</v>
      </c>
      <c r="AK30" s="39" t="str">
        <f>=IF(B30=0, "", AJ30 / B30 - 1)</f>
      </c>
      <c r="AL30" s="34" t="str">
        <f>=IF(B30=0, "", POWER(AJ30/B30, 1/(AJ11 - B11)) - 1)</f>
      </c>
      <c r="AM30" s="34" t="str">
        <f>=IF(AI30=0, "", AJ30 / AI30 - 1)</f>
      </c>
      <c r="AN30" s="44" t="str">
        <f>=AJ30 / AJ13</f>
      </c>
      <c r="AO30" s="29"/>
    </row>
    <row r="31" ht="14.4" customHeight="1" outlineLevel="1" hidden="1">
      <c r="A31" s="2" t="s">
        <v>6</v>
      </c>
      <c r="B31" s="23" t="n">
        <v>0.00414736151896379</v>
      </c>
      <c r="C31" s="23" t="n">
        <v>0.00414736151896379</v>
      </c>
      <c r="D31" s="23" t="n">
        <v>0.00414736151896379</v>
      </c>
      <c r="E31" s="23" t="n">
        <v>0.00414736151896379</v>
      </c>
      <c r="F31" s="23" t="n">
        <v>0.00414736151896379</v>
      </c>
      <c r="G31" s="23" t="n">
        <v>0.00414736151896379</v>
      </c>
      <c r="H31" s="23" t="n">
        <v>0.00414736151896379</v>
      </c>
      <c r="I31" s="23" t="n">
        <v>0.00414736151896379</v>
      </c>
      <c r="J31" s="23" t="n">
        <v>0.00414736151896379</v>
      </c>
      <c r="K31" s="23" t="n">
        <v>0.00414736151896379</v>
      </c>
      <c r="L31" s="23" t="n">
        <v>0.00414736151896379</v>
      </c>
      <c r="M31" s="23" t="n">
        <v>0.00414736151896379</v>
      </c>
      <c r="N31" s="23" t="n">
        <v>0.00414736151896379</v>
      </c>
      <c r="O31" s="23" t="n">
        <v>0.00414736151896379</v>
      </c>
      <c r="P31" s="23" t="n">
        <v>0.00414736151896379</v>
      </c>
      <c r="Q31" s="23" t="n">
        <v>0.00414736151896379</v>
      </c>
      <c r="R31" s="23" t="n">
        <v>0.00414736151896379</v>
      </c>
      <c r="S31" s="23" t="n">
        <v>0.00414736151896379</v>
      </c>
      <c r="T31" s="23" t="n">
        <v>0.00414736151896379</v>
      </c>
      <c r="U31" s="23" t="n">
        <v>0.00272276043099813</v>
      </c>
      <c r="V31" s="23" t="n">
        <v>0.0018270957698882</v>
      </c>
      <c r="W31" s="23" t="n">
        <v>0.000405060867678933</v>
      </c>
      <c r="X31" s="23" t="n">
        <v>0.00070125080923052</v>
      </c>
      <c r="Y31" s="23" t="n">
        <v>0</v>
      </c>
      <c r="Z31" s="23" t="n">
        <v>0</v>
      </c>
      <c r="AA31" s="23" t="n">
        <v>0</v>
      </c>
      <c r="AB31" s="23" t="n">
        <v>0</v>
      </c>
      <c r="AC31" s="23" t="n">
        <v>0</v>
      </c>
      <c r="AD31" s="23" t="n">
        <v>0</v>
      </c>
      <c r="AE31" s="23" t="n">
        <v>0</v>
      </c>
      <c r="AF31" s="23" t="n">
        <v>0</v>
      </c>
      <c r="AG31" s="23" t="n">
        <v>0</v>
      </c>
      <c r="AH31" s="23" t="n">
        <v>0.0148100538622569</v>
      </c>
      <c r="AI31" s="23" t="n">
        <v>0.000190952352465474</v>
      </c>
      <c r="AJ31" s="23" t="n">
        <v>0</v>
      </c>
      <c r="AK31" s="39" t="str">
        <f>=IF(B31=0, "", AJ31 / B31 - 1)</f>
      </c>
      <c r="AL31" s="34" t="str">
        <f>=IF(B31=0, "", POWER(AJ31/B31, 1/(AJ11 - B11)) - 1)</f>
      </c>
      <c r="AM31" s="34" t="str">
        <f>=IF(AI31=0, "", AJ31 / AI31 - 1)</f>
      </c>
      <c r="AN31" s="44" t="str">
        <f>=AJ31 / AJ13</f>
      </c>
      <c r="AO31" s="29"/>
    </row>
    <row r="32" ht="14.4" customHeight="1" outlineLevel="1" hidden="1">
      <c r="A32" s="2" t="s">
        <v>7</v>
      </c>
      <c r="B32" s="23" t="n">
        <v>0.667951466100975</v>
      </c>
      <c r="C32" s="23" t="n">
        <v>0.592675773068476</v>
      </c>
      <c r="D32" s="23" t="n">
        <v>0.620162375701154</v>
      </c>
      <c r="E32" s="23" t="n">
        <v>0.645275414789072</v>
      </c>
      <c r="F32" s="23" t="n">
        <v>0.651704799578283</v>
      </c>
      <c r="G32" s="23" t="n">
        <v>0.69840524259107</v>
      </c>
      <c r="H32" s="23" t="n">
        <v>0.663541114568285</v>
      </c>
      <c r="I32" s="23" t="n">
        <v>0.63616270739442</v>
      </c>
      <c r="J32" s="23" t="n">
        <v>0.553130712199865</v>
      </c>
      <c r="K32" s="23" t="n">
        <v>0.555618213845698</v>
      </c>
      <c r="L32" s="23" t="n">
        <v>0.569287918579762</v>
      </c>
      <c r="M32" s="23" t="n">
        <v>0.594880726311803</v>
      </c>
      <c r="N32" s="23" t="n">
        <v>0.646513487879373</v>
      </c>
      <c r="O32" s="23" t="n">
        <v>0.710597158738715</v>
      </c>
      <c r="P32" s="23" t="n">
        <v>0.744431673265271</v>
      </c>
      <c r="Q32" s="23" t="n">
        <v>0.77480236921498</v>
      </c>
      <c r="R32" s="23" t="n">
        <v>0.763817272409069</v>
      </c>
      <c r="S32" s="23" t="n">
        <v>0.716207007327255</v>
      </c>
      <c r="T32" s="23" t="n">
        <v>0.825631639290085</v>
      </c>
      <c r="U32" s="23" t="n">
        <v>0.893773812904997</v>
      </c>
      <c r="V32" s="23" t="n">
        <v>0.785937978600736</v>
      </c>
      <c r="W32" s="23" t="n">
        <v>0.838167803360958</v>
      </c>
      <c r="X32" s="23" t="n">
        <v>0.854471269748256</v>
      </c>
      <c r="Y32" s="23" t="n">
        <v>0.906763510343224</v>
      </c>
      <c r="Z32" s="23" t="n">
        <v>0.763415896524648</v>
      </c>
      <c r="AA32" s="23" t="n">
        <v>0.800829940749239</v>
      </c>
      <c r="AB32" s="23" t="n">
        <v>0.906887857447392</v>
      </c>
      <c r="AC32" s="23" t="n">
        <v>1.06276071986855</v>
      </c>
      <c r="AD32" s="23" t="n">
        <v>1.12529541290779</v>
      </c>
      <c r="AE32" s="23" t="n">
        <v>1.33378922873839</v>
      </c>
      <c r="AF32" s="23" t="n">
        <v>1.15123418337936</v>
      </c>
      <c r="AG32" s="23" t="n">
        <v>1.27131274443353</v>
      </c>
      <c r="AH32" s="23" t="n">
        <v>1.22595935672592</v>
      </c>
      <c r="AI32" s="23" t="n">
        <v>1.2892097461091</v>
      </c>
      <c r="AJ32" s="23" t="n">
        <v>1.03601815460468</v>
      </c>
      <c r="AK32" s="39" t="str">
        <f>=IF(B32=0, "", AJ32 / B32 - 1)</f>
      </c>
      <c r="AL32" s="34" t="str">
        <f>=IF(B32=0, "", POWER(AJ32/B32, 1/(AJ11 - B11)) - 1)</f>
      </c>
      <c r="AM32" s="34" t="str">
        <f>=IF(AI32=0, "", AJ32 / AI32 - 1)</f>
      </c>
      <c r="AN32" s="44" t="str">
        <f>=AJ32 / AJ13</f>
      </c>
      <c r="AO32" s="29"/>
    </row>
    <row r="33" ht="14.4" customHeight="1">
      <c r="A33" s="17" t="s">
        <v>15</v>
      </c>
      <c r="B33" s="22" t="str">
        <f>=SUBTOTAL(9, B34:B36)</f>
      </c>
      <c r="C33" s="22" t="str">
        <f>=SUBTOTAL(9, C34:C36)</f>
      </c>
      <c r="D33" s="22" t="str">
        <f>=SUBTOTAL(9, D34:D36)</f>
      </c>
      <c r="E33" s="22" t="str">
        <f>=SUBTOTAL(9, E34:E36)</f>
      </c>
      <c r="F33" s="22" t="str">
        <f>=SUBTOTAL(9, F34:F36)</f>
      </c>
      <c r="G33" s="22" t="str">
        <f>=SUBTOTAL(9, G34:G36)</f>
      </c>
      <c r="H33" s="22" t="str">
        <f>=SUBTOTAL(9, H34:H36)</f>
      </c>
      <c r="I33" s="22" t="str">
        <f>=SUBTOTAL(9, I34:I36)</f>
      </c>
      <c r="J33" s="22" t="str">
        <f>=SUBTOTAL(9, J34:J36)</f>
      </c>
      <c r="K33" s="22" t="str">
        <f>=SUBTOTAL(9, K34:K36)</f>
      </c>
      <c r="L33" s="22" t="str">
        <f>=SUBTOTAL(9, L34:L36)</f>
      </c>
      <c r="M33" s="22" t="str">
        <f>=SUBTOTAL(9, M34:M36)</f>
      </c>
      <c r="N33" s="22" t="str">
        <f>=SUBTOTAL(9, N34:N36)</f>
      </c>
      <c r="O33" s="22" t="str">
        <f>=SUBTOTAL(9, O34:O36)</f>
      </c>
      <c r="P33" s="22" t="str">
        <f>=SUBTOTAL(9, P34:P36)</f>
      </c>
      <c r="Q33" s="22" t="str">
        <f>=SUBTOTAL(9, Q34:Q36)</f>
      </c>
      <c r="R33" s="22" t="str">
        <f>=SUBTOTAL(9, R34:R36)</f>
      </c>
      <c r="S33" s="22" t="str">
        <f>=SUBTOTAL(9, S34:S36)</f>
      </c>
      <c r="T33" s="22" t="str">
        <f>=SUBTOTAL(9, T34:T36)</f>
      </c>
      <c r="U33" s="22" t="str">
        <f>=SUBTOTAL(9, U34:U36)</f>
      </c>
      <c r="V33" s="22" t="str">
        <f>=SUBTOTAL(9, V34:V36)</f>
      </c>
      <c r="W33" s="22" t="str">
        <f>=SUBTOTAL(9, W34:W36)</f>
      </c>
      <c r="X33" s="22" t="str">
        <f>=SUBTOTAL(9, X34:X36)</f>
      </c>
      <c r="Y33" s="22" t="str">
        <f>=SUBTOTAL(9, Y34:Y36)</f>
      </c>
      <c r="Z33" s="22" t="str">
        <f>=SUBTOTAL(9, Z34:Z36)</f>
      </c>
      <c r="AA33" s="22" t="str">
        <f>=SUBTOTAL(9, AA34:AA36)</f>
      </c>
      <c r="AB33" s="22" t="str">
        <f>=SUBTOTAL(9, AB34:AB36)</f>
      </c>
      <c r="AC33" s="22" t="str">
        <f>=SUBTOTAL(9, AC34:AC36)</f>
      </c>
      <c r="AD33" s="22" t="str">
        <f>=SUBTOTAL(9, AD34:AD36)</f>
      </c>
      <c r="AE33" s="22" t="str">
        <f>=SUBTOTAL(9, AE34:AE36)</f>
      </c>
      <c r="AF33" s="22" t="str">
        <f>=SUBTOTAL(9, AF34:AF36)</f>
      </c>
      <c r="AG33" s="22" t="str">
        <f>=SUBTOTAL(9, AG34:AG36)</f>
      </c>
      <c r="AH33" s="22" t="str">
        <f>=SUBTOTAL(9, AH34:AH36)</f>
      </c>
      <c r="AI33" s="22" t="str">
        <f>=SUBTOTAL(9, AI34:AI36)</f>
      </c>
      <c r="AJ33" s="22" t="str">
        <f>=SUBTOTAL(9, AJ34:AJ36)</f>
      </c>
      <c r="AK33" s="38" t="str">
        <f>=IF(B33=0, "", AJ33 / B33 - 1)</f>
      </c>
      <c r="AL33" s="33" t="str">
        <f>=IF(B33=0, "", POWER(AJ33/B33, 1/(AJ11 - B11)) - 1)</f>
      </c>
      <c r="AM33" s="33" t="str">
        <f>=IF(AI33=0, "", AJ33 / AI33 - 1)</f>
      </c>
      <c r="AN33" s="43" t="str">
        <f>=AJ33 / AJ13</f>
      </c>
      <c r="AO33" s="29"/>
    </row>
    <row r="34" ht="14.4" customHeight="1" outlineLevel="1" hidden="1">
      <c r="A34" s="2" t="s">
        <v>5</v>
      </c>
      <c r="B34" s="23" t="n">
        <v>0.0416289079520541</v>
      </c>
      <c r="C34" s="23" t="n">
        <v>0.0710075817685404</v>
      </c>
      <c r="D34" s="23" t="n">
        <v>0.0559219134376889</v>
      </c>
      <c r="E34" s="23" t="n">
        <v>0.0635821720908963</v>
      </c>
      <c r="F34" s="23" t="n">
        <v>0.0865764130230917</v>
      </c>
      <c r="G34" s="23" t="n">
        <v>0.10750095712832</v>
      </c>
      <c r="H34" s="23" t="n">
        <v>0.132798891943824</v>
      </c>
      <c r="I34" s="23" t="n">
        <v>0.145014793457387</v>
      </c>
      <c r="J34" s="23" t="n">
        <v>0.136139005602592</v>
      </c>
      <c r="K34" s="23" t="n">
        <v>0.150019856110933</v>
      </c>
      <c r="L34" s="23" t="n">
        <v>0.168342825894146</v>
      </c>
      <c r="M34" s="23" t="n">
        <v>0.156236952605261</v>
      </c>
      <c r="N34" s="23" t="n">
        <v>0.172933290929137</v>
      </c>
      <c r="O34" s="23" t="n">
        <v>0.0919498586340575</v>
      </c>
      <c r="P34" s="23" t="n">
        <v>0.0875807153766816</v>
      </c>
      <c r="Q34" s="23" t="n">
        <v>0.0374964539837583</v>
      </c>
      <c r="R34" s="23" t="n">
        <v>0.0424118223186828</v>
      </c>
      <c r="S34" s="23" t="n">
        <v>0.0417657103969895</v>
      </c>
      <c r="T34" s="23" t="n">
        <v>0.0514723702490111</v>
      </c>
      <c r="U34" s="23" t="n">
        <v>0.077461533661435</v>
      </c>
      <c r="V34" s="23" t="n">
        <v>0.0757469229050146</v>
      </c>
      <c r="W34" s="23" t="n">
        <v>0.0729157923734514</v>
      </c>
      <c r="X34" s="23" t="n">
        <v>0.0891131063066095</v>
      </c>
      <c r="Y34" s="23" t="n">
        <v>0.116515615029016</v>
      </c>
      <c r="Z34" s="23" t="n">
        <v>0.169191280186958</v>
      </c>
      <c r="AA34" s="23" t="n">
        <v>0.14509386942208</v>
      </c>
      <c r="AB34" s="23" t="n">
        <v>0.164124123767012</v>
      </c>
      <c r="AC34" s="23" t="n">
        <v>0.144913324856789</v>
      </c>
      <c r="AD34" s="23" t="n">
        <v>0.12554721395693</v>
      </c>
      <c r="AE34" s="23" t="n">
        <v>0.136202114918172</v>
      </c>
      <c r="AF34" s="23" t="n">
        <v>0.128425296942505</v>
      </c>
      <c r="AG34" s="23" t="n">
        <v>0.106365325791603</v>
      </c>
      <c r="AH34" s="23" t="n">
        <v>0.104643426453216</v>
      </c>
      <c r="AI34" s="23" t="n">
        <v>0.10870653715481</v>
      </c>
      <c r="AJ34" s="23" t="n">
        <v>0.0596565742714447</v>
      </c>
      <c r="AK34" s="39" t="str">
        <f>=IF(B34=0, "", AJ34 / B34 - 1)</f>
      </c>
      <c r="AL34" s="34" t="str">
        <f>=IF(B34=0, "", POWER(AJ34/B34, 1/(AJ11 - B11)) - 1)</f>
      </c>
      <c r="AM34" s="34" t="str">
        <f>=IF(AI34=0, "", AJ34 / AI34 - 1)</f>
      </c>
      <c r="AN34" s="44" t="str">
        <f>=AJ34 / AJ13</f>
      </c>
      <c r="AO34" s="29"/>
    </row>
    <row r="35" ht="14.4" customHeight="1" outlineLevel="1" hidden="1">
      <c r="A35" s="2" t="s">
        <v>6</v>
      </c>
      <c r="B35" s="23" t="n">
        <v>0</v>
      </c>
      <c r="C35" s="23" t="n">
        <v>0</v>
      </c>
      <c r="D35" s="23" t="n">
        <v>0</v>
      </c>
      <c r="E35" s="23" t="n">
        <v>0</v>
      </c>
      <c r="F35" s="23" t="n">
        <v>0</v>
      </c>
      <c r="G35" s="23" t="n">
        <v>0</v>
      </c>
      <c r="H35" s="23" t="n">
        <v>0</v>
      </c>
      <c r="I35" s="23" t="n">
        <v>0</v>
      </c>
      <c r="J35" s="23" t="n">
        <v>0</v>
      </c>
      <c r="K35" s="23" t="n">
        <v>0</v>
      </c>
      <c r="L35" s="23" t="n">
        <v>0</v>
      </c>
      <c r="M35" s="23" t="n">
        <v>0</v>
      </c>
      <c r="N35" s="23" t="n">
        <v>0</v>
      </c>
      <c r="O35" s="23" t="n">
        <v>0</v>
      </c>
      <c r="P35" s="23" t="n">
        <v>0</v>
      </c>
      <c r="Q35" s="23" t="n">
        <v>0</v>
      </c>
      <c r="R35" s="23" t="n">
        <v>0</v>
      </c>
      <c r="S35" s="23" t="n">
        <v>0</v>
      </c>
      <c r="T35" s="23" t="n">
        <v>0</v>
      </c>
      <c r="U35" s="23" t="n">
        <v>0</v>
      </c>
      <c r="V35" s="23" t="n">
        <v>0</v>
      </c>
      <c r="W35" s="23" t="n">
        <v>0</v>
      </c>
      <c r="X35" s="23" t="n">
        <v>0</v>
      </c>
      <c r="Y35" s="23" t="n">
        <v>0.0000719543720060635</v>
      </c>
      <c r="Z35" s="23" t="n">
        <v>0.0000483200410995276</v>
      </c>
      <c r="AA35" s="23" t="n">
        <v>0.0000402913990217319</v>
      </c>
      <c r="AB35" s="23" t="n">
        <v>0.00002904482317771</v>
      </c>
      <c r="AC35" s="23" t="n">
        <v>0.0000232908996191064</v>
      </c>
      <c r="AD35" s="23" t="n">
        <v>0.000532511770681348</v>
      </c>
      <c r="AE35" s="23" t="n">
        <v>0.000277952277350126</v>
      </c>
      <c r="AF35" s="23" t="n">
        <v>0.000354110451392429</v>
      </c>
      <c r="AG35" s="23" t="n">
        <v>0.000147966310575232</v>
      </c>
      <c r="AH35" s="23" t="n">
        <v>0.0000882246573123253</v>
      </c>
      <c r="AI35" s="23" t="n">
        <v>0.0000864398954528858</v>
      </c>
      <c r="AJ35" s="23" t="n">
        <v>0.0000989592577070489</v>
      </c>
      <c r="AK35" s="39" t="str">
        <f>=IF(B35=0, "", AJ35 / B35 - 1)</f>
      </c>
      <c r="AL35" s="34" t="str">
        <f>=IF(B35=0, "", POWER(AJ35/B35, 1/(AJ11 - B11)) - 1)</f>
      </c>
      <c r="AM35" s="34" t="str">
        <f>=IF(AI35=0, "", AJ35 / AI35 - 1)</f>
      </c>
      <c r="AN35" s="44" t="str">
        <f>=AJ35 / AJ13</f>
      </c>
      <c r="AO35" s="29"/>
    </row>
    <row r="36" ht="14.4" customHeight="1" outlineLevel="1" hidden="1">
      <c r="A36" s="2" t="s">
        <v>7</v>
      </c>
      <c r="B36" s="23" t="n">
        <v>0.0111586807534616</v>
      </c>
      <c r="C36" s="23" t="n">
        <v>0.00907056792363115</v>
      </c>
      <c r="D36" s="23" t="n">
        <v>0.0246499218313101</v>
      </c>
      <c r="E36" s="23" t="n">
        <v>0.00779260430025255</v>
      </c>
      <c r="F36" s="23" t="n">
        <v>0.00580100714443972</v>
      </c>
      <c r="G36" s="23" t="n">
        <v>0.00450583964228158</v>
      </c>
      <c r="H36" s="23" t="n">
        <v>0.00862307509397001</v>
      </c>
      <c r="I36" s="23" t="n">
        <v>0.00472212790077082</v>
      </c>
      <c r="J36" s="23" t="n">
        <v>0.00329239930493911</v>
      </c>
      <c r="K36" s="23" t="n">
        <v>0.00258321943509856</v>
      </c>
      <c r="L36" s="23" t="n">
        <v>0.00383332005488549</v>
      </c>
      <c r="M36" s="23" t="n">
        <v>0.00336737179224194</v>
      </c>
      <c r="N36" s="23" t="n">
        <v>0.00322070437239297</v>
      </c>
      <c r="O36" s="23" t="n">
        <v>0.00285739409767833</v>
      </c>
      <c r="P36" s="23" t="n">
        <v>0.00719878407479549</v>
      </c>
      <c r="Q36" s="23" t="n">
        <v>0.00840721452200491</v>
      </c>
      <c r="R36" s="23" t="n">
        <v>0.00865746995026311</v>
      </c>
      <c r="S36" s="23" t="n">
        <v>0.00763939415402445</v>
      </c>
      <c r="T36" s="23" t="n">
        <v>0.00607377108082952</v>
      </c>
      <c r="U36" s="23" t="n">
        <v>0.00464987832754349</v>
      </c>
      <c r="V36" s="23" t="n">
        <v>0.00180980306917928</v>
      </c>
      <c r="W36" s="23" t="n">
        <v>0.00385714230093506</v>
      </c>
      <c r="X36" s="23" t="n">
        <v>0.00182878961268588</v>
      </c>
      <c r="Y36" s="23" t="n">
        <v>0.00300861645407335</v>
      </c>
      <c r="Z36" s="23" t="n">
        <v>0.00327227556551879</v>
      </c>
      <c r="AA36" s="23" t="n">
        <v>0.00779899105608504</v>
      </c>
      <c r="AB36" s="23" t="n">
        <v>0.0079506895367967</v>
      </c>
      <c r="AC36" s="23" t="n">
        <v>0.00354533633166538</v>
      </c>
      <c r="AD36" s="23" t="n">
        <v>0.00171585512388726</v>
      </c>
      <c r="AE36" s="23" t="n">
        <v>0.00201808849522064</v>
      </c>
      <c r="AF36" s="23" t="n">
        <v>0.00191651818287826</v>
      </c>
      <c r="AG36" s="23" t="n">
        <v>0.00170806860311579</v>
      </c>
      <c r="AH36" s="23" t="n">
        <v>0.00119061921804571</v>
      </c>
      <c r="AI36" s="23" t="n">
        <v>0.00127132572649342</v>
      </c>
      <c r="AJ36" s="23" t="n">
        <v>0.000274434234577666</v>
      </c>
      <c r="AK36" s="39" t="str">
        <f>=IF(B36=0, "", AJ36 / B36 - 1)</f>
      </c>
      <c r="AL36" s="34" t="str">
        <f>=IF(B36=0, "", POWER(AJ36/B36, 1/(AJ11 - B11)) - 1)</f>
      </c>
      <c r="AM36" s="34" t="str">
        <f>=IF(AI36=0, "", AJ36 / AI36 - 1)</f>
      </c>
      <c r="AN36" s="44" t="str">
        <f>=AJ36 / AJ13</f>
      </c>
      <c r="AO36" s="29"/>
    </row>
    <row r="37" ht="14.4" customHeight="1">
      <c r="A37" s="17" t="s">
        <v>16</v>
      </c>
      <c r="B37" s="22" t="str">
        <f>=SUBTOTAL(9, B38:B41)</f>
      </c>
      <c r="C37" s="22" t="str">
        <f>=SUBTOTAL(9, C38:C41)</f>
      </c>
      <c r="D37" s="22" t="str">
        <f>=SUBTOTAL(9, D38:D41)</f>
      </c>
      <c r="E37" s="22" t="str">
        <f>=SUBTOTAL(9, E38:E41)</f>
      </c>
      <c r="F37" s="22" t="str">
        <f>=SUBTOTAL(9, F38:F41)</f>
      </c>
      <c r="G37" s="22" t="str">
        <f>=SUBTOTAL(9, G38:G41)</f>
      </c>
      <c r="H37" s="22" t="str">
        <f>=SUBTOTAL(9, H38:H41)</f>
      </c>
      <c r="I37" s="22" t="str">
        <f>=SUBTOTAL(9, I38:I41)</f>
      </c>
      <c r="J37" s="22" t="str">
        <f>=SUBTOTAL(9, J38:J41)</f>
      </c>
      <c r="K37" s="22" t="str">
        <f>=SUBTOTAL(9, K38:K41)</f>
      </c>
      <c r="L37" s="22" t="str">
        <f>=SUBTOTAL(9, L38:L41)</f>
      </c>
      <c r="M37" s="22" t="str">
        <f>=SUBTOTAL(9, M38:M41)</f>
      </c>
      <c r="N37" s="22" t="str">
        <f>=SUBTOTAL(9, N38:N41)</f>
      </c>
      <c r="O37" s="22" t="str">
        <f>=SUBTOTAL(9, O38:O41)</f>
      </c>
      <c r="P37" s="22" t="str">
        <f>=SUBTOTAL(9, P38:P41)</f>
      </c>
      <c r="Q37" s="22" t="str">
        <f>=SUBTOTAL(9, Q38:Q41)</f>
      </c>
      <c r="R37" s="22" t="str">
        <f>=SUBTOTAL(9, R38:R41)</f>
      </c>
      <c r="S37" s="22" t="str">
        <f>=SUBTOTAL(9, S38:S41)</f>
      </c>
      <c r="T37" s="22" t="str">
        <f>=SUBTOTAL(9, T38:T41)</f>
      </c>
      <c r="U37" s="22" t="str">
        <f>=SUBTOTAL(9, U38:U41)</f>
      </c>
      <c r="V37" s="22" t="str">
        <f>=SUBTOTAL(9, V38:V41)</f>
      </c>
      <c r="W37" s="22" t="str">
        <f>=SUBTOTAL(9, W38:W41)</f>
      </c>
      <c r="X37" s="22" t="str">
        <f>=SUBTOTAL(9, X38:X41)</f>
      </c>
      <c r="Y37" s="22" t="str">
        <f>=SUBTOTAL(9, Y38:Y41)</f>
      </c>
      <c r="Z37" s="22" t="str">
        <f>=SUBTOTAL(9, Z38:Z41)</f>
      </c>
      <c r="AA37" s="22" t="str">
        <f>=SUBTOTAL(9, AA38:AA41)</f>
      </c>
      <c r="AB37" s="22" t="str">
        <f>=SUBTOTAL(9, AB38:AB41)</f>
      </c>
      <c r="AC37" s="22" t="str">
        <f>=SUBTOTAL(9, AC38:AC41)</f>
      </c>
      <c r="AD37" s="22" t="str">
        <f>=SUBTOTAL(9, AD38:AD41)</f>
      </c>
      <c r="AE37" s="22" t="str">
        <f>=SUBTOTAL(9, AE38:AE41)</f>
      </c>
      <c r="AF37" s="22" t="str">
        <f>=SUBTOTAL(9, AF38:AF41)</f>
      </c>
      <c r="AG37" s="22" t="str">
        <f>=SUBTOTAL(9, AG38:AG41)</f>
      </c>
      <c r="AH37" s="22" t="str">
        <f>=SUBTOTAL(9, AH38:AH41)</f>
      </c>
      <c r="AI37" s="22" t="str">
        <f>=SUBTOTAL(9, AI38:AI41)</f>
      </c>
      <c r="AJ37" s="22" t="str">
        <f>=SUBTOTAL(9, AJ38:AJ41)</f>
      </c>
      <c r="AK37" s="38" t="str">
        <f>=IF(B37=0, "", AJ37 / B37 - 1)</f>
      </c>
      <c r="AL37" s="33" t="str">
        <f>=IF(B37=0, "", POWER(AJ37/B37, 1/(AJ11 - B11)) - 1)</f>
      </c>
      <c r="AM37" s="33" t="str">
        <f>=IF(AI37=0, "", AJ37 / AI37 - 1)</f>
      </c>
      <c r="AN37" s="43" t="str">
        <f>=AJ37 / AJ13</f>
      </c>
      <c r="AO37" s="29"/>
    </row>
    <row r="38" ht="14.4" customHeight="1" outlineLevel="1" hidden="1">
      <c r="A38" s="2" t="s">
        <v>5</v>
      </c>
      <c r="B38" s="23" t="n">
        <v>0.0295423938232881</v>
      </c>
      <c r="C38" s="23" t="n">
        <v>0.0296021777766051</v>
      </c>
      <c r="D38" s="23" t="n">
        <v>0.0287416649869144</v>
      </c>
      <c r="E38" s="23" t="n">
        <v>0.0304478108718103</v>
      </c>
      <c r="F38" s="23" t="n">
        <v>0.033947165092336</v>
      </c>
      <c r="G38" s="23" t="n">
        <v>0.0369842552355086</v>
      </c>
      <c r="H38" s="23" t="n">
        <v>0.0367488750315086</v>
      </c>
      <c r="I38" s="23" t="n">
        <v>0.0368292683595086</v>
      </c>
      <c r="J38" s="23" t="n">
        <v>0.0392679896842878</v>
      </c>
      <c r="K38" s="23" t="n">
        <v>0.0419790023689857</v>
      </c>
      <c r="L38" s="23" t="n">
        <v>0.0436887105148425</v>
      </c>
      <c r="M38" s="23" t="n">
        <v>0.0423774106745187</v>
      </c>
      <c r="N38" s="23" t="n">
        <v>0.036323588208</v>
      </c>
      <c r="O38" s="23" t="n">
        <v>0.031666357062</v>
      </c>
      <c r="P38" s="23" t="n">
        <v>0.03821100858</v>
      </c>
      <c r="Q38" s="23" t="n">
        <v>0.035131346334</v>
      </c>
      <c r="R38" s="23" t="n">
        <v>0.0318177</v>
      </c>
      <c r="S38" s="23" t="n">
        <v>0.029314755</v>
      </c>
      <c r="T38" s="23" t="n">
        <v>0.027010935</v>
      </c>
      <c r="U38" s="23" t="n">
        <v>0.0264409209</v>
      </c>
      <c r="V38" s="23" t="n">
        <v>0.02656378638</v>
      </c>
      <c r="W38" s="23" t="n">
        <v>0.026186643</v>
      </c>
      <c r="X38" s="23" t="n">
        <v>0.029504220651</v>
      </c>
      <c r="Y38" s="23" t="n">
        <v>0.0229024837343858</v>
      </c>
      <c r="Z38" s="23" t="n">
        <v>0.0228565341161172</v>
      </c>
      <c r="AA38" s="23" t="n">
        <v>0.0225984523584056</v>
      </c>
      <c r="AB38" s="23" t="n">
        <v>0.0207696372925128</v>
      </c>
      <c r="AC38" s="23" t="n">
        <v>0.0273224284338277</v>
      </c>
      <c r="AD38" s="23" t="n">
        <v>0.0267126782393381</v>
      </c>
      <c r="AE38" s="23" t="n">
        <v>0.0262690633852187</v>
      </c>
      <c r="AF38" s="23" t="n">
        <v>0.0255757093003868</v>
      </c>
      <c r="AG38" s="23" t="n">
        <v>0.0217215112883571</v>
      </c>
      <c r="AH38" s="23" t="n">
        <v>0.0199026235557</v>
      </c>
      <c r="AI38" s="23" t="n">
        <v>0.0199802927394</v>
      </c>
      <c r="AJ38" s="23" t="n">
        <v>0.018509361822</v>
      </c>
      <c r="AK38" s="39" t="str">
        <f>=IF(B38=0, "", AJ38 / B38 - 1)</f>
      </c>
      <c r="AL38" s="34" t="str">
        <f>=IF(B38=0, "", POWER(AJ38/B38, 1/(AJ11 - B11)) - 1)</f>
      </c>
      <c r="AM38" s="34" t="str">
        <f>=IF(AI38=0, "", AJ38 / AI38 - 1)</f>
      </c>
      <c r="AN38" s="44" t="str">
        <f>=AJ38 / AJ13</f>
      </c>
      <c r="AO38" s="29"/>
    </row>
    <row r="39" ht="14.4" customHeight="1" outlineLevel="1" hidden="1">
      <c r="A39" s="2" t="s">
        <v>6</v>
      </c>
      <c r="B39" s="23" t="n">
        <v>0.0228032560800832</v>
      </c>
      <c r="C39" s="23" t="n">
        <v>0.0201967192930806</v>
      </c>
      <c r="D39" s="23" t="n">
        <v>0.017590182506078</v>
      </c>
      <c r="E39" s="23" t="n">
        <v>0.0149836457190755</v>
      </c>
      <c r="F39" s="23" t="n">
        <v>0.0123771089320729</v>
      </c>
      <c r="G39" s="23" t="n">
        <v>0.00992768687303132</v>
      </c>
      <c r="H39" s="23" t="n">
        <v>0.00985573882286248</v>
      </c>
      <c r="I39" s="23" t="n">
        <v>0.00996500374219516</v>
      </c>
      <c r="J39" s="23" t="n">
        <v>0.00164606628694324</v>
      </c>
      <c r="K39" s="23" t="n">
        <v>0.00519027893966922</v>
      </c>
      <c r="L39" s="23" t="n">
        <v>0.00508513357001507</v>
      </c>
      <c r="M39" s="23" t="n">
        <v>0.00535482450344009</v>
      </c>
      <c r="N39" s="23" t="n">
        <v>0.00547243015841671</v>
      </c>
      <c r="O39" s="23" t="n">
        <v>0.00579832842886987</v>
      </c>
      <c r="P39" s="23" t="n">
        <v>0.00854947012215244</v>
      </c>
      <c r="Q39" s="23" t="n">
        <v>0.0122228554857208</v>
      </c>
      <c r="R39" s="23" t="n">
        <v>0.0195909037761641</v>
      </c>
      <c r="S39" s="23" t="n">
        <v>0.0220483598850635</v>
      </c>
      <c r="T39" s="23" t="n">
        <v>0.0215473223586369</v>
      </c>
      <c r="U39" s="23" t="n">
        <v>0.0150706601510879</v>
      </c>
      <c r="V39" s="23" t="n">
        <v>0.0127905400582615</v>
      </c>
      <c r="W39" s="23" t="n">
        <v>0.015325926098332</v>
      </c>
      <c r="X39" s="23" t="n">
        <v>0.0142940584920356</v>
      </c>
      <c r="Y39" s="23" t="n">
        <v>0.0140963569889541</v>
      </c>
      <c r="Z39" s="23" t="n">
        <v>0.0104033968134458</v>
      </c>
      <c r="AA39" s="23" t="n">
        <v>0.00808957680781004</v>
      </c>
      <c r="AB39" s="23" t="n">
        <v>0.0109353580551874</v>
      </c>
      <c r="AC39" s="23" t="n">
        <v>0.0108808738297077</v>
      </c>
      <c r="AD39" s="23" t="n">
        <v>0.00851933929555536</v>
      </c>
      <c r="AE39" s="23" t="n">
        <v>0.00851962981669395</v>
      </c>
      <c r="AF39" s="23" t="n">
        <v>0.00426604430244794</v>
      </c>
      <c r="AG39" s="23" t="n">
        <v>0.00515438078935826</v>
      </c>
      <c r="AH39" s="23" t="n">
        <v>0.00373129824176579</v>
      </c>
      <c r="AI39" s="23" t="n">
        <v>0.00241952954079753</v>
      </c>
      <c r="AJ39" s="23" t="n">
        <v>0.00247465698805965</v>
      </c>
      <c r="AK39" s="39" t="str">
        <f>=IF(B39=0, "", AJ39 / B39 - 1)</f>
      </c>
      <c r="AL39" s="34" t="str">
        <f>=IF(B39=0, "", POWER(AJ39/B39, 1/(AJ11 - B11)) - 1)</f>
      </c>
      <c r="AM39" s="34" t="str">
        <f>=IF(AI39=0, "", AJ39 / AI39 - 1)</f>
      </c>
      <c r="AN39" s="44" t="str">
        <f>=AJ39 / AJ13</f>
      </c>
      <c r="AO39" s="29"/>
    </row>
    <row r="40" ht="14.4" customHeight="1" outlineLevel="1" hidden="1">
      <c r="A40" s="2" t="s">
        <v>7</v>
      </c>
      <c r="B40" s="23" t="n">
        <v>0.0579447526745564</v>
      </c>
      <c r="C40" s="23" t="n">
        <v>0.0493570525046228</v>
      </c>
      <c r="D40" s="23" t="n">
        <v>0.129895371644657</v>
      </c>
      <c r="E40" s="23" t="n">
        <v>0.0396281587857865</v>
      </c>
      <c r="F40" s="23" t="n">
        <v>0.0292909249295596</v>
      </c>
      <c r="G40" s="23" t="n">
        <v>0.0237407524397308</v>
      </c>
      <c r="H40" s="23" t="n">
        <v>0.0462366611900847</v>
      </c>
      <c r="I40" s="23" t="n">
        <v>0.0247286603828622</v>
      </c>
      <c r="J40" s="23" t="n">
        <v>0.0162397355149158</v>
      </c>
      <c r="K40" s="23" t="n">
        <v>0.0137552194400629</v>
      </c>
      <c r="L40" s="23" t="n">
        <v>0.0198756447518893</v>
      </c>
      <c r="M40" s="23" t="n">
        <v>0.0171394051462588</v>
      </c>
      <c r="N40" s="23" t="n">
        <v>0.0169378658284122</v>
      </c>
      <c r="O40" s="23" t="n">
        <v>0.0159311702723662</v>
      </c>
      <c r="P40" s="23" t="n">
        <v>0.0413372598505174</v>
      </c>
      <c r="Q40" s="23" t="n">
        <v>0.0481930417730254</v>
      </c>
      <c r="R40" s="23" t="n">
        <v>0.050823944708576</v>
      </c>
      <c r="S40" s="23" t="n">
        <v>0.0446954037966168</v>
      </c>
      <c r="T40" s="23" t="n">
        <v>0.0341147725181751</v>
      </c>
      <c r="U40" s="23" t="n">
        <v>0.0275705480532636</v>
      </c>
      <c r="V40" s="23" t="n">
        <v>0.0113535158482801</v>
      </c>
      <c r="W40" s="23" t="n">
        <v>0.0228422725423866</v>
      </c>
      <c r="X40" s="23" t="n">
        <v>0.0106904064727927</v>
      </c>
      <c r="Y40" s="23" t="n">
        <v>0.0165221348696936</v>
      </c>
      <c r="Z40" s="23" t="n">
        <v>0.0178446308304053</v>
      </c>
      <c r="AA40" s="23" t="n">
        <v>0.0415657274098642</v>
      </c>
      <c r="AB40" s="23" t="n">
        <v>0.0423425160079318</v>
      </c>
      <c r="AC40" s="23" t="n">
        <v>0.0195969269813277</v>
      </c>
      <c r="AD40" s="23" t="n">
        <v>0.0109665168254376</v>
      </c>
      <c r="AE40" s="23" t="n">
        <v>0.0116667202033057</v>
      </c>
      <c r="AF40" s="23" t="n">
        <v>0.0118258860242314</v>
      </c>
      <c r="AG40" s="23" t="n">
        <v>0.0112335600002762</v>
      </c>
      <c r="AH40" s="23" t="n">
        <v>0.0112991218534737</v>
      </c>
      <c r="AI40" s="23" t="n">
        <v>0.0142913854766825</v>
      </c>
      <c r="AJ40" s="23" t="n">
        <v>0.00532945984507833</v>
      </c>
      <c r="AK40" s="39" t="str">
        <f>=IF(B40=0, "", AJ40 / B40 - 1)</f>
      </c>
      <c r="AL40" s="34" t="str">
        <f>=IF(B40=0, "", POWER(AJ40/B40, 1/(AJ11 - B11)) - 1)</f>
      </c>
      <c r="AM40" s="34" t="str">
        <f>=IF(AI40=0, "", AJ40 / AI40 - 1)</f>
      </c>
      <c r="AN40" s="44" t="str">
        <f>=AJ40 / AJ13</f>
      </c>
      <c r="AO40" s="29"/>
    </row>
    <row r="41" ht="14.4" customHeight="1" outlineLevel="1" hidden="1">
      <c r="A41" s="2" t="s">
        <v>8</v>
      </c>
      <c r="B41" s="23" t="n">
        <v>0.756997222257932</v>
      </c>
      <c r="C41" s="23" t="n">
        <v>0.772831987764585</v>
      </c>
      <c r="D41" s="23" t="n">
        <v>0.839365199816662</v>
      </c>
      <c r="E41" s="23" t="n">
        <v>0.904133776007388</v>
      </c>
      <c r="F41" s="23" t="n">
        <v>0.976928754338337</v>
      </c>
      <c r="G41" s="23" t="n">
        <v>1.02685768987431</v>
      </c>
      <c r="H41" s="23" t="n">
        <v>1.03314118523317</v>
      </c>
      <c r="I41" s="23" t="n">
        <v>1.08940903023734</v>
      </c>
      <c r="J41" s="23" t="n">
        <v>1.1278382501141</v>
      </c>
      <c r="K41" s="23" t="n">
        <v>1.30159615521931</v>
      </c>
      <c r="L41" s="23" t="n">
        <v>1.39457840396041</v>
      </c>
      <c r="M41" s="23" t="n">
        <v>1.42663466303569</v>
      </c>
      <c r="N41" s="23" t="n">
        <v>1.54976740746357</v>
      </c>
      <c r="O41" s="23" t="n">
        <v>1.55579846254931</v>
      </c>
      <c r="P41" s="23" t="n">
        <v>1.6780396288872</v>
      </c>
      <c r="Q41" s="23" t="n">
        <v>1.65734445460973</v>
      </c>
      <c r="R41" s="23" t="n">
        <v>1.64335369421047</v>
      </c>
      <c r="S41" s="23" t="n">
        <v>1.62992885889879</v>
      </c>
      <c r="T41" s="23" t="n">
        <v>1.47713910420533</v>
      </c>
      <c r="U41" s="23" t="n">
        <v>1.32840536739379</v>
      </c>
      <c r="V41" s="23" t="n">
        <v>1.50796435062935</v>
      </c>
      <c r="W41" s="23" t="n">
        <v>1.49894639582644</v>
      </c>
      <c r="X41" s="23" t="n">
        <v>1.51351032581104</v>
      </c>
      <c r="Y41" s="23" t="n">
        <v>1.43397502759579</v>
      </c>
      <c r="Z41" s="23" t="n">
        <v>1.44761090386003</v>
      </c>
      <c r="AA41" s="23" t="n">
        <v>1.50114699360799</v>
      </c>
      <c r="AB41" s="23" t="n">
        <v>1.52923113055057</v>
      </c>
      <c r="AC41" s="23" t="n">
        <v>1.47217221042196</v>
      </c>
      <c r="AD41" s="23" t="n">
        <v>1.43832444056573</v>
      </c>
      <c r="AE41" s="23" t="n">
        <v>1.36770980649765</v>
      </c>
      <c r="AF41" s="23" t="n">
        <v>1.17081502156439</v>
      </c>
      <c r="AG41" s="23" t="n">
        <v>1.34352710349866</v>
      </c>
      <c r="AH41" s="23" t="n">
        <v>1.32595117976556</v>
      </c>
      <c r="AI41" s="23" t="n">
        <v>1.0166665450233</v>
      </c>
      <c r="AJ41" s="23" t="n">
        <v>1.08666400621333</v>
      </c>
      <c r="AK41" s="39" t="str">
        <f>=IF(B41=0, "", AJ41 / B41 - 1)</f>
      </c>
      <c r="AL41" s="34" t="str">
        <f>=IF(B41=0, "", POWER(AJ41/B41, 1/(AJ11 - B11)) - 1)</f>
      </c>
      <c r="AM41" s="34" t="str">
        <f>=IF(AI41=0, "", AJ41 / AI41 - 1)</f>
      </c>
      <c r="AN41" s="44" t="str">
        <f>=AJ41 / AJ13</f>
      </c>
      <c r="AO41" s="29"/>
    </row>
    <row r="42" ht="14.4" customHeight="1">
      <c r="A42" s="17" t="s">
        <v>17</v>
      </c>
      <c r="B42" s="22" t="str">
        <f>=SUBTOTAL(9, B43:B46)</f>
      </c>
      <c r="C42" s="22" t="str">
        <f>=SUBTOTAL(9, C43:C46)</f>
      </c>
      <c r="D42" s="22" t="str">
        <f>=SUBTOTAL(9, D43:D46)</f>
      </c>
      <c r="E42" s="22" t="str">
        <f>=SUBTOTAL(9, E43:E46)</f>
      </c>
      <c r="F42" s="22" t="str">
        <f>=SUBTOTAL(9, F43:F46)</f>
      </c>
      <c r="G42" s="22" t="str">
        <f>=SUBTOTAL(9, G43:G46)</f>
      </c>
      <c r="H42" s="22" t="str">
        <f>=SUBTOTAL(9, H43:H46)</f>
      </c>
      <c r="I42" s="22" t="str">
        <f>=SUBTOTAL(9, I43:I46)</f>
      </c>
      <c r="J42" s="22" t="str">
        <f>=SUBTOTAL(9, J43:J46)</f>
      </c>
      <c r="K42" s="22" t="str">
        <f>=SUBTOTAL(9, K43:K46)</f>
      </c>
      <c r="L42" s="22" t="str">
        <f>=SUBTOTAL(9, L43:L46)</f>
      </c>
      <c r="M42" s="22" t="str">
        <f>=SUBTOTAL(9, M43:M46)</f>
      </c>
      <c r="N42" s="22" t="str">
        <f>=SUBTOTAL(9, N43:N46)</f>
      </c>
      <c r="O42" s="22" t="str">
        <f>=SUBTOTAL(9, O43:O46)</f>
      </c>
      <c r="P42" s="22" t="str">
        <f>=SUBTOTAL(9, P43:P46)</f>
      </c>
      <c r="Q42" s="22" t="str">
        <f>=SUBTOTAL(9, Q43:Q46)</f>
      </c>
      <c r="R42" s="22" t="str">
        <f>=SUBTOTAL(9, R43:R46)</f>
      </c>
      <c r="S42" s="22" t="str">
        <f>=SUBTOTAL(9, S43:S46)</f>
      </c>
      <c r="T42" s="22" t="str">
        <f>=SUBTOTAL(9, T43:T46)</f>
      </c>
      <c r="U42" s="22" t="str">
        <f>=SUBTOTAL(9, U43:U46)</f>
      </c>
      <c r="V42" s="22" t="str">
        <f>=SUBTOTAL(9, V43:V46)</f>
      </c>
      <c r="W42" s="22" t="str">
        <f>=SUBTOTAL(9, W43:W46)</f>
      </c>
      <c r="X42" s="22" t="str">
        <f>=SUBTOTAL(9, X43:X46)</f>
      </c>
      <c r="Y42" s="22" t="str">
        <f>=SUBTOTAL(9, Y43:Y46)</f>
      </c>
      <c r="Z42" s="22" t="str">
        <f>=SUBTOTAL(9, Z43:Z46)</f>
      </c>
      <c r="AA42" s="22" t="str">
        <f>=SUBTOTAL(9, AA43:AA46)</f>
      </c>
      <c r="AB42" s="22" t="str">
        <f>=SUBTOTAL(9, AB43:AB46)</f>
      </c>
      <c r="AC42" s="22" t="str">
        <f>=SUBTOTAL(9, AC43:AC46)</f>
      </c>
      <c r="AD42" s="22" t="str">
        <f>=SUBTOTAL(9, AD43:AD46)</f>
      </c>
      <c r="AE42" s="22" t="str">
        <f>=SUBTOTAL(9, AE43:AE46)</f>
      </c>
      <c r="AF42" s="22" t="str">
        <f>=SUBTOTAL(9, AF43:AF46)</f>
      </c>
      <c r="AG42" s="22" t="str">
        <f>=SUBTOTAL(9, AG43:AG46)</f>
      </c>
      <c r="AH42" s="22" t="str">
        <f>=SUBTOTAL(9, AH43:AH46)</f>
      </c>
      <c r="AI42" s="22" t="str">
        <f>=SUBTOTAL(9, AI43:AI46)</f>
      </c>
      <c r="AJ42" s="22" t="str">
        <f>=SUBTOTAL(9, AJ43:AJ46)</f>
      </c>
      <c r="AK42" s="38" t="str">
        <f>=IF(B42=0, "", AJ42 / B42 - 1)</f>
      </c>
      <c r="AL42" s="33" t="str">
        <f>=IF(B42=0, "", POWER(AJ42/B42, 1/(AJ11 - B11)) - 1)</f>
      </c>
      <c r="AM42" s="33" t="str">
        <f>=IF(AI42=0, "", AJ42 / AI42 - 1)</f>
      </c>
      <c r="AN42" s="43" t="str">
        <f>=AJ42 / AJ13</f>
      </c>
      <c r="AO42" s="29"/>
    </row>
    <row r="43" ht="14.4" customHeight="1" outlineLevel="1" hidden="1">
      <c r="A43" s="2" t="s">
        <v>5</v>
      </c>
      <c r="B43" s="23" t="n">
        <v>0.0376852475419124</v>
      </c>
      <c r="C43" s="23" t="n">
        <v>0.0387767533415034</v>
      </c>
      <c r="D43" s="23" t="n">
        <v>0.0391100501558856</v>
      </c>
      <c r="E43" s="23" t="n">
        <v>0.0407698935336741</v>
      </c>
      <c r="F43" s="23" t="n">
        <v>0.0430797689801738</v>
      </c>
      <c r="G43" s="23" t="n">
        <v>0.0457368979100274</v>
      </c>
      <c r="H43" s="23" t="n">
        <v>0.0468685191920274</v>
      </c>
      <c r="I43" s="23" t="n">
        <v>0.0495974686280274</v>
      </c>
      <c r="J43" s="23" t="n">
        <v>0.049585757076477</v>
      </c>
      <c r="K43" s="23" t="n">
        <v>0.0488280321609115</v>
      </c>
      <c r="L43" s="23" t="n">
        <v>0.0518466601366867</v>
      </c>
      <c r="M43" s="23" t="n">
        <v>0.053837805992484</v>
      </c>
      <c r="N43" s="23" t="n">
        <v>0.053011257246</v>
      </c>
      <c r="O43" s="23" t="n">
        <v>0.051355163646</v>
      </c>
      <c r="P43" s="23" t="n">
        <v>0.052942504932</v>
      </c>
      <c r="Q43" s="23" t="n">
        <v>0.051382875096</v>
      </c>
      <c r="R43" s="23" t="n">
        <v>0.04446711</v>
      </c>
      <c r="S43" s="23" t="n">
        <v>0.05360193</v>
      </c>
      <c r="T43" s="23" t="n">
        <v>0.04315059</v>
      </c>
      <c r="U43" s="23" t="n">
        <v>0.0506043449055</v>
      </c>
      <c r="V43" s="23" t="n">
        <v>0.070568403444</v>
      </c>
      <c r="W43" s="23" t="n">
        <v>0.07072728516</v>
      </c>
      <c r="X43" s="23" t="n">
        <v>0.0773442907785</v>
      </c>
      <c r="Y43" s="23" t="n">
        <v>0.0708271727721174</v>
      </c>
      <c r="Z43" s="23" t="n">
        <v>0.0737277784242871</v>
      </c>
      <c r="AA43" s="23" t="n">
        <v>0.0790345464880312</v>
      </c>
      <c r="AB43" s="23" t="n">
        <v>0.0657387080479397</v>
      </c>
      <c r="AC43" s="23" t="n">
        <v>0.0794899155970722</v>
      </c>
      <c r="AD43" s="23" t="n">
        <v>0.0842598155139174</v>
      </c>
      <c r="AE43" s="23" t="n">
        <v>0.0996462470384855</v>
      </c>
      <c r="AF43" s="23" t="n">
        <v>0.0906183717758564</v>
      </c>
      <c r="AG43" s="23" t="n">
        <v>0.08892561195</v>
      </c>
      <c r="AH43" s="23" t="n">
        <v>0.078988673754</v>
      </c>
      <c r="AI43" s="23" t="n">
        <v>0.0929591266914288</v>
      </c>
      <c r="AJ43" s="23" t="n">
        <v>0.0946340710547701</v>
      </c>
      <c r="AK43" s="39" t="str">
        <f>=IF(B43=0, "", AJ43 / B43 - 1)</f>
      </c>
      <c r="AL43" s="34" t="str">
        <f>=IF(B43=0, "", POWER(AJ43/B43, 1/(AJ11 - B11)) - 1)</f>
      </c>
      <c r="AM43" s="34" t="str">
        <f>=IF(AI43=0, "", AJ43 / AI43 - 1)</f>
      </c>
      <c r="AN43" s="44" t="str">
        <f>=AJ43 / AJ13</f>
      </c>
      <c r="AO43" s="29"/>
    </row>
    <row r="44" ht="14.4" customHeight="1" outlineLevel="1" hidden="1">
      <c r="A44" s="2" t="s">
        <v>6</v>
      </c>
      <c r="B44" s="23" t="n">
        <v>0.193686116734876</v>
      </c>
      <c r="C44" s="23" t="n">
        <v>0.195803669689641</v>
      </c>
      <c r="D44" s="23" t="n">
        <v>0.194554435507793</v>
      </c>
      <c r="E44" s="23" t="n">
        <v>0.197460820364643</v>
      </c>
      <c r="F44" s="23" t="n">
        <v>0.204792967983001</v>
      </c>
      <c r="G44" s="23" t="n">
        <v>0.204228147761311</v>
      </c>
      <c r="H44" s="23" t="n">
        <v>0.196292939861375</v>
      </c>
      <c r="I44" s="23" t="n">
        <v>0.196436764712767</v>
      </c>
      <c r="J44" s="23" t="n">
        <v>0.20153313617563</v>
      </c>
      <c r="K44" s="23" t="n">
        <v>0.174218673867173</v>
      </c>
      <c r="L44" s="23" t="n">
        <v>0.154836030759481</v>
      </c>
      <c r="M44" s="23" t="n">
        <v>0.161809210659237</v>
      </c>
      <c r="N44" s="23" t="n">
        <v>0.179375294273676</v>
      </c>
      <c r="O44" s="23" t="n">
        <v>0.193632951867315</v>
      </c>
      <c r="P44" s="23" t="n">
        <v>0.202395496803987</v>
      </c>
      <c r="Q44" s="23" t="n">
        <v>0.205213378120796</v>
      </c>
      <c r="R44" s="23" t="n">
        <v>0.211069692993417</v>
      </c>
      <c r="S44" s="23" t="n">
        <v>0.219038594152744</v>
      </c>
      <c r="T44" s="23" t="n">
        <v>0.23212326677503</v>
      </c>
      <c r="U44" s="23" t="n">
        <v>0.219861603320925</v>
      </c>
      <c r="V44" s="23" t="n">
        <v>0.270210924410383</v>
      </c>
      <c r="W44" s="23" t="n">
        <v>0.251432887370374</v>
      </c>
      <c r="X44" s="23" t="n">
        <v>0.274886845555522</v>
      </c>
      <c r="Y44" s="23" t="n">
        <v>0.248766340490779</v>
      </c>
      <c r="Z44" s="23" t="n">
        <v>0.285323800198216</v>
      </c>
      <c r="AA44" s="23" t="n">
        <v>0.330771136265977</v>
      </c>
      <c r="AB44" s="23" t="n">
        <v>0.307253507346506</v>
      </c>
      <c r="AC44" s="23" t="n">
        <v>0.291319849272403</v>
      </c>
      <c r="AD44" s="23" t="n">
        <v>0.354221178234275</v>
      </c>
      <c r="AE44" s="23" t="n">
        <v>0.322997729408424</v>
      </c>
      <c r="AF44" s="23" t="n">
        <v>0.315163009670271</v>
      </c>
      <c r="AG44" s="23" t="n">
        <v>0.297878492640421</v>
      </c>
      <c r="AH44" s="23" t="n">
        <v>0.281226975504138</v>
      </c>
      <c r="AI44" s="23" t="n">
        <v>0.259027933284244</v>
      </c>
      <c r="AJ44" s="23" t="n">
        <v>0.227214118181652</v>
      </c>
      <c r="AK44" s="39" t="str">
        <f>=IF(B44=0, "", AJ44 / B44 - 1)</f>
      </c>
      <c r="AL44" s="34" t="str">
        <f>=IF(B44=0, "", POWER(AJ44/B44, 1/(AJ11 - B11)) - 1)</f>
      </c>
      <c r="AM44" s="34" t="str">
        <f>=IF(AI44=0, "", AJ44 / AI44 - 1)</f>
      </c>
      <c r="AN44" s="44" t="str">
        <f>=AJ44 / AJ13</f>
      </c>
      <c r="AO44" s="29"/>
    </row>
    <row r="45" ht="14.4" customHeight="1" outlineLevel="1" hidden="1">
      <c r="A45" s="2" t="s">
        <v>7</v>
      </c>
      <c r="B45" s="23" t="n">
        <v>0.14806709627467</v>
      </c>
      <c r="C45" s="23" t="n">
        <v>0.13046174201668</v>
      </c>
      <c r="D45" s="23" t="n">
        <v>0.333505111775041</v>
      </c>
      <c r="E45" s="23" t="n">
        <v>0.105003895555454</v>
      </c>
      <c r="F45" s="23" t="n">
        <v>0.0782283788752742</v>
      </c>
      <c r="G45" s="23" t="n">
        <v>0.0654786740890555</v>
      </c>
      <c r="H45" s="23" t="n">
        <v>0.123471142755376</v>
      </c>
      <c r="I45" s="23" t="n">
        <v>0.0724205491047915</v>
      </c>
      <c r="J45" s="23" t="n">
        <v>0.0523654912696519</v>
      </c>
      <c r="K45" s="23" t="n">
        <v>0.0409476884994104</v>
      </c>
      <c r="L45" s="23" t="n">
        <v>0.0605030429246579</v>
      </c>
      <c r="M45" s="23" t="n">
        <v>0.0529712912526024</v>
      </c>
      <c r="N45" s="23" t="n">
        <v>0.0563921517356243</v>
      </c>
      <c r="O45" s="23" t="n">
        <v>0.058394331886552</v>
      </c>
      <c r="P45" s="23" t="n">
        <v>0.132129811612869</v>
      </c>
      <c r="Q45" s="23" t="n">
        <v>0.155301274798555</v>
      </c>
      <c r="R45" s="23" t="n">
        <v>0.166066444306249</v>
      </c>
      <c r="S45" s="23" t="n">
        <v>0.150741776259322</v>
      </c>
      <c r="T45" s="23" t="n">
        <v>0.12313377338489</v>
      </c>
      <c r="U45" s="23" t="n">
        <v>0.0966311745464895</v>
      </c>
      <c r="V45" s="23" t="n">
        <v>0.0391498574116542</v>
      </c>
      <c r="W45" s="23" t="n">
        <v>0.0787142005042508</v>
      </c>
      <c r="X45" s="23" t="n">
        <v>0.0415921420496365</v>
      </c>
      <c r="Y45" s="23" t="n">
        <v>0.0637041766213354</v>
      </c>
      <c r="Z45" s="23" t="n">
        <v>0.0697477747696479</v>
      </c>
      <c r="AA45" s="23" t="n">
        <v>0.152393693366545</v>
      </c>
      <c r="AB45" s="23" t="n">
        <v>0.149613532738898</v>
      </c>
      <c r="AC45" s="23" t="n">
        <v>0.0719211123424244</v>
      </c>
      <c r="AD45" s="23" t="n">
        <v>0.0377651725858408</v>
      </c>
      <c r="AE45" s="23" t="n">
        <v>0.0437518851088293</v>
      </c>
      <c r="AF45" s="23" t="n">
        <v>0.043152594789615</v>
      </c>
      <c r="AG45" s="23" t="n">
        <v>0.0404224374887849</v>
      </c>
      <c r="AH45" s="23" t="n">
        <v>0.0433812137899592</v>
      </c>
      <c r="AI45" s="23" t="n">
        <v>0.0559024709748239</v>
      </c>
      <c r="AJ45" s="23" t="n">
        <v>0.0172927657052132</v>
      </c>
      <c r="AK45" s="39" t="str">
        <f>=IF(B45=0, "", AJ45 / B45 - 1)</f>
      </c>
      <c r="AL45" s="34" t="str">
        <f>=IF(B45=0, "", POWER(AJ45/B45, 1/(AJ11 - B11)) - 1)</f>
      </c>
      <c r="AM45" s="34" t="str">
        <f>=IF(AI45=0, "", AJ45 / AI45 - 1)</f>
      </c>
      <c r="AN45" s="44" t="str">
        <f>=AJ45 / AJ13</f>
      </c>
      <c r="AO45" s="29"/>
    </row>
    <row r="46" ht="14.4" customHeight="1" outlineLevel="1" hidden="1">
      <c r="A46" s="2" t="s">
        <v>8</v>
      </c>
      <c r="B46" s="23" t="n">
        <v>0.000447511886776358</v>
      </c>
      <c r="C46" s="23" t="n">
        <v>0.000455807158745945</v>
      </c>
      <c r="D46" s="23" t="n">
        <v>0.000492729278553609</v>
      </c>
      <c r="E46" s="23" t="n">
        <v>0.00052760880567754</v>
      </c>
      <c r="F46" s="23" t="n">
        <v>0.000567705771656021</v>
      </c>
      <c r="G46" s="23" t="n">
        <v>0.000594841413673582</v>
      </c>
      <c r="H46" s="23" t="n">
        <v>0.000612994578570467</v>
      </c>
      <c r="I46" s="23" t="n">
        <v>0.000642813149563947</v>
      </c>
      <c r="J46" s="23" t="n">
        <v>0.000616309867983204</v>
      </c>
      <c r="K46" s="23" t="n">
        <v>0.000724465106044087</v>
      </c>
      <c r="L46" s="23" t="n">
        <v>0.000747965198794536</v>
      </c>
      <c r="M46" s="23" t="n">
        <v>0.000817264982885882</v>
      </c>
      <c r="N46" s="23" t="n">
        <v>0.000956826982136615</v>
      </c>
      <c r="O46" s="23" t="n">
        <v>0.000977814180303597</v>
      </c>
      <c r="P46" s="23" t="n">
        <v>0.00102322457947647</v>
      </c>
      <c r="Q46" s="23" t="n">
        <v>0.00100124964689727</v>
      </c>
      <c r="R46" s="23" t="n">
        <v>0.000984484225033034</v>
      </c>
      <c r="S46" s="23" t="n">
        <v>0.00096969583574913</v>
      </c>
      <c r="T46" s="23" t="n">
        <v>0.000882337006702965</v>
      </c>
      <c r="U46" s="23" t="n">
        <v>0.000789614888877132</v>
      </c>
      <c r="V46" s="23" t="n">
        <v>0.000883059612661276</v>
      </c>
      <c r="W46" s="23" t="n">
        <v>0.000875944482056192</v>
      </c>
      <c r="X46" s="23" t="n">
        <v>0.000884938470118182</v>
      </c>
      <c r="Y46" s="23" t="n">
        <v>0.000843080696472909</v>
      </c>
      <c r="Z46" s="23" t="n">
        <v>0.000850020273207188</v>
      </c>
      <c r="AA46" s="23" t="n">
        <v>0.000884112771683668</v>
      </c>
      <c r="AB46" s="23" t="n">
        <v>0.000907124333521159</v>
      </c>
      <c r="AC46" s="23" t="n">
        <v>0.000892182030223039</v>
      </c>
      <c r="AD46" s="23" t="n">
        <v>0.0008680924068407</v>
      </c>
      <c r="AE46" s="23" t="n">
        <v>0.000849171943985034</v>
      </c>
      <c r="AF46" s="23" t="n">
        <v>0.000740522850183247</v>
      </c>
      <c r="AG46" s="23" t="n">
        <v>0.000833950649598581</v>
      </c>
      <c r="AH46" s="23" t="n">
        <v>0.000835413920377942</v>
      </c>
      <c r="AI46" s="23" t="n">
        <v>0.000667174990749755</v>
      </c>
      <c r="AJ46" s="23" t="n">
        <v>0.000704070696001651</v>
      </c>
      <c r="AK46" s="39" t="str">
        <f>=IF(B46=0, "", AJ46 / B46 - 1)</f>
      </c>
      <c r="AL46" s="34" t="str">
        <f>=IF(B46=0, "", POWER(AJ46/B46, 1/(AJ11 - B11)) - 1)</f>
      </c>
      <c r="AM46" s="34" t="str">
        <f>=IF(AI46=0, "", AJ46 / AI46 - 1)</f>
      </c>
      <c r="AN46" s="44" t="str">
        <f>=AJ46 / AJ13</f>
      </c>
      <c r="AO46" s="29"/>
    </row>
    <row r="47" ht="14.4" customHeight="1">
      <c r="A47" s="17" t="s">
        <v>18</v>
      </c>
      <c r="B47" s="22" t="str">
        <f>=SUBTOTAL(9, B48:B50)</f>
      </c>
      <c r="C47" s="22" t="str">
        <f>=SUBTOTAL(9, C48:C50)</f>
      </c>
      <c r="D47" s="22" t="str">
        <f>=SUBTOTAL(9, D48:D50)</f>
      </c>
      <c r="E47" s="22" t="str">
        <f>=SUBTOTAL(9, E48:E50)</f>
      </c>
      <c r="F47" s="22" t="str">
        <f>=SUBTOTAL(9, F48:F50)</f>
      </c>
      <c r="G47" s="22" t="str">
        <f>=SUBTOTAL(9, G48:G50)</f>
      </c>
      <c r="H47" s="22" t="str">
        <f>=SUBTOTAL(9, H48:H50)</f>
      </c>
      <c r="I47" s="22" t="str">
        <f>=SUBTOTAL(9, I48:I50)</f>
      </c>
      <c r="J47" s="22" t="str">
        <f>=SUBTOTAL(9, J48:J50)</f>
      </c>
      <c r="K47" s="22" t="str">
        <f>=SUBTOTAL(9, K48:K50)</f>
      </c>
      <c r="L47" s="22" t="str">
        <f>=SUBTOTAL(9, L48:L50)</f>
      </c>
      <c r="M47" s="22" t="str">
        <f>=SUBTOTAL(9, M48:M50)</f>
      </c>
      <c r="N47" s="22" t="str">
        <f>=SUBTOTAL(9, N48:N50)</f>
      </c>
      <c r="O47" s="22" t="str">
        <f>=SUBTOTAL(9, O48:O50)</f>
      </c>
      <c r="P47" s="22" t="str">
        <f>=SUBTOTAL(9, P48:P50)</f>
      </c>
      <c r="Q47" s="22" t="str">
        <f>=SUBTOTAL(9, Q48:Q50)</f>
      </c>
      <c r="R47" s="22" t="str">
        <f>=SUBTOTAL(9, R48:R50)</f>
      </c>
      <c r="S47" s="22" t="str">
        <f>=SUBTOTAL(9, S48:S50)</f>
      </c>
      <c r="T47" s="22" t="str">
        <f>=SUBTOTAL(9, T48:T50)</f>
      </c>
      <c r="U47" s="22" t="str">
        <f>=SUBTOTAL(9, U48:U50)</f>
      </c>
      <c r="V47" s="22" t="str">
        <f>=SUBTOTAL(9, V48:V50)</f>
      </c>
      <c r="W47" s="22" t="str">
        <f>=SUBTOTAL(9, W48:W50)</f>
      </c>
      <c r="X47" s="22" t="str">
        <f>=SUBTOTAL(9, X48:X50)</f>
      </c>
      <c r="Y47" s="22" t="str">
        <f>=SUBTOTAL(9, Y48:Y50)</f>
      </c>
      <c r="Z47" s="22" t="str">
        <f>=SUBTOTAL(9, Z48:Z50)</f>
      </c>
      <c r="AA47" s="22" t="str">
        <f>=SUBTOTAL(9, AA48:AA50)</f>
      </c>
      <c r="AB47" s="22" t="str">
        <f>=SUBTOTAL(9, AB48:AB50)</f>
      </c>
      <c r="AC47" s="22" t="str">
        <f>=SUBTOTAL(9, AC48:AC50)</f>
      </c>
      <c r="AD47" s="22" t="str">
        <f>=SUBTOTAL(9, AD48:AD50)</f>
      </c>
      <c r="AE47" s="22" t="str">
        <f>=SUBTOTAL(9, AE48:AE50)</f>
      </c>
      <c r="AF47" s="22" t="str">
        <f>=SUBTOTAL(9, AF48:AF50)</f>
      </c>
      <c r="AG47" s="22" t="str">
        <f>=SUBTOTAL(9, AG48:AG50)</f>
      </c>
      <c r="AH47" s="22" t="str">
        <f>=SUBTOTAL(9, AH48:AH50)</f>
      </c>
      <c r="AI47" s="22" t="str">
        <f>=SUBTOTAL(9, AI48:AI50)</f>
      </c>
      <c r="AJ47" s="22" t="str">
        <f>=SUBTOTAL(9, AJ48:AJ50)</f>
      </c>
      <c r="AK47" s="38" t="str">
        <f>=IF(B47=0, "", AJ47 / B47 - 1)</f>
      </c>
      <c r="AL47" s="33" t="str">
        <f>=IF(B47=0, "", POWER(AJ47/B47, 1/(AJ11 - B11)) - 1)</f>
      </c>
      <c r="AM47" s="33" t="str">
        <f>=IF(AI47=0, "", AJ47 / AI47 - 1)</f>
      </c>
      <c r="AN47" s="43" t="str">
        <f>=AJ47 / AJ13</f>
      </c>
      <c r="AO47" s="29"/>
    </row>
    <row r="48" ht="14.4" customHeight="1" outlineLevel="1" hidden="1">
      <c r="A48" s="2" t="s">
        <v>5</v>
      </c>
      <c r="B48" s="23" t="n">
        <v>0.003548707686</v>
      </c>
      <c r="C48" s="23" t="n">
        <v>0.003174701742</v>
      </c>
      <c r="D48" s="23" t="n">
        <v>0.003230367732</v>
      </c>
      <c r="E48" s="23" t="n">
        <v>0.003400844868</v>
      </c>
      <c r="F48" s="23" t="n">
        <v>0.003700049634</v>
      </c>
      <c r="G48" s="23" t="n">
        <v>0.003924453222</v>
      </c>
      <c r="H48" s="23" t="n">
        <v>0.004070576466</v>
      </c>
      <c r="I48" s="23" t="n">
        <v>0.003886182846</v>
      </c>
      <c r="J48" s="23" t="n">
        <v>0.00384443334</v>
      </c>
      <c r="K48" s="23" t="n">
        <v>0.003901838904</v>
      </c>
      <c r="L48" s="23" t="n">
        <v>0.00416799198</v>
      </c>
      <c r="M48" s="23" t="n">
        <v>0.004409791182</v>
      </c>
      <c r="N48" s="23" t="n">
        <v>0.004456759374</v>
      </c>
      <c r="O48" s="23" t="n">
        <v>0.0028368</v>
      </c>
      <c r="P48" s="23" t="n">
        <v>0.00251325</v>
      </c>
      <c r="Q48" s="23" t="n">
        <v>0.00264618</v>
      </c>
      <c r="R48" s="23" t="n">
        <v>0.003834045</v>
      </c>
      <c r="S48" s="23" t="n">
        <v>0.003060585</v>
      </c>
      <c r="T48" s="23" t="n">
        <v>0.002723374395</v>
      </c>
      <c r="U48" s="23" t="n">
        <v>0.0020133873</v>
      </c>
      <c r="V48" s="23" t="n">
        <v>0.0062410871025</v>
      </c>
      <c r="W48" s="23" t="n">
        <v>0.006955605</v>
      </c>
      <c r="X48" s="23" t="n">
        <v>0.007288486038</v>
      </c>
      <c r="Y48" s="23" t="n">
        <v>0.00749838315589811</v>
      </c>
      <c r="Z48" s="23" t="n">
        <v>0.00333369790323046</v>
      </c>
      <c r="AA48" s="23" t="n">
        <v>0.00119506450165214</v>
      </c>
      <c r="AB48" s="23" t="n">
        <v>0.00119837948463187</v>
      </c>
      <c r="AC48" s="23" t="n">
        <v>0.00116830409852067</v>
      </c>
      <c r="AD48" s="23" t="n">
        <v>0.00116722994307712</v>
      </c>
      <c r="AE48" s="23" t="n">
        <v>0.00112188604286871</v>
      </c>
      <c r="AF48" s="23" t="n">
        <v>0.00122107081548151</v>
      </c>
      <c r="AG48" s="23" t="n">
        <v>0.0009815832936</v>
      </c>
      <c r="AH48" s="23" t="n">
        <v>0.0011345975271</v>
      </c>
      <c r="AI48" s="23" t="n">
        <v>0.001055808023994</v>
      </c>
      <c r="AJ48" s="23" t="n">
        <v>0.0012610381428</v>
      </c>
      <c r="AK48" s="39" t="str">
        <f>=IF(B48=0, "", AJ48 / B48 - 1)</f>
      </c>
      <c r="AL48" s="34" t="str">
        <f>=IF(B48=0, "", POWER(AJ48/B48, 1/(AJ11 - B11)) - 1)</f>
      </c>
      <c r="AM48" s="34" t="str">
        <f>=IF(AI48=0, "", AJ48 / AI48 - 1)</f>
      </c>
      <c r="AN48" s="44" t="str">
        <f>=AJ48 / AJ13</f>
      </c>
      <c r="AO48" s="29"/>
    </row>
    <row r="49" ht="14.4" customHeight="1" outlineLevel="1" hidden="1">
      <c r="A49" s="2" t="s">
        <v>6</v>
      </c>
      <c r="B49" s="23" t="n">
        <v>0.00038</v>
      </c>
      <c r="C49" s="23" t="n">
        <v>0.00038</v>
      </c>
      <c r="D49" s="23" t="n">
        <v>0.00038</v>
      </c>
      <c r="E49" s="23" t="n">
        <v>0.00038</v>
      </c>
      <c r="F49" s="23" t="n">
        <v>0.00038</v>
      </c>
      <c r="G49" s="23" t="n">
        <v>0.00038</v>
      </c>
      <c r="H49" s="23" t="n">
        <v>0.00038</v>
      </c>
      <c r="I49" s="23" t="n">
        <v>0.00038</v>
      </c>
      <c r="J49" s="23" t="n">
        <v>0.00038</v>
      </c>
      <c r="K49" s="23" t="n">
        <v>0.00038</v>
      </c>
      <c r="L49" s="23" t="n">
        <v>0.00038</v>
      </c>
      <c r="M49" s="23" t="n">
        <v>0.00038</v>
      </c>
      <c r="N49" s="23" t="n">
        <v>0.00038</v>
      </c>
      <c r="O49" s="23" t="n">
        <v>0.00038</v>
      </c>
      <c r="P49" s="23" t="n">
        <v>0.00038</v>
      </c>
      <c r="Q49" s="23" t="n">
        <v>0.00038</v>
      </c>
      <c r="R49" s="23" t="n">
        <v>0.00038</v>
      </c>
      <c r="S49" s="23" t="n">
        <v>0.00038</v>
      </c>
      <c r="T49" s="23" t="n">
        <v>0.00038</v>
      </c>
      <c r="U49" s="23" t="n">
        <v>0.000236013473095508</v>
      </c>
      <c r="V49" s="23" t="n">
        <v>0.000392997213470153</v>
      </c>
      <c r="W49" s="23" t="n">
        <v>0.000502446191230093</v>
      </c>
      <c r="X49" s="23" t="n">
        <v>0.000516875523418563</v>
      </c>
      <c r="Y49" s="23" t="n">
        <v>0.00102717457647443</v>
      </c>
      <c r="Z49" s="23" t="n">
        <v>0.00003106810509425</v>
      </c>
      <c r="AA49" s="23" t="n">
        <v>0.0000370355283937131</v>
      </c>
      <c r="AB49" s="23" t="n">
        <v>0.0000270278215681468</v>
      </c>
      <c r="AC49" s="23" t="n">
        <v>0.000358237548914588</v>
      </c>
      <c r="AD49" s="23" t="n">
        <v>0.00000218421563035828</v>
      </c>
      <c r="AE49" s="23" t="n">
        <v>0</v>
      </c>
      <c r="AF49" s="23" t="n">
        <v>0</v>
      </c>
      <c r="AG49" s="23" t="n">
        <v>0</v>
      </c>
      <c r="AH49" s="23" t="n">
        <v>0</v>
      </c>
      <c r="AI49" s="23" t="n">
        <v>0</v>
      </c>
      <c r="AJ49" s="23" t="n">
        <v>0</v>
      </c>
      <c r="AK49" s="39" t="str">
        <f>=IF(B49=0, "", AJ49 / B49 - 1)</f>
      </c>
      <c r="AL49" s="34" t="str">
        <f>=IF(B49=0, "", POWER(AJ49/B49, 1/(AJ11 - B11)) - 1)</f>
      </c>
      <c r="AM49" s="34" t="str">
        <f>=IF(AI49=0, "", AJ49 / AI49 - 1)</f>
      </c>
      <c r="AN49" s="44" t="str">
        <f>=AJ49 / AJ13</f>
      </c>
      <c r="AO49" s="29"/>
    </row>
    <row r="50" ht="14.4" customHeight="1" outlineLevel="1" hidden="1">
      <c r="A50" s="2" t="s">
        <v>7</v>
      </c>
      <c r="B50" s="23" t="n">
        <v>0.177942199650671</v>
      </c>
      <c r="C50" s="23" t="n">
        <v>0.138143726082613</v>
      </c>
      <c r="D50" s="23" t="n">
        <v>0.369859375132308</v>
      </c>
      <c r="E50" s="23" t="n">
        <v>0.109438891606927</v>
      </c>
      <c r="F50" s="23" t="n">
        <v>0.0790338955795416</v>
      </c>
      <c r="G50" s="23" t="n">
        <v>0.064324432414826</v>
      </c>
      <c r="H50" s="23" t="n">
        <v>0.135385165530509</v>
      </c>
      <c r="I50" s="23" t="n">
        <v>0.0650800544403107</v>
      </c>
      <c r="J50" s="23" t="n">
        <v>0.0433028335173385</v>
      </c>
      <c r="K50" s="23" t="n">
        <v>0.0348044671622681</v>
      </c>
      <c r="L50" s="23" t="n">
        <v>0.0494743779534443</v>
      </c>
      <c r="M50" s="23" t="n">
        <v>0.0438202351912221</v>
      </c>
      <c r="N50" s="23" t="n">
        <v>0.0420438704603921</v>
      </c>
      <c r="O50" s="23" t="n">
        <v>0.0410990572022881</v>
      </c>
      <c r="P50" s="23" t="n">
        <v>0.115875046802498</v>
      </c>
      <c r="Q50" s="23" t="n">
        <v>0.140780361553893</v>
      </c>
      <c r="R50" s="23" t="n">
        <v>0.143114126096877</v>
      </c>
      <c r="S50" s="23" t="n">
        <v>0.131586660486285</v>
      </c>
      <c r="T50" s="23" t="n">
        <v>0.101817112366176</v>
      </c>
      <c r="U50" s="23" t="n">
        <v>0.075065998403841</v>
      </c>
      <c r="V50" s="23" t="n">
        <v>0.0253804688762183</v>
      </c>
      <c r="W50" s="23" t="n">
        <v>0.0683274210964565</v>
      </c>
      <c r="X50" s="23" t="n">
        <v>0.0238656058824691</v>
      </c>
      <c r="Y50" s="23" t="n">
        <v>0.0399180005992137</v>
      </c>
      <c r="Z50" s="23" t="n">
        <v>0.0432528053806329</v>
      </c>
      <c r="AA50" s="23" t="n">
        <v>0.126705354275331</v>
      </c>
      <c r="AB50" s="23" t="n">
        <v>0.12855511185557</v>
      </c>
      <c r="AC50" s="23" t="n">
        <v>0.0522933087299354</v>
      </c>
      <c r="AD50" s="23" t="n">
        <v>0.021655458960815</v>
      </c>
      <c r="AE50" s="23" t="n">
        <v>0.0254442088839208</v>
      </c>
      <c r="AF50" s="23" t="n">
        <v>0.0303302742507045</v>
      </c>
      <c r="AG50" s="23" t="n">
        <v>0.0275322419671183</v>
      </c>
      <c r="AH50" s="23" t="n">
        <v>0.024985519973732</v>
      </c>
      <c r="AI50" s="23" t="n">
        <v>0.0443362504018338</v>
      </c>
      <c r="AJ50" s="23" t="n">
        <v>0.00581690214970611</v>
      </c>
      <c r="AK50" s="39" t="str">
        <f>=IF(B50=0, "", AJ50 / B50 - 1)</f>
      </c>
      <c r="AL50" s="34" t="str">
        <f>=IF(B50=0, "", POWER(AJ50/B50, 1/(AJ11 - B11)) - 1)</f>
      </c>
      <c r="AM50" s="34" t="str">
        <f>=IF(AI50=0, "", AJ50 / AI50 - 1)</f>
      </c>
      <c r="AN50" s="44" t="str">
        <f>=AJ50 / AJ13</f>
      </c>
      <c r="AO50" s="29"/>
    </row>
    <row r="51" ht="14.4" customHeight="1">
      <c r="A51" s="17" t="s">
        <v>19</v>
      </c>
      <c r="B51" s="22" t="str">
        <f>=SUBTOTAL(9, B52:B54)</f>
      </c>
      <c r="C51" s="22" t="str">
        <f>=SUBTOTAL(9, C52:C54)</f>
      </c>
      <c r="D51" s="22" t="str">
        <f>=SUBTOTAL(9, D52:D54)</f>
      </c>
      <c r="E51" s="22" t="str">
        <f>=SUBTOTAL(9, E52:E54)</f>
      </c>
      <c r="F51" s="22" t="str">
        <f>=SUBTOTAL(9, F52:F54)</f>
      </c>
      <c r="G51" s="22" t="str">
        <f>=SUBTOTAL(9, G52:G54)</f>
      </c>
      <c r="H51" s="22" t="str">
        <f>=SUBTOTAL(9, H52:H54)</f>
      </c>
      <c r="I51" s="22" t="str">
        <f>=SUBTOTAL(9, I52:I54)</f>
      </c>
      <c r="J51" s="22" t="str">
        <f>=SUBTOTAL(9, J52:J54)</f>
      </c>
      <c r="K51" s="22" t="str">
        <f>=SUBTOTAL(9, K52:K54)</f>
      </c>
      <c r="L51" s="22" t="str">
        <f>=SUBTOTAL(9, L52:L54)</f>
      </c>
      <c r="M51" s="22" t="str">
        <f>=SUBTOTAL(9, M52:M54)</f>
      </c>
      <c r="N51" s="22" t="str">
        <f>=SUBTOTAL(9, N52:N54)</f>
      </c>
      <c r="O51" s="22" t="str">
        <f>=SUBTOTAL(9, O52:O54)</f>
      </c>
      <c r="P51" s="22" t="str">
        <f>=SUBTOTAL(9, P52:P54)</f>
      </c>
      <c r="Q51" s="22" t="str">
        <f>=SUBTOTAL(9, Q52:Q54)</f>
      </c>
      <c r="R51" s="22" t="str">
        <f>=SUBTOTAL(9, R52:R54)</f>
      </c>
      <c r="S51" s="22" t="str">
        <f>=SUBTOTAL(9, S52:S54)</f>
      </c>
      <c r="T51" s="22" t="str">
        <f>=SUBTOTAL(9, T52:T54)</f>
      </c>
      <c r="U51" s="22" t="str">
        <f>=SUBTOTAL(9, U52:U54)</f>
      </c>
      <c r="V51" s="22" t="str">
        <f>=SUBTOTAL(9, V52:V54)</f>
      </c>
      <c r="W51" s="22" t="str">
        <f>=SUBTOTAL(9, W52:W54)</f>
      </c>
      <c r="X51" s="22" t="str">
        <f>=SUBTOTAL(9, X52:X54)</f>
      </c>
      <c r="Y51" s="22" t="str">
        <f>=SUBTOTAL(9, Y52:Y54)</f>
      </c>
      <c r="Z51" s="22" t="str">
        <f>=SUBTOTAL(9, Z52:Z54)</f>
      </c>
      <c r="AA51" s="22" t="str">
        <f>=SUBTOTAL(9, AA52:AA54)</f>
      </c>
      <c r="AB51" s="22" t="str">
        <f>=SUBTOTAL(9, AB52:AB54)</f>
      </c>
      <c r="AC51" s="22" t="str">
        <f>=SUBTOTAL(9, AC52:AC54)</f>
      </c>
      <c r="AD51" s="22" t="str">
        <f>=SUBTOTAL(9, AD52:AD54)</f>
      </c>
      <c r="AE51" s="22" t="str">
        <f>=SUBTOTAL(9, AE52:AE54)</f>
      </c>
      <c r="AF51" s="22" t="str">
        <f>=SUBTOTAL(9, AF52:AF54)</f>
      </c>
      <c r="AG51" s="22" t="str">
        <f>=SUBTOTAL(9, AG52:AG54)</f>
      </c>
      <c r="AH51" s="22" t="str">
        <f>=SUBTOTAL(9, AH52:AH54)</f>
      </c>
      <c r="AI51" s="22" t="str">
        <f>=SUBTOTAL(9, AI52:AI54)</f>
      </c>
      <c r="AJ51" s="22" t="str">
        <f>=SUBTOTAL(9, AJ52:AJ54)</f>
      </c>
      <c r="AK51" s="38" t="str">
        <f>=IF(B51=0, "", AJ51 / B51 - 1)</f>
      </c>
      <c r="AL51" s="33" t="str">
        <f>=IF(B51=0, "", POWER(AJ51/B51, 1/(AJ11 - B11)) - 1)</f>
      </c>
      <c r="AM51" s="33" t="str">
        <f>=IF(AI51=0, "", AJ51 / AI51 - 1)</f>
      </c>
      <c r="AN51" s="43" t="str">
        <f>=AJ51 / AJ13</f>
      </c>
      <c r="AO51" s="29"/>
    </row>
    <row r="52" ht="14.4" customHeight="1" outlineLevel="1" hidden="1">
      <c r="A52" s="2" t="s">
        <v>5</v>
      </c>
      <c r="B52" s="23" t="n">
        <v>0.005008857588</v>
      </c>
      <c r="C52" s="23" t="n">
        <v>0.005346212148</v>
      </c>
      <c r="D52" s="23" t="n">
        <v>0.00518039379</v>
      </c>
      <c r="E52" s="23" t="n">
        <v>0.005443416</v>
      </c>
      <c r="F52" s="23" t="n">
        <v>0.005672130966</v>
      </c>
      <c r="G52" s="23" t="n">
        <v>0.005426262378</v>
      </c>
      <c r="H52" s="23" t="n">
        <v>0.005792206302</v>
      </c>
      <c r="I52" s="23" t="n">
        <v>0.005563491354</v>
      </c>
      <c r="J52" s="23" t="n">
        <v>0.005140368684</v>
      </c>
      <c r="K52" s="23" t="n">
        <v>0.005489158986</v>
      </c>
      <c r="L52" s="23" t="n">
        <v>0.005077472076</v>
      </c>
      <c r="M52" s="23" t="n">
        <v>0.004665785148</v>
      </c>
      <c r="N52" s="23" t="n">
        <v>0.004688656632</v>
      </c>
      <c r="O52" s="23" t="n">
        <v>0.0045315</v>
      </c>
      <c r="P52" s="23" t="n">
        <v>0.0045702</v>
      </c>
      <c r="Q52" s="23" t="n">
        <v>0.004016295</v>
      </c>
      <c r="R52" s="23" t="n">
        <v>0.003614895</v>
      </c>
      <c r="S52" s="23" t="n">
        <v>0.003402135</v>
      </c>
      <c r="T52" s="23" t="n">
        <v>0.003118493295</v>
      </c>
      <c r="U52" s="23" t="n">
        <v>0.00184991805</v>
      </c>
      <c r="V52" s="23" t="n">
        <v>0.0017143465185</v>
      </c>
      <c r="W52" s="23" t="n">
        <v>0.001629366624</v>
      </c>
      <c r="X52" s="23" t="n">
        <v>0.001728819</v>
      </c>
      <c r="Y52" s="23" t="n">
        <v>0.0019545200348634</v>
      </c>
      <c r="Z52" s="23" t="n">
        <v>0.00250753815898779</v>
      </c>
      <c r="AA52" s="23" t="n">
        <v>0.00225978375367599</v>
      </c>
      <c r="AB52" s="23" t="n">
        <v>0.00223410598555707</v>
      </c>
      <c r="AC52" s="23" t="n">
        <v>0.00215115053502901</v>
      </c>
      <c r="AD52" s="23" t="n">
        <v>0.00229461813990812</v>
      </c>
      <c r="AE52" s="23" t="n">
        <v>0.00308272323686946</v>
      </c>
      <c r="AF52" s="23" t="n">
        <v>0.00184009443598488</v>
      </c>
      <c r="AG52" s="23" t="n">
        <v>0.0017576781777</v>
      </c>
      <c r="AH52" s="23" t="n">
        <v>0.0017011193013</v>
      </c>
      <c r="AI52" s="23" t="n">
        <v>0.0011820524022</v>
      </c>
      <c r="AJ52" s="23" t="n">
        <v>0.001364925042</v>
      </c>
      <c r="AK52" s="39" t="str">
        <f>=IF(B52=0, "", AJ52 / B52 - 1)</f>
      </c>
      <c r="AL52" s="34" t="str">
        <f>=IF(B52=0, "", POWER(AJ52/B52, 1/(AJ11 - B11)) - 1)</f>
      </c>
      <c r="AM52" s="34" t="str">
        <f>=IF(AI52=0, "", AJ52 / AI52 - 1)</f>
      </c>
      <c r="AN52" s="44" t="str">
        <f>=AJ52 / AJ13</f>
      </c>
      <c r="AO52" s="29"/>
    </row>
    <row r="53" ht="14.4" customHeight="1" outlineLevel="1" hidden="1">
      <c r="A53" s="2" t="s">
        <v>6</v>
      </c>
      <c r="B53" s="23" t="n">
        <v>0.00478126747402232</v>
      </c>
      <c r="C53" s="23" t="n">
        <v>0.00478126747402232</v>
      </c>
      <c r="D53" s="23" t="n">
        <v>0.00478126747402232</v>
      </c>
      <c r="E53" s="23" t="n">
        <v>0.00485388972538396</v>
      </c>
      <c r="F53" s="23" t="n">
        <v>0.00485388972538396</v>
      </c>
      <c r="G53" s="23" t="n">
        <v>0.00492651197674561</v>
      </c>
      <c r="H53" s="23" t="n">
        <v>0.00492651197674561</v>
      </c>
      <c r="I53" s="23" t="n">
        <v>0.00492651197674561</v>
      </c>
      <c r="J53" s="23" t="n">
        <v>0.00492651197674561</v>
      </c>
      <c r="K53" s="23" t="n">
        <v>0.00492651197674561</v>
      </c>
      <c r="L53" s="23" t="n">
        <v>0.00494643316807225</v>
      </c>
      <c r="M53" s="23" t="n">
        <v>0.00521238583811816</v>
      </c>
      <c r="N53" s="23" t="n">
        <v>0.0055384236625508</v>
      </c>
      <c r="O53" s="23" t="n">
        <v>0.00611636073014046</v>
      </c>
      <c r="P53" s="23" t="n">
        <v>0.00789095046177169</v>
      </c>
      <c r="Q53" s="23" t="n">
        <v>0.00751195762636881</v>
      </c>
      <c r="R53" s="23" t="n">
        <v>0.00500513067009664</v>
      </c>
      <c r="S53" s="23" t="n">
        <v>0.00465456045002046</v>
      </c>
      <c r="T53" s="23" t="n">
        <v>0.00482669871308756</v>
      </c>
      <c r="U53" s="23" t="n">
        <v>0.00219266777961079</v>
      </c>
      <c r="V53" s="23" t="n">
        <v>0.00289890561993097</v>
      </c>
      <c r="W53" s="23" t="n">
        <v>0.00189144801717892</v>
      </c>
      <c r="X53" s="23" t="n">
        <v>0.00161498477635276</v>
      </c>
      <c r="Y53" s="23" t="n">
        <v>0.00179125167976153</v>
      </c>
      <c r="Z53" s="23" t="n">
        <v>0.00116889176578131</v>
      </c>
      <c r="AA53" s="23" t="n">
        <v>0.00197176685643078</v>
      </c>
      <c r="AB53" s="23" t="n">
        <v>0.00107949926143822</v>
      </c>
      <c r="AC53" s="23" t="n">
        <v>0.000326474161902302</v>
      </c>
      <c r="AD53" s="23" t="n">
        <v>0.00308862252938739</v>
      </c>
      <c r="AE53" s="23" t="n">
        <v>0.00396569028891867</v>
      </c>
      <c r="AF53" s="23" t="n">
        <v>0.00283619136862273</v>
      </c>
      <c r="AG53" s="23" t="n">
        <v>0.00356819178970334</v>
      </c>
      <c r="AH53" s="23" t="n">
        <v>0.00371992102623031</v>
      </c>
      <c r="AI53" s="23" t="n">
        <v>0.00158473590609197</v>
      </c>
      <c r="AJ53" s="23" t="n">
        <v>0.000283677653678364</v>
      </c>
      <c r="AK53" s="39" t="str">
        <f>=IF(B53=0, "", AJ53 / B53 - 1)</f>
      </c>
      <c r="AL53" s="34" t="str">
        <f>=IF(B53=0, "", POWER(AJ53/B53, 1/(AJ11 - B11)) - 1)</f>
      </c>
      <c r="AM53" s="34" t="str">
        <f>=IF(AI53=0, "", AJ53 / AI53 - 1)</f>
      </c>
      <c r="AN53" s="44" t="str">
        <f>=AJ53 / AJ13</f>
      </c>
      <c r="AO53" s="29"/>
    </row>
    <row r="54" ht="14.4" customHeight="1" outlineLevel="1" hidden="1">
      <c r="A54" s="2" t="s">
        <v>7</v>
      </c>
      <c r="B54" s="23" t="n">
        <v>0.0214718474045294</v>
      </c>
      <c r="C54" s="23" t="n">
        <v>0.0200419009553114</v>
      </c>
      <c r="D54" s="23" t="n">
        <v>0.0503344741574356</v>
      </c>
      <c r="E54" s="23" t="n">
        <v>0.015178189294505</v>
      </c>
      <c r="F54" s="23" t="n">
        <v>0.0111119229693196</v>
      </c>
      <c r="G54" s="23" t="n">
        <v>0.00829930391891375</v>
      </c>
      <c r="H54" s="23" t="n">
        <v>0.0168947242004872</v>
      </c>
      <c r="I54" s="23" t="n">
        <v>0.00891745693494759</v>
      </c>
      <c r="J54" s="23" t="n">
        <v>0.00546240194488006</v>
      </c>
      <c r="K54" s="23" t="n">
        <v>0.00437236984460757</v>
      </c>
      <c r="L54" s="23" t="n">
        <v>0.00567142032775905</v>
      </c>
      <c r="M54" s="23" t="n">
        <v>0.00431858752431755</v>
      </c>
      <c r="N54" s="23" t="n">
        <v>0.00420886196027253</v>
      </c>
      <c r="O54" s="23" t="n">
        <v>0.00375700877847591</v>
      </c>
      <c r="P54" s="23" t="n">
        <v>0.00882442966448772</v>
      </c>
      <c r="Q54" s="23" t="n">
        <v>0.0105025628126369</v>
      </c>
      <c r="R54" s="23" t="n">
        <v>0.0115448529595648</v>
      </c>
      <c r="S54" s="23" t="n">
        <v>0.00984212207336382</v>
      </c>
      <c r="T54" s="23" t="n">
        <v>0.00794627922956262</v>
      </c>
      <c r="U54" s="23" t="n">
        <v>0.00569846259314567</v>
      </c>
      <c r="V54" s="23" t="n">
        <v>0.00201858015178315</v>
      </c>
      <c r="W54" s="23" t="n">
        <v>0.00436095346929104</v>
      </c>
      <c r="X54" s="23" t="n">
        <v>0.001644426903581</v>
      </c>
      <c r="Y54" s="23" t="n">
        <v>0.00275175503795173</v>
      </c>
      <c r="Z54" s="23" t="n">
        <v>0.00289396092862484</v>
      </c>
      <c r="AA54" s="23" t="n">
        <v>0.00766350514930549</v>
      </c>
      <c r="AB54" s="23" t="n">
        <v>0.00681325678380117</v>
      </c>
      <c r="AC54" s="23" t="n">
        <v>0.00278601372310007</v>
      </c>
      <c r="AD54" s="23" t="n">
        <v>0.00117731237787784</v>
      </c>
      <c r="AE54" s="23" t="n">
        <v>0.00137535422769602</v>
      </c>
      <c r="AF54" s="23" t="n">
        <v>0.00131459416935382</v>
      </c>
      <c r="AG54" s="23" t="n">
        <v>0.00119692502554651</v>
      </c>
      <c r="AH54" s="23" t="n">
        <v>0.00119383783109544</v>
      </c>
      <c r="AI54" s="23" t="n">
        <v>0.00203927601697187</v>
      </c>
      <c r="AJ54" s="23" t="n">
        <v>0.000385557757587787</v>
      </c>
      <c r="AK54" s="39" t="str">
        <f>=IF(B54=0, "", AJ54 / B54 - 1)</f>
      </c>
      <c r="AL54" s="34" t="str">
        <f>=IF(B54=0, "", POWER(AJ54/B54, 1/(AJ11 - B11)) - 1)</f>
      </c>
      <c r="AM54" s="34" t="str">
        <f>=IF(AI54=0, "", AJ54 / AI54 - 1)</f>
      </c>
      <c r="AN54" s="44" t="str">
        <f>=AJ54 / AJ13</f>
      </c>
      <c r="AO54" s="29"/>
    </row>
    <row r="55" ht="14.4" customHeight="1">
      <c r="A55" s="17" t="s">
        <v>20</v>
      </c>
      <c r="B55" s="22" t="str">
        <f>=SUBTOTAL(9, B56:B58)</f>
      </c>
      <c r="C55" s="22" t="str">
        <f>=SUBTOTAL(9, C56:C58)</f>
      </c>
      <c r="D55" s="22" t="str">
        <f>=SUBTOTAL(9, D56:D58)</f>
      </c>
      <c r="E55" s="22" t="str">
        <f>=SUBTOTAL(9, E56:E58)</f>
      </c>
      <c r="F55" s="22" t="str">
        <f>=SUBTOTAL(9, F56:F58)</f>
      </c>
      <c r="G55" s="22" t="str">
        <f>=SUBTOTAL(9, G56:G58)</f>
      </c>
      <c r="H55" s="22" t="str">
        <f>=SUBTOTAL(9, H56:H58)</f>
      </c>
      <c r="I55" s="22" t="str">
        <f>=SUBTOTAL(9, I56:I58)</f>
      </c>
      <c r="J55" s="22" t="str">
        <f>=SUBTOTAL(9, J56:J58)</f>
      </c>
      <c r="K55" s="22" t="str">
        <f>=SUBTOTAL(9, K56:K58)</f>
      </c>
      <c r="L55" s="22" t="str">
        <f>=SUBTOTAL(9, L56:L58)</f>
      </c>
      <c r="M55" s="22" t="str">
        <f>=SUBTOTAL(9, M56:M58)</f>
      </c>
      <c r="N55" s="22" t="str">
        <f>=SUBTOTAL(9, N56:N58)</f>
      </c>
      <c r="O55" s="22" t="str">
        <f>=SUBTOTAL(9, O56:O58)</f>
      </c>
      <c r="P55" s="22" t="str">
        <f>=SUBTOTAL(9, P56:P58)</f>
      </c>
      <c r="Q55" s="22" t="str">
        <f>=SUBTOTAL(9, Q56:Q58)</f>
      </c>
      <c r="R55" s="22" t="str">
        <f>=SUBTOTAL(9, R56:R58)</f>
      </c>
      <c r="S55" s="22" t="str">
        <f>=SUBTOTAL(9, S56:S58)</f>
      </c>
      <c r="T55" s="22" t="str">
        <f>=SUBTOTAL(9, T56:T58)</f>
      </c>
      <c r="U55" s="22" t="str">
        <f>=SUBTOTAL(9, U56:U58)</f>
      </c>
      <c r="V55" s="22" t="str">
        <f>=SUBTOTAL(9, V56:V58)</f>
      </c>
      <c r="W55" s="22" t="str">
        <f>=SUBTOTAL(9, W56:W58)</f>
      </c>
      <c r="X55" s="22" t="str">
        <f>=SUBTOTAL(9, X56:X58)</f>
      </c>
      <c r="Y55" s="22" t="str">
        <f>=SUBTOTAL(9, Y56:Y58)</f>
      </c>
      <c r="Z55" s="22" t="str">
        <f>=SUBTOTAL(9, Z56:Z58)</f>
      </c>
      <c r="AA55" s="22" t="str">
        <f>=SUBTOTAL(9, AA56:AA58)</f>
      </c>
      <c r="AB55" s="22" t="str">
        <f>=SUBTOTAL(9, AB56:AB58)</f>
      </c>
      <c r="AC55" s="22" t="str">
        <f>=SUBTOTAL(9, AC56:AC58)</f>
      </c>
      <c r="AD55" s="22" t="str">
        <f>=SUBTOTAL(9, AD56:AD58)</f>
      </c>
      <c r="AE55" s="22" t="str">
        <f>=SUBTOTAL(9, AE56:AE58)</f>
      </c>
      <c r="AF55" s="22" t="str">
        <f>=SUBTOTAL(9, AF56:AF58)</f>
      </c>
      <c r="AG55" s="22" t="str">
        <f>=SUBTOTAL(9, AG56:AG58)</f>
      </c>
      <c r="AH55" s="22" t="str">
        <f>=SUBTOTAL(9, AH56:AH58)</f>
      </c>
      <c r="AI55" s="22" t="str">
        <f>=SUBTOTAL(9, AI56:AI58)</f>
      </c>
      <c r="AJ55" s="22" t="str">
        <f>=SUBTOTAL(9, AJ56:AJ58)</f>
      </c>
      <c r="AK55" s="38" t="str">
        <f>=IF(B55=0, "", AJ55 / B55 - 1)</f>
      </c>
      <c r="AL55" s="33" t="str">
        <f>=IF(B55=0, "", POWER(AJ55/B55, 1/(AJ11 - B11)) - 1)</f>
      </c>
      <c r="AM55" s="33" t="str">
        <f>=IF(AI55=0, "", AJ55 / AI55 - 1)</f>
      </c>
      <c r="AN55" s="43" t="str">
        <f>=AJ55 / AJ13</f>
      </c>
      <c r="AO55" s="29"/>
    </row>
    <row r="56" ht="14.4" customHeight="1" outlineLevel="1" hidden="1">
      <c r="A56" s="2" t="s">
        <v>5</v>
      </c>
      <c r="B56" s="23" t="n">
        <v>0.0114790391677619</v>
      </c>
      <c r="C56" s="23" t="n">
        <v>0.0140433622077491</v>
      </c>
      <c r="D56" s="23" t="n">
        <v>0.012645220508338</v>
      </c>
      <c r="E56" s="23" t="n">
        <v>0.0128722682051134</v>
      </c>
      <c r="F56" s="23" t="n">
        <v>0.0135978580162683</v>
      </c>
      <c r="G56" s="23" t="n">
        <v>0.0120513294887776</v>
      </c>
      <c r="H56" s="23" t="n">
        <v>0.0147008555860551</v>
      </c>
      <c r="I56" s="23" t="n">
        <v>0.0134084288864949</v>
      </c>
      <c r="J56" s="23" t="n">
        <v>0.0135116990100175</v>
      </c>
      <c r="K56" s="23" t="n">
        <v>0.013990563839552</v>
      </c>
      <c r="L56" s="23" t="n">
        <v>0.0121817973274927</v>
      </c>
      <c r="M56" s="23" t="n">
        <v>0.0150670558330155</v>
      </c>
      <c r="N56" s="23" t="n">
        <v>0.013264129823466</v>
      </c>
      <c r="O56" s="23" t="n">
        <v>0.015092552179601</v>
      </c>
      <c r="P56" s="23" t="n">
        <v>0.0159469721355641</v>
      </c>
      <c r="Q56" s="23" t="n">
        <v>0.014197766317236</v>
      </c>
      <c r="R56" s="23" t="n">
        <v>0.0137500818153655</v>
      </c>
      <c r="S56" s="23" t="n">
        <v>0.0129560373466368</v>
      </c>
      <c r="T56" s="23" t="n">
        <v>0.0134856737620275</v>
      </c>
      <c r="U56" s="23" t="n">
        <v>0.0124854255402951</v>
      </c>
      <c r="V56" s="23" t="n">
        <v>0.013087339192156</v>
      </c>
      <c r="W56" s="23" t="n">
        <v>0.0127835990324721</v>
      </c>
      <c r="X56" s="23" t="n">
        <v>0.0133787769159145</v>
      </c>
      <c r="Y56" s="23" t="n">
        <v>0.0197706690654967</v>
      </c>
      <c r="Z56" s="23" t="n">
        <v>0.0156007693517919</v>
      </c>
      <c r="AA56" s="23" t="n">
        <v>0.0106777386904571</v>
      </c>
      <c r="AB56" s="23" t="n">
        <v>0.0105497333310286</v>
      </c>
      <c r="AC56" s="23" t="n">
        <v>0.011240229567121</v>
      </c>
      <c r="AD56" s="23" t="n">
        <v>0.0113189359481225</v>
      </c>
      <c r="AE56" s="23" t="n">
        <v>0.013170549675408</v>
      </c>
      <c r="AF56" s="23" t="n">
        <v>0.0118498539084314</v>
      </c>
      <c r="AG56" s="23" t="n">
        <v>0.0100405349761149</v>
      </c>
      <c r="AH56" s="23" t="n">
        <v>0.0111417469428817</v>
      </c>
      <c r="AI56" s="23" t="n">
        <v>0.0101707721110727</v>
      </c>
      <c r="AJ56" s="23" t="n">
        <v>0.0114507340004325</v>
      </c>
      <c r="AK56" s="39" t="str">
        <f>=IF(B56=0, "", AJ56 / B56 - 1)</f>
      </c>
      <c r="AL56" s="34" t="str">
        <f>=IF(B56=0, "", POWER(AJ56/B56, 1/(AJ11 - B11)) - 1)</f>
      </c>
      <c r="AM56" s="34" t="str">
        <f>=IF(AI56=0, "", AJ56 / AI56 - 1)</f>
      </c>
      <c r="AN56" s="44" t="str">
        <f>=AJ56 / AJ13</f>
      </c>
      <c r="AO56" s="29"/>
    </row>
    <row r="57" ht="14.4" customHeight="1" outlineLevel="1" hidden="1">
      <c r="A57" s="2" t="s">
        <v>6</v>
      </c>
      <c r="B57" s="23" t="n">
        <v>0</v>
      </c>
      <c r="C57" s="23" t="n">
        <v>0</v>
      </c>
      <c r="D57" s="23" t="n">
        <v>0</v>
      </c>
      <c r="E57" s="23" t="n">
        <v>0</v>
      </c>
      <c r="F57" s="23" t="n">
        <v>0</v>
      </c>
      <c r="G57" s="23" t="n">
        <v>0</v>
      </c>
      <c r="H57" s="23" t="n">
        <v>0</v>
      </c>
      <c r="I57" s="23" t="n">
        <v>0</v>
      </c>
      <c r="J57" s="23" t="n">
        <v>0</v>
      </c>
      <c r="K57" s="23" t="n">
        <v>0</v>
      </c>
      <c r="L57" s="23" t="n">
        <v>0</v>
      </c>
      <c r="M57" s="23" t="n">
        <v>0</v>
      </c>
      <c r="N57" s="23" t="n">
        <v>0</v>
      </c>
      <c r="O57" s="23" t="n">
        <v>0</v>
      </c>
      <c r="P57" s="23" t="n">
        <v>0</v>
      </c>
      <c r="Q57" s="23" t="n">
        <v>0</v>
      </c>
      <c r="R57" s="23" t="n">
        <v>0</v>
      </c>
      <c r="S57" s="23" t="n">
        <v>0</v>
      </c>
      <c r="T57" s="23" t="n">
        <v>0</v>
      </c>
      <c r="U57" s="23" t="n">
        <v>0.000127652504578614</v>
      </c>
      <c r="V57" s="23" t="n">
        <v>0</v>
      </c>
      <c r="W57" s="23" t="n">
        <v>0</v>
      </c>
      <c r="X57" s="23" t="n">
        <v>0.000481270424903893</v>
      </c>
      <c r="Y57" s="23" t="n">
        <v>0.000462152652198946</v>
      </c>
      <c r="Z57" s="23" t="n">
        <v>0</v>
      </c>
      <c r="AA57" s="23" t="n">
        <v>0.00134548853702874</v>
      </c>
      <c r="AB57" s="23" t="n">
        <v>0.00020936476707266</v>
      </c>
      <c r="AC57" s="23" t="n">
        <v>0.00375723768558782</v>
      </c>
      <c r="AD57" s="23" t="n">
        <v>0.0000269185116349158</v>
      </c>
      <c r="AE57" s="23" t="n">
        <v>0</v>
      </c>
      <c r="AF57" s="23" t="n">
        <v>0</v>
      </c>
      <c r="AG57" s="23" t="n">
        <v>0</v>
      </c>
      <c r="AH57" s="23" t="n">
        <v>0.00449200702124191</v>
      </c>
      <c r="AI57" s="23" t="n">
        <v>0</v>
      </c>
      <c r="AJ57" s="23" t="n">
        <v>0.00470504137814548</v>
      </c>
      <c r="AK57" s="39" t="str">
        <f>=IF(B57=0, "", AJ57 / B57 - 1)</f>
      </c>
      <c r="AL57" s="34" t="str">
        <f>=IF(B57=0, "", POWER(AJ57/B57, 1/(AJ11 - B11)) - 1)</f>
      </c>
      <c r="AM57" s="34" t="str">
        <f>=IF(AI57=0, "", AJ57 / AI57 - 1)</f>
      </c>
      <c r="AN57" s="44" t="str">
        <f>=AJ57 / AJ13</f>
      </c>
      <c r="AO57" s="29"/>
    </row>
    <row r="58" ht="14.4" customHeight="1" outlineLevel="1" hidden="1">
      <c r="A58" s="2" t="s">
        <v>7</v>
      </c>
      <c r="B58" s="23" t="n">
        <v>0.0564608276137613</v>
      </c>
      <c r="C58" s="23" t="n">
        <v>0.0438615844724826</v>
      </c>
      <c r="D58" s="23" t="n">
        <v>0.121443517888386</v>
      </c>
      <c r="E58" s="23" t="n">
        <v>0.0383920483409657</v>
      </c>
      <c r="F58" s="23" t="n">
        <v>0.0277896360916794</v>
      </c>
      <c r="G58" s="23" t="n">
        <v>0.022535853876994</v>
      </c>
      <c r="H58" s="23" t="n">
        <v>0.0438894652976908</v>
      </c>
      <c r="I58" s="23" t="n">
        <v>0.023430336838608</v>
      </c>
      <c r="J58" s="23" t="n">
        <v>0.0159014999515244</v>
      </c>
      <c r="K58" s="23" t="n">
        <v>0.0139321507672205</v>
      </c>
      <c r="L58" s="23" t="n">
        <v>0.01950252924823</v>
      </c>
      <c r="M58" s="23" t="n">
        <v>0.0170099741984643</v>
      </c>
      <c r="N58" s="23" t="n">
        <v>0.0178299252402734</v>
      </c>
      <c r="O58" s="23" t="n">
        <v>0.0185380963509107</v>
      </c>
      <c r="P58" s="23" t="n">
        <v>0.0485314600239508</v>
      </c>
      <c r="Q58" s="23" t="n">
        <v>0.0562365360087954</v>
      </c>
      <c r="R58" s="23" t="n">
        <v>0.0581162928576816</v>
      </c>
      <c r="S58" s="23" t="n">
        <v>0.0486886359756559</v>
      </c>
      <c r="T58" s="23" t="n">
        <v>0.0355776647158249</v>
      </c>
      <c r="U58" s="23" t="n">
        <v>0.024817009905673</v>
      </c>
      <c r="V58" s="23" t="n">
        <v>0.00855303964060652</v>
      </c>
      <c r="W58" s="23" t="n">
        <v>0.0197673350825623</v>
      </c>
      <c r="X58" s="23" t="n">
        <v>0.0079450109245465</v>
      </c>
      <c r="Y58" s="23" t="n">
        <v>0.0129828528008396</v>
      </c>
      <c r="Z58" s="23" t="n">
        <v>0.0144839400346386</v>
      </c>
      <c r="AA58" s="23" t="n">
        <v>0.0404878269551707</v>
      </c>
      <c r="AB58" s="23" t="n">
        <v>0.0396951608522787</v>
      </c>
      <c r="AC58" s="23" t="n">
        <v>0.015907172974633</v>
      </c>
      <c r="AD58" s="23" t="n">
        <v>0.00677526585843529</v>
      </c>
      <c r="AE58" s="23" t="n">
        <v>0.0081320885798394</v>
      </c>
      <c r="AF58" s="23" t="n">
        <v>0.00865842042080116</v>
      </c>
      <c r="AG58" s="23" t="n">
        <v>0.00775210443382869</v>
      </c>
      <c r="AH58" s="23" t="n">
        <v>0.00754265494698386</v>
      </c>
      <c r="AI58" s="23" t="n">
        <v>0.0114384504797711</v>
      </c>
      <c r="AJ58" s="23" t="n">
        <v>0.00173387377684607</v>
      </c>
      <c r="AK58" s="39" t="str">
        <f>=IF(B58=0, "", AJ58 / B58 - 1)</f>
      </c>
      <c r="AL58" s="34" t="str">
        <f>=IF(B58=0, "", POWER(AJ58/B58, 1/(AJ11 - B11)) - 1)</f>
      </c>
      <c r="AM58" s="34" t="str">
        <f>=IF(AI58=0, "", AJ58 / AI58 - 1)</f>
      </c>
      <c r="AN58" s="44" t="str">
        <f>=AJ58 / AJ13</f>
      </c>
      <c r="AO58" s="29"/>
    </row>
    <row r="59" ht="14.4" customHeight="1">
      <c r="A59" s="17" t="s">
        <v>21</v>
      </c>
      <c r="B59" s="22" t="str">
        <f>=SUBTOTAL(9, B60:B63)</f>
      </c>
      <c r="C59" s="22" t="str">
        <f>=SUBTOTAL(9, C60:C63)</f>
      </c>
      <c r="D59" s="22" t="str">
        <f>=SUBTOTAL(9, D60:D63)</f>
      </c>
      <c r="E59" s="22" t="str">
        <f>=SUBTOTAL(9, E60:E63)</f>
      </c>
      <c r="F59" s="22" t="str">
        <f>=SUBTOTAL(9, F60:F63)</f>
      </c>
      <c r="G59" s="22" t="str">
        <f>=SUBTOTAL(9, G60:G63)</f>
      </c>
      <c r="H59" s="22" t="str">
        <f>=SUBTOTAL(9, H60:H63)</f>
      </c>
      <c r="I59" s="22" t="str">
        <f>=SUBTOTAL(9, I60:I63)</f>
      </c>
      <c r="J59" s="22" t="str">
        <f>=SUBTOTAL(9, J60:J63)</f>
      </c>
      <c r="K59" s="22" t="str">
        <f>=SUBTOTAL(9, K60:K63)</f>
      </c>
      <c r="L59" s="22" t="str">
        <f>=SUBTOTAL(9, L60:L63)</f>
      </c>
      <c r="M59" s="22" t="str">
        <f>=SUBTOTAL(9, M60:M63)</f>
      </c>
      <c r="N59" s="22" t="str">
        <f>=SUBTOTAL(9, N60:N63)</f>
      </c>
      <c r="O59" s="22" t="str">
        <f>=SUBTOTAL(9, O60:O63)</f>
      </c>
      <c r="P59" s="22" t="str">
        <f>=SUBTOTAL(9, P60:P63)</f>
      </c>
      <c r="Q59" s="22" t="str">
        <f>=SUBTOTAL(9, Q60:Q63)</f>
      </c>
      <c r="R59" s="22" t="str">
        <f>=SUBTOTAL(9, R60:R63)</f>
      </c>
      <c r="S59" s="22" t="str">
        <f>=SUBTOTAL(9, S60:S63)</f>
      </c>
      <c r="T59" s="22" t="str">
        <f>=SUBTOTAL(9, T60:T63)</f>
      </c>
      <c r="U59" s="22" t="str">
        <f>=SUBTOTAL(9, U60:U63)</f>
      </c>
      <c r="V59" s="22" t="str">
        <f>=SUBTOTAL(9, V60:V63)</f>
      </c>
      <c r="W59" s="22" t="str">
        <f>=SUBTOTAL(9, W60:W63)</f>
      </c>
      <c r="X59" s="22" t="str">
        <f>=SUBTOTAL(9, X60:X63)</f>
      </c>
      <c r="Y59" s="22" t="str">
        <f>=SUBTOTAL(9, Y60:Y63)</f>
      </c>
      <c r="Z59" s="22" t="str">
        <f>=SUBTOTAL(9, Z60:Z63)</f>
      </c>
      <c r="AA59" s="22" t="str">
        <f>=SUBTOTAL(9, AA60:AA63)</f>
      </c>
      <c r="AB59" s="22" t="str">
        <f>=SUBTOTAL(9, AB60:AB63)</f>
      </c>
      <c r="AC59" s="22" t="str">
        <f>=SUBTOTAL(9, AC60:AC63)</f>
      </c>
      <c r="AD59" s="22" t="str">
        <f>=SUBTOTAL(9, AD60:AD63)</f>
      </c>
      <c r="AE59" s="22" t="str">
        <f>=SUBTOTAL(9, AE60:AE63)</f>
      </c>
      <c r="AF59" s="22" t="str">
        <f>=SUBTOTAL(9, AF60:AF63)</f>
      </c>
      <c r="AG59" s="22" t="str">
        <f>=SUBTOTAL(9, AG60:AG63)</f>
      </c>
      <c r="AH59" s="22" t="str">
        <f>=SUBTOTAL(9, AH60:AH63)</f>
      </c>
      <c r="AI59" s="22" t="str">
        <f>=SUBTOTAL(9, AI60:AI63)</f>
      </c>
      <c r="AJ59" s="22" t="str">
        <f>=SUBTOTAL(9, AJ60:AJ63)</f>
      </c>
      <c r="AK59" s="38" t="str">
        <f>=IF(B59=0, "", AJ59 / B59 - 1)</f>
      </c>
      <c r="AL59" s="33" t="str">
        <f>=IF(B59=0, "", POWER(AJ59/B59, 1/(AJ11 - B11)) - 1)</f>
      </c>
      <c r="AM59" s="33" t="str">
        <f>=IF(AI59=0, "", AJ59 / AI59 - 1)</f>
      </c>
      <c r="AN59" s="43" t="str">
        <f>=AJ59 / AJ13</f>
      </c>
      <c r="AO59" s="29"/>
    </row>
    <row r="60" ht="14.4" customHeight="1" outlineLevel="1" hidden="1">
      <c r="A60" s="2" t="s">
        <v>5</v>
      </c>
      <c r="B60" s="23" t="n">
        <v>0.005447712384</v>
      </c>
      <c r="C60" s="23" t="n">
        <v>0.00485203806</v>
      </c>
      <c r="D60" s="23" t="n">
        <v>0.005209442658</v>
      </c>
      <c r="E60" s="23" t="n">
        <v>0.005696812548</v>
      </c>
      <c r="F60" s="23" t="n">
        <v>0.006065047584</v>
      </c>
      <c r="G60" s="23" t="n">
        <v>0.006682382784</v>
      </c>
      <c r="H60" s="23" t="n">
        <v>0.006725704554</v>
      </c>
      <c r="I60" s="23" t="n">
        <v>0.006769026324</v>
      </c>
      <c r="J60" s="23" t="n">
        <v>0.006509095704</v>
      </c>
      <c r="K60" s="23" t="n">
        <v>0.006714874098</v>
      </c>
      <c r="L60" s="23" t="n">
        <v>0.007072278696</v>
      </c>
      <c r="M60" s="23" t="n">
        <v>0.006888161178</v>
      </c>
      <c r="N60" s="23" t="n">
        <v>0.007353870192</v>
      </c>
      <c r="O60" s="23" t="n">
        <v>0.00813601035</v>
      </c>
      <c r="P60" s="23" t="n">
        <v>0.008862378318</v>
      </c>
      <c r="Q60" s="23" t="n">
        <v>0.007888455</v>
      </c>
      <c r="R60" s="23" t="n">
        <v>0.00772119</v>
      </c>
      <c r="S60" s="23" t="n">
        <v>0.00789039</v>
      </c>
      <c r="T60" s="23" t="n">
        <v>0.00721409076</v>
      </c>
      <c r="U60" s="23" t="n">
        <v>0.0071851142925</v>
      </c>
      <c r="V60" s="23" t="n">
        <v>0.003723705423</v>
      </c>
      <c r="W60" s="23" t="n">
        <v>0.00335214</v>
      </c>
      <c r="X60" s="23" t="n">
        <v>0.00314838</v>
      </c>
      <c r="Y60" s="23" t="n">
        <v>0.00317544787672996</v>
      </c>
      <c r="Z60" s="23" t="n">
        <v>0.00749327612302198</v>
      </c>
      <c r="AA60" s="23" t="n">
        <v>0.00751645067591928</v>
      </c>
      <c r="AB60" s="23" t="n">
        <v>0.00683150616079968</v>
      </c>
      <c r="AC60" s="23" t="n">
        <v>0.00974896695332395</v>
      </c>
      <c r="AD60" s="23" t="n">
        <v>0.00990447995002526</v>
      </c>
      <c r="AE60" s="23" t="n">
        <v>0.00958429541437805</v>
      </c>
      <c r="AF60" s="23" t="n">
        <v>0.00390958600350559</v>
      </c>
      <c r="AG60" s="23" t="n">
        <v>0.0095371109091</v>
      </c>
      <c r="AH60" s="23" t="n">
        <v>0.0103110189255</v>
      </c>
      <c r="AI60" s="23" t="n">
        <v>0.0085195903347</v>
      </c>
      <c r="AJ60" s="23" t="n">
        <v>0.0088245630036</v>
      </c>
      <c r="AK60" s="39" t="str">
        <f>=IF(B60=0, "", AJ60 / B60 - 1)</f>
      </c>
      <c r="AL60" s="34" t="str">
        <f>=IF(B60=0, "", POWER(AJ60/B60, 1/(AJ11 - B11)) - 1)</f>
      </c>
      <c r="AM60" s="34" t="str">
        <f>=IF(AI60=0, "", AJ60 / AI60 - 1)</f>
      </c>
      <c r="AN60" s="44" t="str">
        <f>=AJ60 / AJ13</f>
      </c>
      <c r="AO60" s="29"/>
    </row>
    <row r="61" ht="14.4" customHeight="1" outlineLevel="1" hidden="1">
      <c r="A61" s="2" t="s">
        <v>6</v>
      </c>
      <c r="B61" s="23" t="n">
        <v>0.081930008164416</v>
      </c>
      <c r="C61" s="23" t="n">
        <v>0.062919776647316</v>
      </c>
      <c r="D61" s="23" t="n">
        <v>0.033933921440928</v>
      </c>
      <c r="E61" s="23" t="n">
        <v>0.07485441358352</v>
      </c>
      <c r="F61" s="23" t="n">
        <v>0.084134953284</v>
      </c>
      <c r="G61" s="23" t="n">
        <v>0.10026415838592</v>
      </c>
      <c r="H61" s="23" t="n">
        <v>0.08659003389804</v>
      </c>
      <c r="I61" s="23" t="n">
        <v>0.092619120374</v>
      </c>
      <c r="J61" s="23" t="n">
        <v>0.084998993978</v>
      </c>
      <c r="K61" s="23" t="n">
        <v>0.0884395487307647</v>
      </c>
      <c r="L61" s="23" t="n">
        <v>0.084279782</v>
      </c>
      <c r="M61" s="23" t="n">
        <v>0.083494797</v>
      </c>
      <c r="N61" s="23" t="n">
        <v>0.083847</v>
      </c>
      <c r="O61" s="23" t="n">
        <v>0.0834142108797851</v>
      </c>
      <c r="P61" s="23" t="n">
        <v>0.0815578995417878</v>
      </c>
      <c r="Q61" s="23" t="n">
        <v>0.0919927388992543</v>
      </c>
      <c r="R61" s="23" t="n">
        <v>0.0839971167337764</v>
      </c>
      <c r="S61" s="23" t="n">
        <v>0.105698530904757</v>
      </c>
      <c r="T61" s="23" t="n">
        <v>0.094301537667378</v>
      </c>
      <c r="U61" s="23" t="n">
        <v>0.0646428114596434</v>
      </c>
      <c r="V61" s="23" t="n">
        <v>0.0790308386508971</v>
      </c>
      <c r="W61" s="23" t="n">
        <v>0.0728741255130253</v>
      </c>
      <c r="X61" s="23" t="n">
        <v>0.0754819516939154</v>
      </c>
      <c r="Y61" s="23" t="n">
        <v>0.127828111202429</v>
      </c>
      <c r="Z61" s="23" t="n">
        <v>0.0941144957296199</v>
      </c>
      <c r="AA61" s="23" t="n">
        <v>0.0857229126520749</v>
      </c>
      <c r="AB61" s="23" t="n">
        <v>0.0555946878923852</v>
      </c>
      <c r="AC61" s="23" t="n">
        <v>0.051701976306895</v>
      </c>
      <c r="AD61" s="23" t="n">
        <v>0.0571774870668974</v>
      </c>
      <c r="AE61" s="23" t="n">
        <v>0.0790570597815119</v>
      </c>
      <c r="AF61" s="23" t="n">
        <v>0.0355875328180351</v>
      </c>
      <c r="AG61" s="23" t="n">
        <v>0.0394397268062767</v>
      </c>
      <c r="AH61" s="23" t="n">
        <v>0.0393420225202644</v>
      </c>
      <c r="AI61" s="23" t="n">
        <v>0.0372985734655757</v>
      </c>
      <c r="AJ61" s="23" t="n">
        <v>0.054425473196236</v>
      </c>
      <c r="AK61" s="39" t="str">
        <f>=IF(B61=0, "", AJ61 / B61 - 1)</f>
      </c>
      <c r="AL61" s="34" t="str">
        <f>=IF(B61=0, "", POWER(AJ61/B61, 1/(AJ11 - B11)) - 1)</f>
      </c>
      <c r="AM61" s="34" t="str">
        <f>=IF(AI61=0, "", AJ61 / AI61 - 1)</f>
      </c>
      <c r="AN61" s="44" t="str">
        <f>=AJ61 / AJ13</f>
      </c>
      <c r="AO61" s="29"/>
    </row>
    <row r="62" ht="14.4" customHeight="1" outlineLevel="1" hidden="1">
      <c r="A62" s="2" t="s">
        <v>7</v>
      </c>
      <c r="B62" s="23" t="n">
        <v>0.012734128048864</v>
      </c>
      <c r="C62" s="23" t="n">
        <v>0.0102364656858985</v>
      </c>
      <c r="D62" s="23" t="n">
        <v>0.0251086753950958</v>
      </c>
      <c r="E62" s="23" t="n">
        <v>0.00879200927200327</v>
      </c>
      <c r="F62" s="23" t="n">
        <v>0.00743495035033931</v>
      </c>
      <c r="G62" s="23" t="n">
        <v>0.00725522134200828</v>
      </c>
      <c r="H62" s="23" t="n">
        <v>0.0121888363483592</v>
      </c>
      <c r="I62" s="23" t="n">
        <v>0.00872591466491732</v>
      </c>
      <c r="J62" s="23" t="n">
        <v>0.00756889067256746</v>
      </c>
      <c r="K62" s="23" t="n">
        <v>0.00690911378713331</v>
      </c>
      <c r="L62" s="23" t="n">
        <v>0.00933652339967697</v>
      </c>
      <c r="M62" s="23" t="n">
        <v>0.00847377744391856</v>
      </c>
      <c r="N62" s="23" t="n">
        <v>0.00880524128373487</v>
      </c>
      <c r="O62" s="23" t="n">
        <v>0.00927652258304191</v>
      </c>
      <c r="P62" s="23" t="n">
        <v>0.0153064205754085</v>
      </c>
      <c r="Q62" s="23" t="n">
        <v>0.0172583456100212</v>
      </c>
      <c r="R62" s="23" t="n">
        <v>0.0180973303369376</v>
      </c>
      <c r="S62" s="23" t="n">
        <v>0.0186319423563392</v>
      </c>
      <c r="T62" s="23" t="n">
        <v>0.0153660375122109</v>
      </c>
      <c r="U62" s="23" t="n">
        <v>0.0104129630102805</v>
      </c>
      <c r="V62" s="23" t="n">
        <v>0.00563277870631446</v>
      </c>
      <c r="W62" s="23" t="n">
        <v>0.00814694557270012</v>
      </c>
      <c r="X62" s="23" t="n">
        <v>0.00514746433314662</v>
      </c>
      <c r="Y62" s="23" t="n">
        <v>0.00761962272133476</v>
      </c>
      <c r="Z62" s="23" t="n">
        <v>0.0094409838309103</v>
      </c>
      <c r="AA62" s="23" t="n">
        <v>0.0159832117562527</v>
      </c>
      <c r="AB62" s="23" t="n">
        <v>0.0157915074444813</v>
      </c>
      <c r="AC62" s="23" t="n">
        <v>0.00895288073643484</v>
      </c>
      <c r="AD62" s="23" t="n">
        <v>0.00579035989303441</v>
      </c>
      <c r="AE62" s="23" t="n">
        <v>0.00709638963106509</v>
      </c>
      <c r="AF62" s="23" t="n">
        <v>0.00599116672412325</v>
      </c>
      <c r="AG62" s="23" t="n">
        <v>0.00552302212795683</v>
      </c>
      <c r="AH62" s="23" t="n">
        <v>0.00681176212659223</v>
      </c>
      <c r="AI62" s="23" t="n">
        <v>0.00644890619925953</v>
      </c>
      <c r="AJ62" s="23" t="n">
        <v>0.00263271305603208</v>
      </c>
      <c r="AK62" s="39" t="str">
        <f>=IF(B62=0, "", AJ62 / B62 - 1)</f>
      </c>
      <c r="AL62" s="34" t="str">
        <f>=IF(B62=0, "", POWER(AJ62/B62, 1/(AJ11 - B11)) - 1)</f>
      </c>
      <c r="AM62" s="34" t="str">
        <f>=IF(AI62=0, "", AJ62 / AI62 - 1)</f>
      </c>
      <c r="AN62" s="44" t="str">
        <f>=AJ62 / AJ13</f>
      </c>
      <c r="AO62" s="29"/>
    </row>
    <row r="63" ht="14.4" customHeight="1" outlineLevel="1" hidden="1">
      <c r="A63" s="2" t="s">
        <v>48</v>
      </c>
      <c r="B63" s="23" t="n">
        <v>0</v>
      </c>
      <c r="C63" s="23" t="n">
        <v>0</v>
      </c>
      <c r="D63" s="23" t="n">
        <v>0</v>
      </c>
      <c r="E63" s="23" t="n">
        <v>0</v>
      </c>
      <c r="F63" s="23" t="n">
        <v>0</v>
      </c>
      <c r="G63" s="23" t="n">
        <v>0</v>
      </c>
      <c r="H63" s="23" t="n">
        <v>0</v>
      </c>
      <c r="I63" s="23" t="n">
        <v>0</v>
      </c>
      <c r="J63" s="23" t="n">
        <v>0</v>
      </c>
      <c r="K63" s="23" t="n">
        <v>0</v>
      </c>
      <c r="L63" s="23" t="n">
        <v>0</v>
      </c>
      <c r="M63" s="23" t="n">
        <v>0</v>
      </c>
      <c r="N63" s="23" t="n">
        <v>0</v>
      </c>
      <c r="O63" s="23" t="n">
        <v>0</v>
      </c>
      <c r="P63" s="23" t="n">
        <v>0</v>
      </c>
      <c r="Q63" s="23" t="n">
        <v>0</v>
      </c>
      <c r="R63" s="23" t="n">
        <v>0</v>
      </c>
      <c r="S63" s="23" t="n">
        <v>0</v>
      </c>
      <c r="T63" s="23" t="n">
        <v>0</v>
      </c>
      <c r="U63" s="23" t="n">
        <v>0</v>
      </c>
      <c r="V63" s="23" t="n">
        <v>0</v>
      </c>
      <c r="W63" s="23" t="n">
        <v>0</v>
      </c>
      <c r="X63" s="23" t="n">
        <v>0</v>
      </c>
      <c r="Y63" s="23" t="n">
        <v>0</v>
      </c>
      <c r="Z63" s="23" t="n">
        <v>0</v>
      </c>
      <c r="AA63" s="23" t="n">
        <v>0</v>
      </c>
      <c r="AB63" s="23" t="n">
        <v>0</v>
      </c>
      <c r="AC63" s="23" t="n">
        <v>0</v>
      </c>
      <c r="AD63" s="23" t="n">
        <v>0</v>
      </c>
      <c r="AE63" s="23" t="n">
        <v>0</v>
      </c>
      <c r="AF63" s="23" t="n">
        <v>0</v>
      </c>
      <c r="AG63" s="23" t="n">
        <v>0</v>
      </c>
      <c r="AH63" s="23" t="n">
        <v>0</v>
      </c>
      <c r="AI63" s="23" t="n">
        <v>0</v>
      </c>
      <c r="AJ63" s="23" t="n">
        <v>0</v>
      </c>
      <c r="AK63" s="39" t="str">
        <f>=IF(B63=0, "", AJ63 / B63 - 1)</f>
      </c>
      <c r="AL63" s="34" t="str">
        <f>=IF(B63=0, "", POWER(AJ63/B63, 1/(AJ11 - B11)) - 1)</f>
      </c>
      <c r="AM63" s="34" t="str">
        <f>=IF(AI63=0, "", AJ63 / AI63 - 1)</f>
      </c>
      <c r="AN63" s="44" t="str">
        <f>=AJ63 / AJ13</f>
      </c>
      <c r="AO63" s="29"/>
    </row>
    <row r="64" ht="14.4" customHeight="1">
      <c r="A64" s="17" t="s">
        <v>22</v>
      </c>
      <c r="B64" s="22" t="str">
        <f>=SUBTOTAL(9, B65:B68)</f>
      </c>
      <c r="C64" s="22" t="str">
        <f>=SUBTOTAL(9, C65:C68)</f>
      </c>
      <c r="D64" s="22" t="str">
        <f>=SUBTOTAL(9, D65:D68)</f>
      </c>
      <c r="E64" s="22" t="str">
        <f>=SUBTOTAL(9, E65:E68)</f>
      </c>
      <c r="F64" s="22" t="str">
        <f>=SUBTOTAL(9, F65:F68)</f>
      </c>
      <c r="G64" s="22" t="str">
        <f>=SUBTOTAL(9, G65:G68)</f>
      </c>
      <c r="H64" s="22" t="str">
        <f>=SUBTOTAL(9, H65:H68)</f>
      </c>
      <c r="I64" s="22" t="str">
        <f>=SUBTOTAL(9, I65:I68)</f>
      </c>
      <c r="J64" s="22" t="str">
        <f>=SUBTOTAL(9, J65:J68)</f>
      </c>
      <c r="K64" s="22" t="str">
        <f>=SUBTOTAL(9, K65:K68)</f>
      </c>
      <c r="L64" s="22" t="str">
        <f>=SUBTOTAL(9, L65:L68)</f>
      </c>
      <c r="M64" s="22" t="str">
        <f>=SUBTOTAL(9, M65:M68)</f>
      </c>
      <c r="N64" s="22" t="str">
        <f>=SUBTOTAL(9, N65:N68)</f>
      </c>
      <c r="O64" s="22" t="str">
        <f>=SUBTOTAL(9, O65:O68)</f>
      </c>
      <c r="P64" s="22" t="str">
        <f>=SUBTOTAL(9, P65:P68)</f>
      </c>
      <c r="Q64" s="22" t="str">
        <f>=SUBTOTAL(9, Q65:Q68)</f>
      </c>
      <c r="R64" s="22" t="str">
        <f>=SUBTOTAL(9, R65:R68)</f>
      </c>
      <c r="S64" s="22" t="str">
        <f>=SUBTOTAL(9, S65:S68)</f>
      </c>
      <c r="T64" s="22" t="str">
        <f>=SUBTOTAL(9, T65:T68)</f>
      </c>
      <c r="U64" s="22" t="str">
        <f>=SUBTOTAL(9, U65:U68)</f>
      </c>
      <c r="V64" s="22" t="str">
        <f>=SUBTOTAL(9, V65:V68)</f>
      </c>
      <c r="W64" s="22" t="str">
        <f>=SUBTOTAL(9, W65:W68)</f>
      </c>
      <c r="X64" s="22" t="str">
        <f>=SUBTOTAL(9, X65:X68)</f>
      </c>
      <c r="Y64" s="22" t="str">
        <f>=SUBTOTAL(9, Y65:Y68)</f>
      </c>
      <c r="Z64" s="22" t="str">
        <f>=SUBTOTAL(9, Z65:Z68)</f>
      </c>
      <c r="AA64" s="22" t="str">
        <f>=SUBTOTAL(9, AA65:AA68)</f>
      </c>
      <c r="AB64" s="22" t="str">
        <f>=SUBTOTAL(9, AB65:AB68)</f>
      </c>
      <c r="AC64" s="22" t="str">
        <f>=SUBTOTAL(9, AC65:AC68)</f>
      </c>
      <c r="AD64" s="22" t="str">
        <f>=SUBTOTAL(9, AD65:AD68)</f>
      </c>
      <c r="AE64" s="22" t="str">
        <f>=SUBTOTAL(9, AE65:AE68)</f>
      </c>
      <c r="AF64" s="22" t="str">
        <f>=SUBTOTAL(9, AF65:AF68)</f>
      </c>
      <c r="AG64" s="22" t="str">
        <f>=SUBTOTAL(9, AG65:AG68)</f>
      </c>
      <c r="AH64" s="22" t="str">
        <f>=SUBTOTAL(9, AH65:AH68)</f>
      </c>
      <c r="AI64" s="22" t="str">
        <f>=SUBTOTAL(9, AI65:AI68)</f>
      </c>
      <c r="AJ64" s="22" t="str">
        <f>=SUBTOTAL(9, AJ65:AJ68)</f>
      </c>
      <c r="AK64" s="38" t="str">
        <f>=IF(B64=0, "", AJ64 / B64 - 1)</f>
      </c>
      <c r="AL64" s="33" t="str">
        <f>=IF(B64=0, "", POWER(AJ64/B64, 1/(AJ11 - B11)) - 1)</f>
      </c>
      <c r="AM64" s="33" t="str">
        <f>=IF(AI64=0, "", AJ64 / AI64 - 1)</f>
      </c>
      <c r="AN64" s="43" t="str">
        <f>=AJ64 / AJ13</f>
      </c>
      <c r="AO64" s="29"/>
    </row>
    <row r="65" ht="14.4" customHeight="1" outlineLevel="1" hidden="1">
      <c r="A65" s="2" t="s">
        <v>5</v>
      </c>
      <c r="B65" s="23" t="n">
        <v>0.00120508632</v>
      </c>
      <c r="C65" s="23" t="n">
        <v>0.001186666758</v>
      </c>
      <c r="D65" s="23" t="n">
        <v>0.001142013258</v>
      </c>
      <c r="E65" s="23" t="n">
        <v>0.001217366028</v>
      </c>
      <c r="F65" s="23" t="n">
        <v>0.001264252212</v>
      </c>
      <c r="G65" s="23" t="n">
        <v>0.001310022036</v>
      </c>
      <c r="H65" s="23" t="n">
        <v>0.001265368536</v>
      </c>
      <c r="I65" s="23" t="n">
        <v>0.001234111086</v>
      </c>
      <c r="J65" s="23" t="n">
        <v>0.001328999778</v>
      </c>
      <c r="K65" s="23" t="n">
        <v>0.001278764586</v>
      </c>
      <c r="L65" s="23" t="n">
        <v>0.00128490444</v>
      </c>
      <c r="M65" s="23" t="n">
        <v>0.001225180386</v>
      </c>
      <c r="N65" s="23" t="n">
        <v>0.001335139632</v>
      </c>
      <c r="O65" s="23" t="n">
        <v>0.002103703956</v>
      </c>
      <c r="P65" s="23" t="n">
        <v>0.001864366956</v>
      </c>
      <c r="Q65" s="23" t="n">
        <v>0.001387348956</v>
      </c>
      <c r="R65" s="23" t="n">
        <v>0.001461733956</v>
      </c>
      <c r="S65" s="23" t="n">
        <v>0.001840993956</v>
      </c>
      <c r="T65" s="23" t="n">
        <v>0.002028238956</v>
      </c>
      <c r="U65" s="23" t="n">
        <v>0.002184547806</v>
      </c>
      <c r="V65" s="23" t="n">
        <v>0.006463841544</v>
      </c>
      <c r="W65" s="23" t="n">
        <v>0.000884203956</v>
      </c>
      <c r="X65" s="23" t="n">
        <v>0.000487978956</v>
      </c>
      <c r="Y65" s="23" t="n">
        <v>0.000359783614856018</v>
      </c>
      <c r="Z65" s="23" t="n">
        <v>0.000709533928480329</v>
      </c>
      <c r="AA65" s="23" t="n">
        <v>0.000711460584377439</v>
      </c>
      <c r="AB65" s="23" t="n">
        <v>0.000541702099070352</v>
      </c>
      <c r="AC65" s="23" t="n">
        <v>0.000547854021972671</v>
      </c>
      <c r="AD65" s="23" t="n">
        <v>0.000475835151034287</v>
      </c>
      <c r="AE65" s="23" t="n">
        <v>0.000508281238487816</v>
      </c>
      <c r="AF65" s="23" t="n">
        <v>0.00074184337801861</v>
      </c>
      <c r="AG65" s="23" t="n">
        <v>0.0004227025536</v>
      </c>
      <c r="AH65" s="23" t="n">
        <v>0.0004009800006</v>
      </c>
      <c r="AI65" s="23" t="n">
        <v>0.0004172712075</v>
      </c>
      <c r="AJ65" s="23" t="n">
        <v>0.0004700995137</v>
      </c>
      <c r="AK65" s="39" t="str">
        <f>=IF(B65=0, "", AJ65 / B65 - 1)</f>
      </c>
      <c r="AL65" s="34" t="str">
        <f>=IF(B65=0, "", POWER(AJ65/B65, 1/(AJ11 - B11)) - 1)</f>
      </c>
      <c r="AM65" s="34" t="str">
        <f>=IF(AI65=0, "", AJ65 / AI65 - 1)</f>
      </c>
      <c r="AN65" s="44" t="str">
        <f>=AJ65 / AJ13</f>
      </c>
      <c r="AO65" s="29"/>
    </row>
    <row r="66" ht="14.4" customHeight="1" outlineLevel="1" hidden="1">
      <c r="A66" s="2" t="s">
        <v>6</v>
      </c>
      <c r="B66" s="23" t="n">
        <v>0.152649139656259</v>
      </c>
      <c r="C66" s="23" t="n">
        <v>0.188497581294163</v>
      </c>
      <c r="D66" s="23" t="n">
        <v>0.180150905519694</v>
      </c>
      <c r="E66" s="23" t="n">
        <v>0.217840252808658</v>
      </c>
      <c r="F66" s="23" t="n">
        <v>0.178044138442496</v>
      </c>
      <c r="G66" s="23" t="n">
        <v>0.113925981206387</v>
      </c>
      <c r="H66" s="23" t="n">
        <v>0.119620705398467</v>
      </c>
      <c r="I66" s="23" t="n">
        <v>0.101221921443259</v>
      </c>
      <c r="J66" s="23" t="n">
        <v>0.0950527103362414</v>
      </c>
      <c r="K66" s="23" t="n">
        <v>0.0645463219186034</v>
      </c>
      <c r="L66" s="23" t="n">
        <v>0.0911834599894768</v>
      </c>
      <c r="M66" s="23" t="n">
        <v>0.183082189219463</v>
      </c>
      <c r="N66" s="23" t="n">
        <v>0.172380890765558</v>
      </c>
      <c r="O66" s="23" t="n">
        <v>0.256291439223508</v>
      </c>
      <c r="P66" s="23" t="n">
        <v>0.111713560240182</v>
      </c>
      <c r="Q66" s="23" t="n">
        <v>0.061710192622387</v>
      </c>
      <c r="R66" s="23" t="n">
        <v>0.0761269637149214</v>
      </c>
      <c r="S66" s="23" t="n">
        <v>0.0939115918002341</v>
      </c>
      <c r="T66" s="23" t="n">
        <v>0.110325686852082</v>
      </c>
      <c r="U66" s="23" t="n">
        <v>0.0706598824735838</v>
      </c>
      <c r="V66" s="23" t="n">
        <v>0.0341716472781335</v>
      </c>
      <c r="W66" s="23" t="n">
        <v>0.0199677661315331</v>
      </c>
      <c r="X66" s="23" t="n">
        <v>0.00334564764833065</v>
      </c>
      <c r="Y66" s="23" t="n">
        <v>0.0299441558663822</v>
      </c>
      <c r="Z66" s="23" t="n">
        <v>0.0317985059805788</v>
      </c>
      <c r="AA66" s="23" t="n">
        <v>0.00331787569867062</v>
      </c>
      <c r="AB66" s="23" t="n">
        <v>0.0190008739761673</v>
      </c>
      <c r="AC66" s="23" t="n">
        <v>0.0251953414542077</v>
      </c>
      <c r="AD66" s="23" t="n">
        <v>0.0222799794639677</v>
      </c>
      <c r="AE66" s="23" t="n">
        <v>0.00168769452678983</v>
      </c>
      <c r="AF66" s="23" t="n">
        <v>0.00753236710633228</v>
      </c>
      <c r="AG66" s="23" t="n">
        <v>0.0222710870181016</v>
      </c>
      <c r="AH66" s="23" t="n">
        <v>0.00698472162889155</v>
      </c>
      <c r="AI66" s="23" t="n">
        <v>0.0112450292880556</v>
      </c>
      <c r="AJ66" s="23" t="n">
        <v>0.00191729597230448</v>
      </c>
      <c r="AK66" s="39" t="str">
        <f>=IF(B66=0, "", AJ66 / B66 - 1)</f>
      </c>
      <c r="AL66" s="34" t="str">
        <f>=IF(B66=0, "", POWER(AJ66/B66, 1/(AJ11 - B11)) - 1)</f>
      </c>
      <c r="AM66" s="34" t="str">
        <f>=IF(AI66=0, "", AJ66 / AI66 - 1)</f>
      </c>
      <c r="AN66" s="44" t="str">
        <f>=AJ66 / AJ13</f>
      </c>
      <c r="AO66" s="29"/>
    </row>
    <row r="67" ht="14.4" customHeight="1" outlineLevel="1" hidden="1">
      <c r="A67" s="2" t="s">
        <v>7</v>
      </c>
      <c r="B67" s="23" t="n">
        <v>0.0138653070136613</v>
      </c>
      <c r="C67" s="23" t="n">
        <v>0.0129765970022358</v>
      </c>
      <c r="D67" s="23" t="n">
        <v>0.0272833154748418</v>
      </c>
      <c r="E67" s="23" t="n">
        <v>0.0119662743705808</v>
      </c>
      <c r="F67" s="23" t="n">
        <v>0.0105278774340215</v>
      </c>
      <c r="G67" s="23" t="n">
        <v>0.00878166537714009</v>
      </c>
      <c r="H67" s="23" t="n">
        <v>0.012098406461296</v>
      </c>
      <c r="I67" s="23" t="n">
        <v>0.00752829236373827</v>
      </c>
      <c r="J67" s="23" t="n">
        <v>0.00655206668805255</v>
      </c>
      <c r="K67" s="23" t="n">
        <v>0.00665791024126662</v>
      </c>
      <c r="L67" s="23" t="n">
        <v>0.00923863368257307</v>
      </c>
      <c r="M67" s="23" t="n">
        <v>0.0115055861959637</v>
      </c>
      <c r="N67" s="23" t="n">
        <v>0.0128391633046353</v>
      </c>
      <c r="O67" s="23" t="n">
        <v>0.0138581514796442</v>
      </c>
      <c r="P67" s="23" t="n">
        <v>0.0195727363594</v>
      </c>
      <c r="Q67" s="23" t="n">
        <v>0.0211273023375106</v>
      </c>
      <c r="R67" s="23" t="n">
        <v>0.0223103448070063</v>
      </c>
      <c r="S67" s="23" t="n">
        <v>0.0222062645391207</v>
      </c>
      <c r="T67" s="23" t="n">
        <v>0.0197153090141384</v>
      </c>
      <c r="U67" s="23" t="n">
        <v>0.0185197377518482</v>
      </c>
      <c r="V67" s="23" t="n">
        <v>0.0136296451890339</v>
      </c>
      <c r="W67" s="23" t="n">
        <v>0.0146613131808689</v>
      </c>
      <c r="X67" s="23" t="n">
        <v>0.0146704091469672</v>
      </c>
      <c r="Y67" s="23" t="n">
        <v>0.0161405132695904</v>
      </c>
      <c r="Z67" s="23" t="n">
        <v>0.0169045489868302</v>
      </c>
      <c r="AA67" s="23" t="n">
        <v>0.0208596696243074</v>
      </c>
      <c r="AB67" s="23" t="n">
        <v>0.0214478797688133</v>
      </c>
      <c r="AC67" s="23" t="n">
        <v>0.0183135317438123</v>
      </c>
      <c r="AD67" s="23" t="n">
        <v>0.0177356783954174</v>
      </c>
      <c r="AE67" s="23" t="n">
        <v>0.0184975267133846</v>
      </c>
      <c r="AF67" s="23" t="n">
        <v>0.0182509161128695</v>
      </c>
      <c r="AG67" s="23" t="n">
        <v>0.0187716722625542</v>
      </c>
      <c r="AH67" s="23" t="n">
        <v>0.0187738056126603</v>
      </c>
      <c r="AI67" s="23" t="n">
        <v>0.0197738890173529</v>
      </c>
      <c r="AJ67" s="23" t="n">
        <v>0.0185035318008473</v>
      </c>
      <c r="AK67" s="39" t="str">
        <f>=IF(B67=0, "", AJ67 / B67 - 1)</f>
      </c>
      <c r="AL67" s="34" t="str">
        <f>=IF(B67=0, "", POWER(AJ67/B67, 1/(AJ11 - B11)) - 1)</f>
      </c>
      <c r="AM67" s="34" t="str">
        <f>=IF(AI67=0, "", AJ67 / AI67 - 1)</f>
      </c>
      <c r="AN67" s="44" t="str">
        <f>=AJ67 / AJ13</f>
      </c>
      <c r="AO67" s="29"/>
    </row>
    <row r="68" ht="14.4" customHeight="1" outlineLevel="1" hidden="1">
      <c r="A68" s="2" t="s">
        <v>8</v>
      </c>
      <c r="B68" s="23" t="n">
        <v>0.0000217260645456198</v>
      </c>
      <c r="C68" s="23" t="n">
        <v>0.0000225403228837934</v>
      </c>
      <c r="D68" s="23" t="n">
        <v>0.0000261645734239402</v>
      </c>
      <c r="E68" s="23" t="n">
        <v>0.0000295883244349189</v>
      </c>
      <c r="F68" s="23" t="n">
        <v>0.0000335242157478437</v>
      </c>
      <c r="G68" s="23" t="n">
        <v>0.0000361878321856777</v>
      </c>
      <c r="H68" s="23" t="n">
        <v>0.0000379697346881784</v>
      </c>
      <c r="I68" s="23" t="n">
        <v>0.0000408967056365553</v>
      </c>
      <c r="J68" s="23" t="n">
        <v>0.0000382951612754775</v>
      </c>
      <c r="K68" s="23" t="n">
        <v>0.0000489116069726307</v>
      </c>
      <c r="L68" s="23" t="n">
        <v>0.0000512183603304548</v>
      </c>
      <c r="M68" s="23" t="n">
        <v>0.0000580207807015889</v>
      </c>
      <c r="N68" s="23" t="n">
        <v>0.0000717200930326059</v>
      </c>
      <c r="O68" s="23" t="n">
        <v>0.0000737801823419164</v>
      </c>
      <c r="P68" s="23" t="n">
        <v>0.0000782376366968643</v>
      </c>
      <c r="Q68" s="23" t="n">
        <v>0.0000760805920394951</v>
      </c>
      <c r="R68" s="23" t="n">
        <v>0.0000744349094632029</v>
      </c>
      <c r="S68" s="23" t="n">
        <v>0.0000729832910802583</v>
      </c>
      <c r="T68" s="23" t="n">
        <v>0.0000644082069570702</v>
      </c>
      <c r="U68" s="23" t="n">
        <v>0.0000553066660010154</v>
      </c>
      <c r="V68" s="23" t="n">
        <v>0.000064479137473746</v>
      </c>
      <c r="W68" s="23" t="n">
        <v>0.000063780721021142</v>
      </c>
      <c r="X68" s="23" t="n">
        <v>0.0000646635648627617</v>
      </c>
      <c r="Y68" s="23" t="n">
        <v>0.000060554833849118</v>
      </c>
      <c r="Z68" s="23" t="n">
        <v>0.0000612360180513961</v>
      </c>
      <c r="AA68" s="23" t="n">
        <v>0.0000645825148577003</v>
      </c>
      <c r="AB68" s="23" t="n">
        <v>0.0000668413143484553</v>
      </c>
      <c r="AC68" s="23" t="n">
        <v>0.0000653745878690074</v>
      </c>
      <c r="AD68" s="23" t="n">
        <v>0.0000630099665793802</v>
      </c>
      <c r="AE68" s="23" t="n">
        <v>0.0000611527466233841</v>
      </c>
      <c r="AF68" s="23" t="n">
        <v>0.0000504878243776186</v>
      </c>
      <c r="AG68" s="23" t="n">
        <v>0.0000596586345656473</v>
      </c>
      <c r="AH68" s="23" t="n">
        <v>0.0000598022682448647</v>
      </c>
      <c r="AI68" s="23" t="n">
        <v>0.0000432880476433678</v>
      </c>
      <c r="AJ68" s="23" t="n">
        <v>0.0000469097053484198</v>
      </c>
      <c r="AK68" s="39" t="str">
        <f>=IF(B68=0, "", AJ68 / B68 - 1)</f>
      </c>
      <c r="AL68" s="34" t="str">
        <f>=IF(B68=0, "", POWER(AJ68/B68, 1/(AJ11 - B11)) - 1)</f>
      </c>
      <c r="AM68" s="34" t="str">
        <f>=IF(AI68=0, "", AJ68 / AI68 - 1)</f>
      </c>
      <c r="AN68" s="44" t="str">
        <f>=AJ68 / AJ13</f>
      </c>
      <c r="AO68" s="29"/>
    </row>
    <row r="69" ht="14.4" customHeight="1">
      <c r="A69" s="16" t="s">
        <v>23</v>
      </c>
      <c r="B69" s="21" t="str">
        <f>=SUBTOTAL(9, B70:B87)</f>
      </c>
      <c r="C69" s="21" t="str">
        <f>=SUBTOTAL(9, C70:C87)</f>
      </c>
      <c r="D69" s="21" t="str">
        <f>=SUBTOTAL(9, D70:D87)</f>
      </c>
      <c r="E69" s="21" t="str">
        <f>=SUBTOTAL(9, E70:E87)</f>
      </c>
      <c r="F69" s="21" t="str">
        <f>=SUBTOTAL(9, F70:F87)</f>
      </c>
      <c r="G69" s="21" t="str">
        <f>=SUBTOTAL(9, G70:G87)</f>
      </c>
      <c r="H69" s="21" t="str">
        <f>=SUBTOTAL(9, H70:H87)</f>
      </c>
      <c r="I69" s="21" t="str">
        <f>=SUBTOTAL(9, I70:I87)</f>
      </c>
      <c r="J69" s="21" t="str">
        <f>=SUBTOTAL(9, J70:J87)</f>
      </c>
      <c r="K69" s="21" t="str">
        <f>=SUBTOTAL(9, K70:K87)</f>
      </c>
      <c r="L69" s="21" t="str">
        <f>=SUBTOTAL(9, L70:L87)</f>
      </c>
      <c r="M69" s="21" t="str">
        <f>=SUBTOTAL(9, M70:M87)</f>
      </c>
      <c r="N69" s="21" t="str">
        <f>=SUBTOTAL(9, N70:N87)</f>
      </c>
      <c r="O69" s="21" t="str">
        <f>=SUBTOTAL(9, O70:O87)</f>
      </c>
      <c r="P69" s="21" t="str">
        <f>=SUBTOTAL(9, P70:P87)</f>
      </c>
      <c r="Q69" s="21" t="str">
        <f>=SUBTOTAL(9, Q70:Q87)</f>
      </c>
      <c r="R69" s="21" t="str">
        <f>=SUBTOTAL(9, R70:R87)</f>
      </c>
      <c r="S69" s="21" t="str">
        <f>=SUBTOTAL(9, S70:S87)</f>
      </c>
      <c r="T69" s="21" t="str">
        <f>=SUBTOTAL(9, T70:T87)</f>
      </c>
      <c r="U69" s="21" t="str">
        <f>=SUBTOTAL(9, U70:U87)</f>
      </c>
      <c r="V69" s="21" t="str">
        <f>=SUBTOTAL(9, V70:V87)</f>
      </c>
      <c r="W69" s="21" t="str">
        <f>=SUBTOTAL(9, W70:W87)</f>
      </c>
      <c r="X69" s="21" t="str">
        <f>=SUBTOTAL(9, X70:X87)</f>
      </c>
      <c r="Y69" s="21" t="str">
        <f>=SUBTOTAL(9, Y70:Y87)</f>
      </c>
      <c r="Z69" s="21" t="str">
        <f>=SUBTOTAL(9, Z70:Z87)</f>
      </c>
      <c r="AA69" s="21" t="str">
        <f>=SUBTOTAL(9, AA70:AA87)</f>
      </c>
      <c r="AB69" s="21" t="str">
        <f>=SUBTOTAL(9, AB70:AB87)</f>
      </c>
      <c r="AC69" s="21" t="str">
        <f>=SUBTOTAL(9, AC70:AC87)</f>
      </c>
      <c r="AD69" s="21" t="str">
        <f>=SUBTOTAL(9, AD70:AD87)</f>
      </c>
      <c r="AE69" s="21" t="str">
        <f>=SUBTOTAL(9, AE70:AE87)</f>
      </c>
      <c r="AF69" s="21" t="str">
        <f>=SUBTOTAL(9, AF70:AF87)</f>
      </c>
      <c r="AG69" s="21" t="str">
        <f>=SUBTOTAL(9, AG70:AG87)</f>
      </c>
      <c r="AH69" s="21" t="str">
        <f>=SUBTOTAL(9, AH70:AH87)</f>
      </c>
      <c r="AI69" s="21" t="str">
        <f>=SUBTOTAL(9, AI70:AI87)</f>
      </c>
      <c r="AJ69" s="21" t="str">
        <f>=SUBTOTAL(9, AJ70:AJ87)</f>
      </c>
      <c r="AK69" s="37" t="str">
        <f>=IF(B69=0, "", AJ69 / B69 - 1)</f>
      </c>
      <c r="AL69" s="32" t="str">
        <f>=IF(B69=0, "", POWER(AJ69/B69, 1/(AJ11 - B11)) - 1)</f>
      </c>
      <c r="AM69" s="32" t="str">
        <f>=IF(AI69=0, "", AJ69 / AI69 - 1)</f>
      </c>
      <c r="AN69" s="42" t="str">
        <f>=AJ69 / AJ13</f>
      </c>
      <c r="AO69" s="29"/>
    </row>
    <row r="70" ht="14.4" customHeight="1">
      <c r="A70" s="17" t="s">
        <v>24</v>
      </c>
      <c r="B70" s="22" t="str">
        <f>=SUBTOTAL(9, B71:B78)</f>
      </c>
      <c r="C70" s="22" t="str">
        <f>=SUBTOTAL(9, C71:C78)</f>
      </c>
      <c r="D70" s="22" t="str">
        <f>=SUBTOTAL(9, D71:D78)</f>
      </c>
      <c r="E70" s="22" t="str">
        <f>=SUBTOTAL(9, E71:E78)</f>
      </c>
      <c r="F70" s="22" t="str">
        <f>=SUBTOTAL(9, F71:F78)</f>
      </c>
      <c r="G70" s="22" t="str">
        <f>=SUBTOTAL(9, G71:G78)</f>
      </c>
      <c r="H70" s="22" t="str">
        <f>=SUBTOTAL(9, H71:H78)</f>
      </c>
      <c r="I70" s="22" t="str">
        <f>=SUBTOTAL(9, I71:I78)</f>
      </c>
      <c r="J70" s="22" t="str">
        <f>=SUBTOTAL(9, J71:J78)</f>
      </c>
      <c r="K70" s="22" t="str">
        <f>=SUBTOTAL(9, K71:K78)</f>
      </c>
      <c r="L70" s="22" t="str">
        <f>=SUBTOTAL(9, L71:L78)</f>
      </c>
      <c r="M70" s="22" t="str">
        <f>=SUBTOTAL(9, M71:M78)</f>
      </c>
      <c r="N70" s="22" t="str">
        <f>=SUBTOTAL(9, N71:N78)</f>
      </c>
      <c r="O70" s="22" t="str">
        <f>=SUBTOTAL(9, O71:O78)</f>
      </c>
      <c r="P70" s="22" t="str">
        <f>=SUBTOTAL(9, P71:P78)</f>
      </c>
      <c r="Q70" s="22" t="str">
        <f>=SUBTOTAL(9, Q71:Q78)</f>
      </c>
      <c r="R70" s="22" t="str">
        <f>=SUBTOTAL(9, R71:R78)</f>
      </c>
      <c r="S70" s="22" t="str">
        <f>=SUBTOTAL(9, S71:S78)</f>
      </c>
      <c r="T70" s="22" t="str">
        <f>=SUBTOTAL(9, T71:T78)</f>
      </c>
      <c r="U70" s="22" t="str">
        <f>=SUBTOTAL(9, U71:U78)</f>
      </c>
      <c r="V70" s="22" t="str">
        <f>=SUBTOTAL(9, V71:V78)</f>
      </c>
      <c r="W70" s="22" t="str">
        <f>=SUBTOTAL(9, W71:W78)</f>
      </c>
      <c r="X70" s="22" t="str">
        <f>=SUBTOTAL(9, X71:X78)</f>
      </c>
      <c r="Y70" s="22" t="str">
        <f>=SUBTOTAL(9, Y71:Y78)</f>
      </c>
      <c r="Z70" s="22" t="str">
        <f>=SUBTOTAL(9, Z71:Z78)</f>
      </c>
      <c r="AA70" s="22" t="str">
        <f>=SUBTOTAL(9, AA71:AA78)</f>
      </c>
      <c r="AB70" s="22" t="str">
        <f>=SUBTOTAL(9, AB71:AB78)</f>
      </c>
      <c r="AC70" s="22" t="str">
        <f>=SUBTOTAL(9, AC71:AC78)</f>
      </c>
      <c r="AD70" s="22" t="str">
        <f>=SUBTOTAL(9, AD71:AD78)</f>
      </c>
      <c r="AE70" s="22" t="str">
        <f>=SUBTOTAL(9, AE71:AE78)</f>
      </c>
      <c r="AF70" s="22" t="str">
        <f>=SUBTOTAL(9, AF71:AF78)</f>
      </c>
      <c r="AG70" s="22" t="str">
        <f>=SUBTOTAL(9, AG71:AG78)</f>
      </c>
      <c r="AH70" s="22" t="str">
        <f>=SUBTOTAL(9, AH71:AH78)</f>
      </c>
      <c r="AI70" s="22" t="str">
        <f>=SUBTOTAL(9, AI71:AI78)</f>
      </c>
      <c r="AJ70" s="22" t="str">
        <f>=SUBTOTAL(9, AJ71:AJ78)</f>
      </c>
      <c r="AK70" s="38" t="str">
        <f>=IF(B70=0, "", AJ70 / B70 - 1)</f>
      </c>
      <c r="AL70" s="33" t="str">
        <f>=IF(B70=0, "", POWER(AJ70/B70, 1/(AJ11 - B11)) - 1)</f>
      </c>
      <c r="AM70" s="33" t="str">
        <f>=IF(AI70=0, "", AJ70 / AI70 - 1)</f>
      </c>
      <c r="AN70" s="43" t="str">
        <f>=AJ70 / AJ13</f>
      </c>
      <c r="AO70" s="29"/>
    </row>
    <row r="71" ht="14.4" customHeight="1" outlineLevel="1" hidden="1">
      <c r="A71" s="3" t="s">
        <v>25</v>
      </c>
      <c r="B71" s="23" t="str">
        <f>=SUBTOTAL(9, B72:B73)</f>
      </c>
      <c r="C71" s="23" t="str">
        <f>=SUBTOTAL(9, C72:C73)</f>
      </c>
      <c r="D71" s="23" t="str">
        <f>=SUBTOTAL(9, D72:D73)</f>
      </c>
      <c r="E71" s="23" t="str">
        <f>=SUBTOTAL(9, E72:E73)</f>
      </c>
      <c r="F71" s="23" t="str">
        <f>=SUBTOTAL(9, F72:F73)</f>
      </c>
      <c r="G71" s="23" t="str">
        <f>=SUBTOTAL(9, G72:G73)</f>
      </c>
      <c r="H71" s="23" t="str">
        <f>=SUBTOTAL(9, H72:H73)</f>
      </c>
      <c r="I71" s="23" t="str">
        <f>=SUBTOTAL(9, I72:I73)</f>
      </c>
      <c r="J71" s="23" t="str">
        <f>=SUBTOTAL(9, J72:J73)</f>
      </c>
      <c r="K71" s="23" t="str">
        <f>=SUBTOTAL(9, K72:K73)</f>
      </c>
      <c r="L71" s="23" t="str">
        <f>=SUBTOTAL(9, L72:L73)</f>
      </c>
      <c r="M71" s="23" t="str">
        <f>=SUBTOTAL(9, M72:M73)</f>
      </c>
      <c r="N71" s="23" t="str">
        <f>=SUBTOTAL(9, N72:N73)</f>
      </c>
      <c r="O71" s="23" t="str">
        <f>=SUBTOTAL(9, O72:O73)</f>
      </c>
      <c r="P71" s="23" t="str">
        <f>=SUBTOTAL(9, P72:P73)</f>
      </c>
      <c r="Q71" s="23" t="str">
        <f>=SUBTOTAL(9, Q72:Q73)</f>
      </c>
      <c r="R71" s="23" t="str">
        <f>=SUBTOTAL(9, R72:R73)</f>
      </c>
      <c r="S71" s="23" t="str">
        <f>=SUBTOTAL(9, S72:S73)</f>
      </c>
      <c r="T71" s="23" t="str">
        <f>=SUBTOTAL(9, T72:T73)</f>
      </c>
      <c r="U71" s="23" t="str">
        <f>=SUBTOTAL(9, U72:U73)</f>
      </c>
      <c r="V71" s="23" t="str">
        <f>=SUBTOTAL(9, V72:V73)</f>
      </c>
      <c r="W71" s="23" t="str">
        <f>=SUBTOTAL(9, W72:W73)</f>
      </c>
      <c r="X71" s="23" t="str">
        <f>=SUBTOTAL(9, X72:X73)</f>
      </c>
      <c r="Y71" s="23" t="str">
        <f>=SUBTOTAL(9, Y72:Y73)</f>
      </c>
      <c r="Z71" s="23" t="str">
        <f>=SUBTOTAL(9, Z72:Z73)</f>
      </c>
      <c r="AA71" s="23" t="str">
        <f>=SUBTOTAL(9, AA72:AA73)</f>
      </c>
      <c r="AB71" s="23" t="str">
        <f>=SUBTOTAL(9, AB72:AB73)</f>
      </c>
      <c r="AC71" s="23" t="str">
        <f>=SUBTOTAL(9, AC72:AC73)</f>
      </c>
      <c r="AD71" s="23" t="str">
        <f>=SUBTOTAL(9, AD72:AD73)</f>
      </c>
      <c r="AE71" s="23" t="str">
        <f>=SUBTOTAL(9, AE72:AE73)</f>
      </c>
      <c r="AF71" s="23" t="str">
        <f>=SUBTOTAL(9, AF72:AF73)</f>
      </c>
      <c r="AG71" s="23" t="str">
        <f>=SUBTOTAL(9, AG72:AG73)</f>
      </c>
      <c r="AH71" s="23" t="str">
        <f>=SUBTOTAL(9, AH72:AH73)</f>
      </c>
      <c r="AI71" s="23" t="str">
        <f>=SUBTOTAL(9, AI72:AI73)</f>
      </c>
      <c r="AJ71" s="23" t="str">
        <f>=SUBTOTAL(9, AJ72:AJ73)</f>
      </c>
      <c r="AK71" s="39" t="str">
        <f>=IF(B71=0, "", AJ71 / B71 - 1)</f>
      </c>
      <c r="AL71" s="34" t="str">
        <f>=IF(B71=0, "", POWER(AJ71/B71, 1/(AJ11 - B11)) - 1)</f>
      </c>
      <c r="AM71" s="34" t="str">
        <f>=IF(AI71=0, "", AJ71 / AI71 - 1)</f>
      </c>
      <c r="AN71" s="44" t="str">
        <f>=AJ71 / AJ13</f>
      </c>
      <c r="AO71" s="29"/>
    </row>
    <row r="72" ht="14.4" customHeight="1" outlineLevel="1" hidden="1">
      <c r="A72" s="4" t="s">
        <v>26</v>
      </c>
      <c r="B72" s="23" t="n">
        <v>60.5372575226828</v>
      </c>
      <c r="C72" s="23" t="n">
        <v>51.6492604001655</v>
      </c>
      <c r="D72" s="23" t="n">
        <v>48.4875064961708</v>
      </c>
      <c r="E72" s="23" t="n">
        <v>45.56823874956</v>
      </c>
      <c r="F72" s="23" t="n">
        <v>44.0042705595203</v>
      </c>
      <c r="G72" s="23" t="n">
        <v>41.8099230104377</v>
      </c>
      <c r="H72" s="23" t="n">
        <v>26.9002412027174</v>
      </c>
      <c r="I72" s="23" t="n">
        <v>23.2592333719594</v>
      </c>
      <c r="J72" s="23" t="n">
        <v>22.4921468565758</v>
      </c>
      <c r="K72" s="23" t="n">
        <v>22.1702902016602</v>
      </c>
      <c r="L72" s="23" t="n">
        <v>20.0581925438522</v>
      </c>
      <c r="M72" s="23" t="n">
        <v>19.2937889281549</v>
      </c>
      <c r="N72" s="23" t="n">
        <v>20.0015049616018</v>
      </c>
      <c r="O72" s="23" t="n">
        <v>20.6288542409877</v>
      </c>
      <c r="P72" s="23" t="n">
        <v>22.6372438390592</v>
      </c>
      <c r="Q72" s="23" t="n">
        <v>20.0049022125697</v>
      </c>
      <c r="R72" s="23" t="n">
        <v>19.3018619768103</v>
      </c>
      <c r="S72" s="23" t="n">
        <v>19.908327347424</v>
      </c>
      <c r="T72" s="23" t="n">
        <v>18.9110240615547</v>
      </c>
      <c r="U72" s="23" t="n">
        <v>19.9321940481158</v>
      </c>
      <c r="V72" s="23" t="n">
        <v>19.6417729359601</v>
      </c>
      <c r="W72" s="23" t="n">
        <v>18.1718503135499</v>
      </c>
      <c r="X72" s="23" t="n">
        <v>17.9663249232923</v>
      </c>
      <c r="Y72" s="23" t="n">
        <v>18.6167554266682</v>
      </c>
      <c r="Z72" s="23" t="n">
        <v>19.2778687114148</v>
      </c>
      <c r="AA72" s="23" t="n">
        <v>20.6739095162312</v>
      </c>
      <c r="AB72" s="23" t="n">
        <v>21.9925201849153</v>
      </c>
      <c r="AC72" s="23" t="n">
        <v>22.9917843680017</v>
      </c>
      <c r="AD72" s="23" t="n">
        <v>22.5605212920696</v>
      </c>
      <c r="AE72" s="23" t="n">
        <v>22.5679139756448</v>
      </c>
      <c r="AF72" s="23" t="n">
        <v>20.9726001746617</v>
      </c>
      <c r="AG72" s="23" t="n">
        <v>21.9571334823628</v>
      </c>
      <c r="AH72" s="23" t="n">
        <v>20.7117911968791</v>
      </c>
      <c r="AI72" s="23" t="n">
        <v>20.9854622225768</v>
      </c>
      <c r="AJ72" s="23" t="n">
        <v>20.8752857978448</v>
      </c>
      <c r="AK72" s="39" t="str">
        <f>=IF(B72=0, "", AJ72 / B72 - 1)</f>
      </c>
      <c r="AL72" s="34" t="str">
        <f>=IF(B72=0, "", POWER(AJ72/B72, 1/(AJ11 - B11)) - 1)</f>
      </c>
      <c r="AM72" s="34" t="str">
        <f>=IF(AI72=0, "", AJ72 / AI72 - 1)</f>
      </c>
      <c r="AN72" s="44" t="str">
        <f>=AJ72 / AJ13</f>
      </c>
      <c r="AO72" s="29"/>
    </row>
    <row r="73" ht="14.4" customHeight="1" outlineLevel="1" hidden="1">
      <c r="A73" s="4" t="s">
        <v>27</v>
      </c>
      <c r="B73" s="23" t="n">
        <v>9.8695846589526</v>
      </c>
      <c r="C73" s="23" t="n">
        <v>18.5218520565483</v>
      </c>
      <c r="D73" s="23" t="n">
        <v>22.723380164302</v>
      </c>
      <c r="E73" s="23" t="n">
        <v>26.2366980050077</v>
      </c>
      <c r="F73" s="23" t="n">
        <v>30.0861388676873</v>
      </c>
      <c r="G73" s="23" t="n">
        <v>34.7338685932897</v>
      </c>
      <c r="H73" s="23" t="n">
        <v>49.945490457786</v>
      </c>
      <c r="I73" s="23" t="n">
        <v>55.8670825337175</v>
      </c>
      <c r="J73" s="23" t="n">
        <v>57.640115095686</v>
      </c>
      <c r="K73" s="23" t="n">
        <v>59.200073911782</v>
      </c>
      <c r="L73" s="23" t="n">
        <v>60.2609444257815</v>
      </c>
      <c r="M73" s="23" t="n">
        <v>61.4109955397625</v>
      </c>
      <c r="N73" s="23" t="n">
        <v>63.479317415292</v>
      </c>
      <c r="O73" s="23" t="n">
        <v>65.779600592718</v>
      </c>
      <c r="P73" s="23" t="n">
        <v>66.977485159473</v>
      </c>
      <c r="Q73" s="23" t="n">
        <v>67.1432025598853</v>
      </c>
      <c r="R73" s="23" t="n">
        <v>68.3974905293857</v>
      </c>
      <c r="S73" s="23" t="n">
        <v>69.281903803806</v>
      </c>
      <c r="T73" s="23" t="n">
        <v>68.7351242652322</v>
      </c>
      <c r="U73" s="23" t="n">
        <v>66.2720896462702</v>
      </c>
      <c r="V73" s="23" t="n">
        <v>66.9640020348023</v>
      </c>
      <c r="W73" s="23" t="n">
        <v>66.3792352104869</v>
      </c>
      <c r="X73" s="23" t="n">
        <v>64.1777789217869</v>
      </c>
      <c r="Y73" s="23" t="n">
        <v>62.3615211165559</v>
      </c>
      <c r="Z73" s="23" t="n">
        <v>62.6028101668451</v>
      </c>
      <c r="AA73" s="23" t="n">
        <v>63.6825769929012</v>
      </c>
      <c r="AB73" s="23" t="n">
        <v>63.9154592560459</v>
      </c>
      <c r="AC73" s="23" t="n">
        <v>65.1471124671782</v>
      </c>
      <c r="AD73" s="23" t="n">
        <v>64.5274263373115</v>
      </c>
      <c r="AE73" s="23" t="n">
        <v>63.8669817501271</v>
      </c>
      <c r="AF73" s="23" t="n">
        <v>53.5561412236102</v>
      </c>
      <c r="AG73" s="23" t="n">
        <v>53.7862054104687</v>
      </c>
      <c r="AH73" s="23" t="n">
        <v>52.2254145923612</v>
      </c>
      <c r="AI73" s="23" t="n">
        <v>53.2867048243938</v>
      </c>
      <c r="AJ73" s="23" t="n">
        <v>53.3654936510566</v>
      </c>
      <c r="AK73" s="39" t="str">
        <f>=IF(B73=0, "", AJ73 / B73 - 1)</f>
      </c>
      <c r="AL73" s="34" t="str">
        <f>=IF(B73=0, "", POWER(AJ73/B73, 1/(AJ11 - B11)) - 1)</f>
      </c>
      <c r="AM73" s="34" t="str">
        <f>=IF(AI73=0, "", AJ73 / AI73 - 1)</f>
      </c>
      <c r="AN73" s="44" t="str">
        <f>=AJ73 / AJ13</f>
      </c>
      <c r="AO73" s="29"/>
    </row>
    <row r="74" ht="14.4" customHeight="1" outlineLevel="1" hidden="1">
      <c r="A74" s="3" t="s">
        <v>28</v>
      </c>
      <c r="B74" s="23" t="n">
        <v>1.72627479525623</v>
      </c>
      <c r="C74" s="23" t="n">
        <v>1.81898440917542</v>
      </c>
      <c r="D74" s="23" t="n">
        <v>2.16739878885107</v>
      </c>
      <c r="E74" s="23" t="n">
        <v>2.57974698325128</v>
      </c>
      <c r="F74" s="23" t="n">
        <v>2.98814153227091</v>
      </c>
      <c r="G74" s="23" t="n">
        <v>3.69076612341703</v>
      </c>
      <c r="H74" s="23" t="n">
        <v>3.96345268081812</v>
      </c>
      <c r="I74" s="23" t="n">
        <v>4.27168687171461</v>
      </c>
      <c r="J74" s="23" t="n">
        <v>4.47928132032564</v>
      </c>
      <c r="K74" s="23" t="n">
        <v>4.65927883900746</v>
      </c>
      <c r="L74" s="23" t="n">
        <v>5.09219119017819</v>
      </c>
      <c r="M74" s="23" t="n">
        <v>5.24050466925923</v>
      </c>
      <c r="N74" s="23" t="n">
        <v>5.68068695896467</v>
      </c>
      <c r="O74" s="23" t="n">
        <v>5.90787945101594</v>
      </c>
      <c r="P74" s="23" t="n">
        <v>5.96586996595944</v>
      </c>
      <c r="Q74" s="23" t="n">
        <v>6.44627882835839</v>
      </c>
      <c r="R74" s="23" t="n">
        <v>6.68212781595527</v>
      </c>
      <c r="S74" s="23" t="n">
        <v>6.9466964476676</v>
      </c>
      <c r="T74" s="23" t="n">
        <v>7.10559897414244</v>
      </c>
      <c r="U74" s="23" t="n">
        <v>7.04677541193707</v>
      </c>
      <c r="V74" s="23" t="n">
        <v>7.5334731648164</v>
      </c>
      <c r="W74" s="23" t="n">
        <v>7.69748580919847</v>
      </c>
      <c r="X74" s="23" t="n">
        <v>7.7352460473305</v>
      </c>
      <c r="Y74" s="23" t="n">
        <v>7.81758897548265</v>
      </c>
      <c r="Z74" s="23" t="n">
        <v>8.18975675458136</v>
      </c>
      <c r="AA74" s="23" t="n">
        <v>8.48928043578026</v>
      </c>
      <c r="AB74" s="23" t="n">
        <v>8.64389658353512</v>
      </c>
      <c r="AC74" s="23" t="n">
        <v>9.65925297550801</v>
      </c>
      <c r="AD74" s="23" t="n">
        <v>10.13385893418</v>
      </c>
      <c r="AE74" s="23" t="n">
        <v>9.47124262803055</v>
      </c>
      <c r="AF74" s="23" t="n">
        <v>9.23832328905183</v>
      </c>
      <c r="AG74" s="23" t="n">
        <v>9.96031009999346</v>
      </c>
      <c r="AH74" s="23" t="n">
        <v>10.0442813278929</v>
      </c>
      <c r="AI74" s="23" t="n">
        <v>10.218067907055</v>
      </c>
      <c r="AJ74" s="23" t="n">
        <v>11.10005883964</v>
      </c>
      <c r="AK74" s="39" t="str">
        <f>=IF(B74=0, "", AJ74 / B74 - 1)</f>
      </c>
      <c r="AL74" s="34" t="str">
        <f>=IF(B74=0, "", POWER(AJ74/B74, 1/(AJ11 - B11)) - 1)</f>
      </c>
      <c r="AM74" s="34" t="str">
        <f>=IF(AI74=0, "", AJ74 / AI74 - 1)</f>
      </c>
      <c r="AN74" s="44" t="str">
        <f>=AJ74 / AJ13</f>
      </c>
      <c r="AO74" s="29"/>
    </row>
    <row r="75" ht="14.4" customHeight="1" outlineLevel="1" hidden="1">
      <c r="A75" s="3" t="s">
        <v>30</v>
      </c>
      <c r="B75" s="23" t="n">
        <v>1.029063483392</v>
      </c>
      <c r="C75" s="23" t="n">
        <v>1.10861806784</v>
      </c>
      <c r="D75" s="23" t="n">
        <v>0.99936136768</v>
      </c>
      <c r="E75" s="23" t="n">
        <v>0.94903447168</v>
      </c>
      <c r="F75" s="23" t="n">
        <v>0.945875308544</v>
      </c>
      <c r="G75" s="23" t="n">
        <v>0.771015833984</v>
      </c>
      <c r="H75" s="23" t="n">
        <v>0.685956023552</v>
      </c>
      <c r="I75" s="23" t="n">
        <v>0.506550613248</v>
      </c>
      <c r="J75" s="23" t="n">
        <v>0.549418998144</v>
      </c>
      <c r="K75" s="23" t="n">
        <v>0.511968061056</v>
      </c>
      <c r="L75" s="23" t="n">
        <v>0.570305943168</v>
      </c>
      <c r="M75" s="23" t="n">
        <v>0.691603883904</v>
      </c>
      <c r="N75" s="23" t="n">
        <v>0.780238067968</v>
      </c>
      <c r="O75" s="23" t="n">
        <v>0.660360257152</v>
      </c>
      <c r="P75" s="23" t="n">
        <v>0.698265182976</v>
      </c>
      <c r="Q75" s="23" t="n">
        <v>0.667746379776</v>
      </c>
      <c r="R75" s="23" t="n">
        <v>0.644671364352</v>
      </c>
      <c r="S75" s="23" t="n">
        <v>0.618914991104</v>
      </c>
      <c r="T75" s="23" t="n">
        <v>0.550377828736</v>
      </c>
      <c r="U75" s="23" t="n">
        <v>0.467626448384</v>
      </c>
      <c r="V75" s="23" t="n">
        <v>0.398282825297796</v>
      </c>
      <c r="W75" s="23" t="n">
        <v>0.277891708204478</v>
      </c>
      <c r="X75" s="23" t="n">
        <v>0.241892670632234</v>
      </c>
      <c r="Y75" s="23" t="n">
        <v>0.191837657513399</v>
      </c>
      <c r="Z75" s="23" t="n">
        <v>0.240306185328497</v>
      </c>
      <c r="AA75" s="23" t="n">
        <v>0.23098660585878</v>
      </c>
      <c r="AB75" s="23" t="n">
        <v>0.190032259944098</v>
      </c>
      <c r="AC75" s="23" t="n">
        <v>0.145910667422156</v>
      </c>
      <c r="AD75" s="23" t="n">
        <v>0.0806523220589462</v>
      </c>
      <c r="AE75" s="23" t="n">
        <v>0.0833954702604854</v>
      </c>
      <c r="AF75" s="23" t="n">
        <v>0.0810962340085729</v>
      </c>
      <c r="AG75" s="23" t="n">
        <v>0.0844317025926021</v>
      </c>
      <c r="AH75" s="23" t="n">
        <v>0.0847311461562557</v>
      </c>
      <c r="AI75" s="23" t="n">
        <v>0.0855813207185584</v>
      </c>
      <c r="AJ75" s="23" t="n">
        <v>0.0873077837170691</v>
      </c>
      <c r="AK75" s="39" t="str">
        <f>=IF(B75=0, "", AJ75 / B75 - 1)</f>
      </c>
      <c r="AL75" s="34" t="str">
        <f>=IF(B75=0, "", POWER(AJ75/B75, 1/(AJ11 - B11)) - 1)</f>
      </c>
      <c r="AM75" s="34" t="str">
        <f>=IF(AI75=0, "", AJ75 / AI75 - 1)</f>
      </c>
      <c r="AN75" s="44" t="str">
        <f>=AJ75 / AJ13</f>
      </c>
      <c r="AO75" s="29"/>
    </row>
    <row r="76" ht="14.4" customHeight="1" outlineLevel="1" hidden="1">
      <c r="A76" s="3" t="s">
        <v>29</v>
      </c>
      <c r="B76" s="23" t="n">
        <v>0.21465</v>
      </c>
      <c r="C76" s="23" t="n">
        <v>0.215622</v>
      </c>
      <c r="D76" s="23" t="n">
        <v>0.199179</v>
      </c>
      <c r="E76" s="23" t="n">
        <v>0.184194</v>
      </c>
      <c r="F76" s="23" t="n">
        <v>0.148554</v>
      </c>
      <c r="G76" s="23" t="n">
        <v>0.115263</v>
      </c>
      <c r="H76" s="23" t="n">
        <v>0.085536</v>
      </c>
      <c r="I76" s="23" t="n">
        <v>0.061236</v>
      </c>
      <c r="J76" s="23" t="n">
        <v>0.041148</v>
      </c>
      <c r="K76" s="23" t="n">
        <v>0.015094739286</v>
      </c>
      <c r="L76" s="23" t="n">
        <v>0.0018133848</v>
      </c>
      <c r="M76" s="23" t="n">
        <v>0.001807764399</v>
      </c>
      <c r="N76" s="23" t="n">
        <v>0.002227128453</v>
      </c>
      <c r="O76" s="23" t="n">
        <v>0.002167780563</v>
      </c>
      <c r="P76" s="23" t="n">
        <v>0.002023839513</v>
      </c>
      <c r="Q76" s="23" t="n">
        <v>0.001746548406</v>
      </c>
      <c r="R76" s="23" t="n">
        <v>0.001843985412</v>
      </c>
      <c r="S76" s="23" t="n">
        <v>0.002339065431</v>
      </c>
      <c r="T76" s="23" t="n">
        <v>0.002607566418</v>
      </c>
      <c r="U76" s="23" t="n">
        <v>0.00307315944</v>
      </c>
      <c r="V76" s="23" t="n">
        <v>0.002772908802</v>
      </c>
      <c r="W76" s="23" t="n">
        <v>0.00420784389</v>
      </c>
      <c r="X76" s="23" t="n">
        <v>0.002826424287</v>
      </c>
      <c r="Y76" s="23" t="n">
        <v>0.00059883219</v>
      </c>
      <c r="Z76" s="23" t="n">
        <v>0</v>
      </c>
      <c r="AA76" s="23" t="n">
        <v>0</v>
      </c>
      <c r="AB76" s="23" t="n">
        <v>0</v>
      </c>
      <c r="AC76" s="23" t="n">
        <v>0</v>
      </c>
      <c r="AD76" s="23" t="n">
        <v>0</v>
      </c>
      <c r="AE76" s="23" t="n">
        <v>0</v>
      </c>
      <c r="AF76" s="23" t="n">
        <v>0</v>
      </c>
      <c r="AG76" s="23" t="n">
        <v>0</v>
      </c>
      <c r="AH76" s="23" t="n">
        <v>0</v>
      </c>
      <c r="AI76" s="23" t="n">
        <v>0</v>
      </c>
      <c r="AJ76" s="23" t="n">
        <v>0</v>
      </c>
      <c r="AK76" s="39" t="str">
        <f>=IF(B76=0, "", AJ76 / B76 - 1)</f>
      </c>
      <c r="AL76" s="34" t="str">
        <f>=IF(B76=0, "", POWER(AJ76/B76, 1/(AJ11 - B11)) - 1)</f>
      </c>
      <c r="AM76" s="34" t="str">
        <f>=IF(AI76=0, "", AJ76 / AI76 - 1)</f>
      </c>
      <c r="AN76" s="44" t="str">
        <f>=AJ76 / AJ13</f>
      </c>
      <c r="AO76" s="29"/>
    </row>
    <row r="77" ht="14.4" customHeight="1" outlineLevel="1" hidden="1">
      <c r="A77" s="3" t="s">
        <v>8</v>
      </c>
      <c r="B77" s="23" t="n">
        <v>0</v>
      </c>
      <c r="C77" s="23" t="n">
        <v>0</v>
      </c>
      <c r="D77" s="23" t="n">
        <v>0</v>
      </c>
      <c r="E77" s="23" t="n">
        <v>0</v>
      </c>
      <c r="F77" s="23" t="n">
        <v>0</v>
      </c>
      <c r="G77" s="23" t="n">
        <v>0</v>
      </c>
      <c r="H77" s="23" t="n">
        <v>0</v>
      </c>
      <c r="I77" s="23" t="n">
        <v>0</v>
      </c>
      <c r="J77" s="23" t="n">
        <v>0</v>
      </c>
      <c r="K77" s="23" t="n">
        <v>0</v>
      </c>
      <c r="L77" s="23" t="n">
        <v>0</v>
      </c>
      <c r="M77" s="23" t="n">
        <v>0</v>
      </c>
      <c r="N77" s="23" t="n">
        <v>0</v>
      </c>
      <c r="O77" s="23" t="n">
        <v>0</v>
      </c>
      <c r="P77" s="23" t="n">
        <v>0</v>
      </c>
      <c r="Q77" s="23" t="n">
        <v>0</v>
      </c>
      <c r="R77" s="23" t="n">
        <v>0</v>
      </c>
      <c r="S77" s="23" t="n">
        <v>0.0102515123738756</v>
      </c>
      <c r="T77" s="23" t="n">
        <v>0.0791281434367929</v>
      </c>
      <c r="U77" s="23" t="n">
        <v>0.0800792613576295</v>
      </c>
      <c r="V77" s="23" t="n">
        <v>0.19951254025006</v>
      </c>
      <c r="W77" s="23" t="n">
        <v>0.185617061549519</v>
      </c>
      <c r="X77" s="23" t="n">
        <v>0.281279262184778</v>
      </c>
      <c r="Y77" s="23" t="n">
        <v>0.108281521875168</v>
      </c>
      <c r="Z77" s="23" t="n">
        <v>0.12389147483971</v>
      </c>
      <c r="AA77" s="23" t="n">
        <v>0.123484734915552</v>
      </c>
      <c r="AB77" s="23" t="n">
        <v>0.102019771266252</v>
      </c>
      <c r="AC77" s="23" t="n">
        <v>0.0746636392006297</v>
      </c>
      <c r="AD77" s="23" t="n">
        <v>0.102847898195328</v>
      </c>
      <c r="AE77" s="23" t="n">
        <v>0.116792167888605</v>
      </c>
      <c r="AF77" s="23" t="n">
        <v>0.213970526072534</v>
      </c>
      <c r="AG77" s="23" t="n">
        <v>0.181685624894498</v>
      </c>
      <c r="AH77" s="23" t="n">
        <v>0.179745164822361</v>
      </c>
      <c r="AI77" s="23" t="n">
        <v>0.21019963847511</v>
      </c>
      <c r="AJ77" s="23" t="n">
        <v>0.108207085062274</v>
      </c>
      <c r="AK77" s="39" t="str">
        <f>=IF(B77=0, "", AJ77 / B77 - 1)</f>
      </c>
      <c r="AL77" s="34" t="str">
        <f>=IF(B77=0, "", POWER(AJ77/B77, 1/(AJ11 - B11)) - 1)</f>
      </c>
      <c r="AM77" s="34" t="str">
        <f>=IF(AI77=0, "", AJ77 / AI77 - 1)</f>
      </c>
      <c r="AN77" s="44" t="str">
        <f>=AJ77 / AJ13</f>
      </c>
      <c r="AO77" s="29"/>
    </row>
    <row r="78" ht="14.4" customHeight="1" outlineLevel="1" hidden="1">
      <c r="A78" s="3" t="s">
        <v>48</v>
      </c>
      <c r="B78" s="23" t="n">
        <v>0</v>
      </c>
      <c r="C78" s="23" t="n">
        <v>0</v>
      </c>
      <c r="D78" s="23" t="n">
        <v>0</v>
      </c>
      <c r="E78" s="23" t="n">
        <v>0</v>
      </c>
      <c r="F78" s="23" t="n">
        <v>0</v>
      </c>
      <c r="G78" s="23" t="n">
        <v>0</v>
      </c>
      <c r="H78" s="23" t="n">
        <v>0</v>
      </c>
      <c r="I78" s="23" t="n">
        <v>0</v>
      </c>
      <c r="J78" s="23" t="n">
        <v>0</v>
      </c>
      <c r="K78" s="23" t="n">
        <v>0</v>
      </c>
      <c r="L78" s="23" t="n">
        <v>0</v>
      </c>
      <c r="M78" s="23" t="n">
        <v>0</v>
      </c>
      <c r="N78" s="23" t="n">
        <v>0</v>
      </c>
      <c r="O78" s="23" t="n">
        <v>0</v>
      </c>
      <c r="P78" s="23" t="n">
        <v>0</v>
      </c>
      <c r="Q78" s="23" t="n">
        <v>0</v>
      </c>
      <c r="R78" s="23" t="n">
        <v>0</v>
      </c>
      <c r="S78" s="23" t="n">
        <v>0.00023007073461408</v>
      </c>
      <c r="T78" s="23" t="n">
        <v>0.000176354806883287</v>
      </c>
      <c r="U78" s="23" t="n">
        <v>0.000187335605362055</v>
      </c>
      <c r="V78" s="23" t="n">
        <v>0.000308696966432632</v>
      </c>
      <c r="W78" s="23" t="n">
        <v>0.000415419706311916</v>
      </c>
      <c r="X78" s="23" t="n">
        <v>0.000304249855406802</v>
      </c>
      <c r="Y78" s="23" t="n">
        <v>0.0000503403790990976</v>
      </c>
      <c r="Z78" s="23" t="n">
        <v>0.0000804388018990178</v>
      </c>
      <c r="AA78" s="23" t="n">
        <v>0.000102356447124596</v>
      </c>
      <c r="AB78" s="23" t="n">
        <v>0.000091031205626937</v>
      </c>
      <c r="AC78" s="23" t="n">
        <v>0.000086140678297771</v>
      </c>
      <c r="AD78" s="23" t="n">
        <v>0.0000722959228611434</v>
      </c>
      <c r="AE78" s="23" t="n">
        <v>0.000292757645936104</v>
      </c>
      <c r="AF78" s="23" t="n">
        <v>0.000505155383632241</v>
      </c>
      <c r="AG78" s="23" t="n">
        <v>0.000291667821635603</v>
      </c>
      <c r="AH78" s="23" t="n">
        <v>0.00030644152602689</v>
      </c>
      <c r="AI78" s="23" t="n">
        <v>0.000037323033197157</v>
      </c>
      <c r="AJ78" s="23" t="n">
        <v>0.000666742402579483</v>
      </c>
      <c r="AK78" s="39" t="str">
        <f>=IF(B78=0, "", AJ78 / B78 - 1)</f>
      </c>
      <c r="AL78" s="34" t="str">
        <f>=IF(B78=0, "", POWER(AJ78/B78, 1/(AJ11 - B11)) - 1)</f>
      </c>
      <c r="AM78" s="34" t="str">
        <f>=IF(AI78=0, "", AJ78 / AI78 - 1)</f>
      </c>
      <c r="AN78" s="44" t="str">
        <f>=AJ78 / AJ13</f>
      </c>
      <c r="AO78" s="29"/>
    </row>
    <row r="79" ht="14.4" customHeight="1">
      <c r="A79" s="17" t="s">
        <v>31</v>
      </c>
      <c r="B79" s="22" t="str">
        <f>=SUBTOTAL(9, B80)</f>
      </c>
      <c r="C79" s="22" t="str">
        <f>=SUBTOTAL(9, C80)</f>
      </c>
      <c r="D79" s="22" t="str">
        <f>=SUBTOTAL(9, D80)</f>
      </c>
      <c r="E79" s="22" t="str">
        <f>=SUBTOTAL(9, E80)</f>
      </c>
      <c r="F79" s="22" t="str">
        <f>=SUBTOTAL(9, F80)</f>
      </c>
      <c r="G79" s="22" t="str">
        <f>=SUBTOTAL(9, G80)</f>
      </c>
      <c r="H79" s="22" t="str">
        <f>=SUBTOTAL(9, H80)</f>
      </c>
      <c r="I79" s="22" t="str">
        <f>=SUBTOTAL(9, I80)</f>
      </c>
      <c r="J79" s="22" t="str">
        <f>=SUBTOTAL(9, J80)</f>
      </c>
      <c r="K79" s="22" t="str">
        <f>=SUBTOTAL(9, K80)</f>
      </c>
      <c r="L79" s="22" t="str">
        <f>=SUBTOTAL(9, L80)</f>
      </c>
      <c r="M79" s="22" t="str">
        <f>=SUBTOTAL(9, M80)</f>
      </c>
      <c r="N79" s="22" t="str">
        <f>=SUBTOTAL(9, N80)</f>
      </c>
      <c r="O79" s="22" t="str">
        <f>=SUBTOTAL(9, O80)</f>
      </c>
      <c r="P79" s="22" t="str">
        <f>=SUBTOTAL(9, P80)</f>
      </c>
      <c r="Q79" s="22" t="str">
        <f>=SUBTOTAL(9, Q80)</f>
      </c>
      <c r="R79" s="22" t="str">
        <f>=SUBTOTAL(9, R80)</f>
      </c>
      <c r="S79" s="22" t="str">
        <f>=SUBTOTAL(9, S80)</f>
      </c>
      <c r="T79" s="22" t="str">
        <f>=SUBTOTAL(9, T80)</f>
      </c>
      <c r="U79" s="22" t="str">
        <f>=SUBTOTAL(9, U80)</f>
      </c>
      <c r="V79" s="22" t="str">
        <f>=SUBTOTAL(9, V80)</f>
      </c>
      <c r="W79" s="22" t="str">
        <f>=SUBTOTAL(9, W80)</f>
      </c>
      <c r="X79" s="22" t="str">
        <f>=SUBTOTAL(9, X80)</f>
      </c>
      <c r="Y79" s="22" t="str">
        <f>=SUBTOTAL(9, Y80)</f>
      </c>
      <c r="Z79" s="22" t="str">
        <f>=SUBTOTAL(9, Z80)</f>
      </c>
      <c r="AA79" s="22" t="str">
        <f>=SUBTOTAL(9, AA80)</f>
      </c>
      <c r="AB79" s="22" t="str">
        <f>=SUBTOTAL(9, AB80)</f>
      </c>
      <c r="AC79" s="22" t="str">
        <f>=SUBTOTAL(9, AC80)</f>
      </c>
      <c r="AD79" s="22" t="str">
        <f>=SUBTOTAL(9, AD80)</f>
      </c>
      <c r="AE79" s="22" t="str">
        <f>=SUBTOTAL(9, AE80)</f>
      </c>
      <c r="AF79" s="22" t="str">
        <f>=SUBTOTAL(9, AF80)</f>
      </c>
      <c r="AG79" s="22" t="str">
        <f>=SUBTOTAL(9, AG80)</f>
      </c>
      <c r="AH79" s="22" t="str">
        <f>=SUBTOTAL(9, AH80)</f>
      </c>
      <c r="AI79" s="22" t="str">
        <f>=SUBTOTAL(9, AI80)</f>
      </c>
      <c r="AJ79" s="22" t="str">
        <f>=SUBTOTAL(9, AJ80)</f>
      </c>
      <c r="AK79" s="38" t="str">
        <f>=IF(B79=0, "", AJ79 / B79 - 1)</f>
      </c>
      <c r="AL79" s="33" t="str">
        <f>=IF(B79=0, "", POWER(AJ79/B79, 1/(AJ11 - B11)) - 1)</f>
      </c>
      <c r="AM79" s="33" t="str">
        <f>=IF(AI79=0, "", AJ79 / AI79 - 1)</f>
      </c>
      <c r="AN79" s="43" t="str">
        <f>=AJ79 / AJ13</f>
      </c>
      <c r="AO79" s="29"/>
    </row>
    <row r="80" ht="14.4" customHeight="1" outlineLevel="1" hidden="1">
      <c r="A80" s="2" t="s">
        <v>28</v>
      </c>
      <c r="B80" s="23" t="n">
        <v>0.115251072225768</v>
      </c>
      <c r="C80" s="23" t="n">
        <v>0.150464066935379</v>
      </c>
      <c r="D80" s="23" t="n">
        <v>0.187798467532931</v>
      </c>
      <c r="E80" s="23" t="n">
        <v>0.200348270827474</v>
      </c>
      <c r="F80" s="23" t="n">
        <v>0.209932960739643</v>
      </c>
      <c r="G80" s="23" t="n">
        <v>0.225406853187268</v>
      </c>
      <c r="H80" s="23" t="n">
        <v>0.221763041356478</v>
      </c>
      <c r="I80" s="23" t="n">
        <v>0.232902031576385</v>
      </c>
      <c r="J80" s="23" t="n">
        <v>0.224765969241356</v>
      </c>
      <c r="K80" s="23" t="n">
        <v>0.25886856382554</v>
      </c>
      <c r="L80" s="23" t="n">
        <v>0.356785661082306</v>
      </c>
      <c r="M80" s="23" t="n">
        <v>0.282032347921518</v>
      </c>
      <c r="N80" s="23" t="n">
        <v>0.235555108347721</v>
      </c>
      <c r="O80" s="23" t="n">
        <v>0.246254287230891</v>
      </c>
      <c r="P80" s="23" t="n">
        <v>0.253872386292302</v>
      </c>
      <c r="Q80" s="23" t="n">
        <v>0.225861207595573</v>
      </c>
      <c r="R80" s="23" t="n">
        <v>0.229226291231931</v>
      </c>
      <c r="S80" s="23" t="n">
        <v>0.233401216548404</v>
      </c>
      <c r="T80" s="23" t="n">
        <v>0.225778672343559</v>
      </c>
      <c r="U80" s="23" t="n">
        <v>0.238392245182432</v>
      </c>
      <c r="V80" s="23" t="n">
        <v>0.207862358901042</v>
      </c>
      <c r="W80" s="23" t="n">
        <v>0.22200599612107</v>
      </c>
      <c r="X80" s="23" t="n">
        <v>0.223202726035044</v>
      </c>
      <c r="Y80" s="23" t="n">
        <v>0.215085735427857</v>
      </c>
      <c r="Z80" s="23" t="n">
        <v>0.20793163568214</v>
      </c>
      <c r="AA80" s="23" t="n">
        <v>0.202390989093788</v>
      </c>
      <c r="AB80" s="23" t="n">
        <v>0.18950168684285</v>
      </c>
      <c r="AC80" s="23" t="n">
        <v>0.163042822374844</v>
      </c>
      <c r="AD80" s="23" t="n">
        <v>0.177142293721934</v>
      </c>
      <c r="AE80" s="23" t="n">
        <v>0.185475645320881</v>
      </c>
      <c r="AF80" s="23" t="n">
        <v>0.165230980977444</v>
      </c>
      <c r="AG80" s="23" t="n">
        <v>0.172110551319734</v>
      </c>
      <c r="AH80" s="23" t="n">
        <v>0.169308175185985</v>
      </c>
      <c r="AI80" s="23" t="n">
        <v>0.158991903252973</v>
      </c>
      <c r="AJ80" s="23" t="n">
        <v>0.148525535389082</v>
      </c>
      <c r="AK80" s="39" t="str">
        <f>=IF(B80=0, "", AJ80 / B80 - 1)</f>
      </c>
      <c r="AL80" s="34" t="str">
        <f>=IF(B80=0, "", POWER(AJ80/B80, 1/(AJ11 - B11)) - 1)</f>
      </c>
      <c r="AM80" s="34" t="str">
        <f>=IF(AI80=0, "", AJ80 / AI80 - 1)</f>
      </c>
      <c r="AN80" s="44" t="str">
        <f>=AJ80 / AJ13</f>
      </c>
      <c r="AO80" s="29"/>
    </row>
    <row r="81" ht="14.4" customHeight="1">
      <c r="A81" s="17" t="s">
        <v>32</v>
      </c>
      <c r="B81" s="22" t="str">
        <f>=SUBTOTAL(9, B82)</f>
      </c>
      <c r="C81" s="22" t="str">
        <f>=SUBTOTAL(9, C82)</f>
      </c>
      <c r="D81" s="22" t="str">
        <f>=SUBTOTAL(9, D82)</f>
      </c>
      <c r="E81" s="22" t="str">
        <f>=SUBTOTAL(9, E82)</f>
      </c>
      <c r="F81" s="22" t="str">
        <f>=SUBTOTAL(9, F82)</f>
      </c>
      <c r="G81" s="22" t="str">
        <f>=SUBTOTAL(9, G82)</f>
      </c>
      <c r="H81" s="22" t="str">
        <f>=SUBTOTAL(9, H82)</f>
      </c>
      <c r="I81" s="22" t="str">
        <f>=SUBTOTAL(9, I82)</f>
      </c>
      <c r="J81" s="22" t="str">
        <f>=SUBTOTAL(9, J82)</f>
      </c>
      <c r="K81" s="22" t="str">
        <f>=SUBTOTAL(9, K82)</f>
      </c>
      <c r="L81" s="22" t="str">
        <f>=SUBTOTAL(9, L82)</f>
      </c>
      <c r="M81" s="22" t="str">
        <f>=SUBTOTAL(9, M82)</f>
      </c>
      <c r="N81" s="22" t="str">
        <f>=SUBTOTAL(9, N82)</f>
      </c>
      <c r="O81" s="22" t="str">
        <f>=SUBTOTAL(9, O82)</f>
      </c>
      <c r="P81" s="22" t="str">
        <f>=SUBTOTAL(9, P82)</f>
      </c>
      <c r="Q81" s="22" t="str">
        <f>=SUBTOTAL(9, Q82)</f>
      </c>
      <c r="R81" s="22" t="str">
        <f>=SUBTOTAL(9, R82)</f>
      </c>
      <c r="S81" s="22" t="str">
        <f>=SUBTOTAL(9, S82)</f>
      </c>
      <c r="T81" s="22" t="str">
        <f>=SUBTOTAL(9, T82)</f>
      </c>
      <c r="U81" s="22" t="str">
        <f>=SUBTOTAL(9, U82)</f>
      </c>
      <c r="V81" s="22" t="str">
        <f>=SUBTOTAL(9, V82)</f>
      </c>
      <c r="W81" s="22" t="str">
        <f>=SUBTOTAL(9, W82)</f>
      </c>
      <c r="X81" s="22" t="str">
        <f>=SUBTOTAL(9, X82)</f>
      </c>
      <c r="Y81" s="22" t="str">
        <f>=SUBTOTAL(9, Y82)</f>
      </c>
      <c r="Z81" s="22" t="str">
        <f>=SUBTOTAL(9, Z82)</f>
      </c>
      <c r="AA81" s="22" t="str">
        <f>=SUBTOTAL(9, AA82)</f>
      </c>
      <c r="AB81" s="22" t="str">
        <f>=SUBTOTAL(9, AB82)</f>
      </c>
      <c r="AC81" s="22" t="str">
        <f>=SUBTOTAL(9, AC82)</f>
      </c>
      <c r="AD81" s="22" t="str">
        <f>=SUBTOTAL(9, AD82)</f>
      </c>
      <c r="AE81" s="22" t="str">
        <f>=SUBTOTAL(9, AE82)</f>
      </c>
      <c r="AF81" s="22" t="str">
        <f>=SUBTOTAL(9, AF82)</f>
      </c>
      <c r="AG81" s="22" t="str">
        <f>=SUBTOTAL(9, AG82)</f>
      </c>
      <c r="AH81" s="22" t="str">
        <f>=SUBTOTAL(9, AH82)</f>
      </c>
      <c r="AI81" s="22" t="str">
        <f>=SUBTOTAL(9, AI82)</f>
      </c>
      <c r="AJ81" s="22" t="str">
        <f>=SUBTOTAL(9, AJ82)</f>
      </c>
      <c r="AK81" s="38" t="str">
        <f>=IF(B81=0, "", AJ81 / B81 - 1)</f>
      </c>
      <c r="AL81" s="33" t="str">
        <f>=IF(B81=0, "", POWER(AJ81/B81, 1/(AJ11 - B11)) - 1)</f>
      </c>
      <c r="AM81" s="33" t="str">
        <f>=IF(AI81=0, "", AJ81 / AI81 - 1)</f>
      </c>
      <c r="AN81" s="43" t="str">
        <f>=AJ81 / AJ13</f>
      </c>
      <c r="AO81" s="29"/>
    </row>
    <row r="82" ht="14.4" customHeight="1" outlineLevel="1" hidden="1">
      <c r="A82" s="2" t="s">
        <v>7</v>
      </c>
      <c r="B82" s="23" t="n">
        <v>0.2372409871569</v>
      </c>
      <c r="C82" s="23" t="n">
        <v>0.2057559915546</v>
      </c>
      <c r="D82" s="23" t="n">
        <v>0.2040609163491</v>
      </c>
      <c r="E82" s="23" t="n">
        <v>0.2355522074532</v>
      </c>
      <c r="F82" s="23" t="n">
        <v>0.2715501773772</v>
      </c>
      <c r="G82" s="23" t="n">
        <v>0.2794358787831</v>
      </c>
      <c r="H82" s="23" t="n">
        <v>0.2737992043809</v>
      </c>
      <c r="I82" s="23" t="n">
        <v>0.2615558937471</v>
      </c>
      <c r="J82" s="23" t="n">
        <v>0.274708398915</v>
      </c>
      <c r="K82" s="23" t="n">
        <v>0.2705694206598</v>
      </c>
      <c r="L82" s="23" t="n">
        <v>0.2936956792833</v>
      </c>
      <c r="M82" s="23" t="n">
        <v>0.3011179577958</v>
      </c>
      <c r="N82" s="23" t="n">
        <v>0.2793956324454</v>
      </c>
      <c r="O82" s="23" t="n">
        <v>0.3108585814452</v>
      </c>
      <c r="P82" s="23" t="n">
        <v>0.3201592644171</v>
      </c>
      <c r="Q82" s="23" t="n">
        <v>0.2977860758913</v>
      </c>
      <c r="R82" s="23" t="n">
        <v>0.3029267191707</v>
      </c>
      <c r="S82" s="23" t="n">
        <v>0.2494484185707</v>
      </c>
      <c r="T82" s="23" t="n">
        <v>0.269817696486</v>
      </c>
      <c r="U82" s="23" t="n">
        <v>0.2569179339693</v>
      </c>
      <c r="V82" s="23" t="n">
        <v>0.239042616527551</v>
      </c>
      <c r="W82" s="23" t="n">
        <v>0.245214962410661</v>
      </c>
      <c r="X82" s="23" t="n">
        <v>0.203370723411041</v>
      </c>
      <c r="Y82" s="23" t="n">
        <v>0.214492752189768</v>
      </c>
      <c r="Z82" s="23" t="n">
        <v>0.203186223812296</v>
      </c>
      <c r="AA82" s="23" t="n">
        <v>0.212254340157069</v>
      </c>
      <c r="AB82" s="23" t="n">
        <v>0.230605533262962</v>
      </c>
      <c r="AC82" s="23" t="n">
        <v>0.247861419627013</v>
      </c>
      <c r="AD82" s="23" t="n">
        <v>0.268360226478528</v>
      </c>
      <c r="AE82" s="23" t="n">
        <v>0.254647837529746</v>
      </c>
      <c r="AF82" s="23" t="n">
        <v>0.176374716677567</v>
      </c>
      <c r="AG82" s="23" t="n">
        <v>0.204837741782085</v>
      </c>
      <c r="AH82" s="23" t="n">
        <v>0.210244913356781</v>
      </c>
      <c r="AI82" s="23" t="n">
        <v>0.230540977075829</v>
      </c>
      <c r="AJ82" s="23" t="n">
        <v>0.226915300024643</v>
      </c>
      <c r="AK82" s="39" t="str">
        <f>=IF(B82=0, "", AJ82 / B82 - 1)</f>
      </c>
      <c r="AL82" s="34" t="str">
        <f>=IF(B82=0, "", POWER(AJ82/B82, 1/(AJ11 - B11)) - 1)</f>
      </c>
      <c r="AM82" s="34" t="str">
        <f>=IF(AI82=0, "", AJ82 / AI82 - 1)</f>
      </c>
      <c r="AN82" s="44" t="str">
        <f>=AJ82 / AJ13</f>
      </c>
      <c r="AO82" s="29"/>
    </row>
    <row r="83" ht="14.4" customHeight="1">
      <c r="A83" s="17" t="s">
        <v>33</v>
      </c>
      <c r="B83" s="22" t="str">
        <f>=SUBTOTAL(9, B84:B85)</f>
      </c>
      <c r="C83" s="22" t="str">
        <f>=SUBTOTAL(9, C84:C85)</f>
      </c>
      <c r="D83" s="22" t="str">
        <f>=SUBTOTAL(9, D84:D85)</f>
      </c>
      <c r="E83" s="22" t="str">
        <f>=SUBTOTAL(9, E84:E85)</f>
      </c>
      <c r="F83" s="22" t="str">
        <f>=SUBTOTAL(9, F84:F85)</f>
      </c>
      <c r="G83" s="22" t="str">
        <f>=SUBTOTAL(9, G84:G85)</f>
      </c>
      <c r="H83" s="22" t="str">
        <f>=SUBTOTAL(9, H84:H85)</f>
      </c>
      <c r="I83" s="22" t="str">
        <f>=SUBTOTAL(9, I84:I85)</f>
      </c>
      <c r="J83" s="22" t="str">
        <f>=SUBTOTAL(9, J84:J85)</f>
      </c>
      <c r="K83" s="22" t="str">
        <f>=SUBTOTAL(9, K84:K85)</f>
      </c>
      <c r="L83" s="22" t="str">
        <f>=SUBTOTAL(9, L84:L85)</f>
      </c>
      <c r="M83" s="22" t="str">
        <f>=SUBTOTAL(9, M84:M85)</f>
      </c>
      <c r="N83" s="22" t="str">
        <f>=SUBTOTAL(9, N84:N85)</f>
      </c>
      <c r="O83" s="22" t="str">
        <f>=SUBTOTAL(9, O84:O85)</f>
      </c>
      <c r="P83" s="22" t="str">
        <f>=SUBTOTAL(9, P84:P85)</f>
      </c>
      <c r="Q83" s="22" t="str">
        <f>=SUBTOTAL(9, Q84:Q85)</f>
      </c>
      <c r="R83" s="22" t="str">
        <f>=SUBTOTAL(9, R84:R85)</f>
      </c>
      <c r="S83" s="22" t="str">
        <f>=SUBTOTAL(9, S84:S85)</f>
      </c>
      <c r="T83" s="22" t="str">
        <f>=SUBTOTAL(9, T84:T85)</f>
      </c>
      <c r="U83" s="22" t="str">
        <f>=SUBTOTAL(9, U84:U85)</f>
      </c>
      <c r="V83" s="22" t="str">
        <f>=SUBTOTAL(9, V84:V85)</f>
      </c>
      <c r="W83" s="22" t="str">
        <f>=SUBTOTAL(9, W84:W85)</f>
      </c>
      <c r="X83" s="22" t="str">
        <f>=SUBTOTAL(9, X84:X85)</f>
      </c>
      <c r="Y83" s="22" t="str">
        <f>=SUBTOTAL(9, Y84:Y85)</f>
      </c>
      <c r="Z83" s="22" t="str">
        <f>=SUBTOTAL(9, Z84:Z85)</f>
      </c>
      <c r="AA83" s="22" t="str">
        <f>=SUBTOTAL(9, AA84:AA85)</f>
      </c>
      <c r="AB83" s="22" t="str">
        <f>=SUBTOTAL(9, AB84:AB85)</f>
      </c>
      <c r="AC83" s="22" t="str">
        <f>=SUBTOTAL(9, AC84:AC85)</f>
      </c>
      <c r="AD83" s="22" t="str">
        <f>=SUBTOTAL(9, AD84:AD85)</f>
      </c>
      <c r="AE83" s="22" t="str">
        <f>=SUBTOTAL(9, AE84:AE85)</f>
      </c>
      <c r="AF83" s="22" t="str">
        <f>=SUBTOTAL(9, AF84:AF85)</f>
      </c>
      <c r="AG83" s="22" t="str">
        <f>=SUBTOTAL(9, AG84:AG85)</f>
      </c>
      <c r="AH83" s="22" t="str">
        <f>=SUBTOTAL(9, AH84:AH85)</f>
      </c>
      <c r="AI83" s="22" t="str">
        <f>=SUBTOTAL(9, AI84:AI85)</f>
      </c>
      <c r="AJ83" s="22" t="str">
        <f>=SUBTOTAL(9, AJ84:AJ85)</f>
      </c>
      <c r="AK83" s="38" t="str">
        <f>=IF(B83=0, "", AJ83 / B83 - 1)</f>
      </c>
      <c r="AL83" s="33" t="str">
        <f>=IF(B83=0, "", POWER(AJ83/B83, 1/(AJ11 - B11)) - 1)</f>
      </c>
      <c r="AM83" s="33" t="str">
        <f>=IF(AI83=0, "", AJ83 / AI83 - 1)</f>
      </c>
      <c r="AN83" s="43" t="str">
        <f>=AJ83 / AJ13</f>
      </c>
      <c r="AO83" s="29"/>
    </row>
    <row r="84" ht="14.4" customHeight="1" outlineLevel="1" hidden="1">
      <c r="A84" s="2" t="s">
        <v>7</v>
      </c>
      <c r="B84" s="23" t="n">
        <v>0.17664246254985</v>
      </c>
      <c r="C84" s="23" t="n">
        <v>0.1892320854265</v>
      </c>
      <c r="D84" s="23" t="n">
        <v>0.25285971908345</v>
      </c>
      <c r="E84" s="23" t="n">
        <v>0.2398636718979</v>
      </c>
      <c r="F84" s="23" t="n">
        <v>0.3075515080744</v>
      </c>
      <c r="G84" s="23" t="n">
        <v>0.24787609193705</v>
      </c>
      <c r="H84" s="23" t="n">
        <v>0.21136572933855</v>
      </c>
      <c r="I84" s="23" t="n">
        <v>0.17723773547395</v>
      </c>
      <c r="J84" s="23" t="n">
        <v>0.10815800302785</v>
      </c>
      <c r="K84" s="23" t="n">
        <v>0.16129162957735</v>
      </c>
      <c r="L84" s="23" t="n">
        <v>0.251268042181</v>
      </c>
      <c r="M84" s="23" t="n">
        <v>0.242205275690752</v>
      </c>
      <c r="N84" s="23" t="n">
        <v>0.283715782371607</v>
      </c>
      <c r="O84" s="23" t="n">
        <v>0.287603132420466</v>
      </c>
      <c r="P84" s="23" t="n">
        <v>0.261068968265461</v>
      </c>
      <c r="Q84" s="23" t="n">
        <v>0.303106892549133</v>
      </c>
      <c r="R84" s="23" t="n">
        <v>0.2279391456972</v>
      </c>
      <c r="S84" s="23" t="n">
        <v>0.2377062163632</v>
      </c>
      <c r="T84" s="23" t="n">
        <v>0.1898787120256</v>
      </c>
      <c r="U84" s="23" t="n">
        <v>0.1976200760612</v>
      </c>
      <c r="V84" s="23" t="n">
        <v>0.183243230741043</v>
      </c>
      <c r="W84" s="23" t="n">
        <v>0.196816013345546</v>
      </c>
      <c r="X84" s="23" t="n">
        <v>0.197454878317085</v>
      </c>
      <c r="Y84" s="23" t="n">
        <v>0.261819075498881</v>
      </c>
      <c r="Z84" s="23" t="n">
        <v>0.247398769953166</v>
      </c>
      <c r="AA84" s="23" t="n">
        <v>0.282281651834491</v>
      </c>
      <c r="AB84" s="23" t="n">
        <v>0.181029726542599</v>
      </c>
      <c r="AC84" s="23" t="n">
        <v>0.181092435969043</v>
      </c>
      <c r="AD84" s="23" t="n">
        <v>0.176642511959367</v>
      </c>
      <c r="AE84" s="23" t="n">
        <v>0.222148908998128</v>
      </c>
      <c r="AF84" s="23" t="n">
        <v>0.18353229555402</v>
      </c>
      <c r="AG84" s="23" t="n">
        <v>0.16874855693213</v>
      </c>
      <c r="AH84" s="23" t="n">
        <v>0.146666054893664</v>
      </c>
      <c r="AI84" s="23" t="n">
        <v>0.157116411988917</v>
      </c>
      <c r="AJ84" s="23" t="n">
        <v>0.156298492787953</v>
      </c>
      <c r="AK84" s="39" t="str">
        <f>=IF(B84=0, "", AJ84 / B84 - 1)</f>
      </c>
      <c r="AL84" s="34" t="str">
        <f>=IF(B84=0, "", POWER(AJ84/B84, 1/(AJ11 - B11)) - 1)</f>
      </c>
      <c r="AM84" s="34" t="str">
        <f>=IF(AI84=0, "", AJ84 / AI84 - 1)</f>
      </c>
      <c r="AN84" s="44" t="str">
        <f>=AJ84 / AJ13</f>
      </c>
      <c r="AO84" s="29"/>
    </row>
    <row r="85" ht="14.4" customHeight="1" outlineLevel="1" hidden="1">
      <c r="A85" s="2" t="s">
        <v>6</v>
      </c>
      <c r="B85" s="23" t="n">
        <v>0.00150032</v>
      </c>
      <c r="C85" s="23" t="n">
        <v>0.00150032</v>
      </c>
      <c r="D85" s="23" t="n">
        <v>0.00150032</v>
      </c>
      <c r="E85" s="23" t="n">
        <v>0.00150032</v>
      </c>
      <c r="F85" s="23" t="n">
        <v>0.00150032</v>
      </c>
      <c r="G85" s="23" t="n">
        <v>0.00150032</v>
      </c>
      <c r="H85" s="23" t="n">
        <v>0.00150032</v>
      </c>
      <c r="I85" s="23" t="n">
        <v>0.00150032</v>
      </c>
      <c r="J85" s="23" t="n">
        <v>0.00150032</v>
      </c>
      <c r="K85" s="23" t="n">
        <v>0.00150032</v>
      </c>
      <c r="L85" s="23" t="n">
        <v>0.00150032</v>
      </c>
      <c r="M85" s="23" t="n">
        <v>0.00150032</v>
      </c>
      <c r="N85" s="23" t="n">
        <v>0.00150032</v>
      </c>
      <c r="O85" s="23" t="n">
        <v>0.00150032</v>
      </c>
      <c r="P85" s="23" t="n">
        <v>0.00150032</v>
      </c>
      <c r="Q85" s="23" t="n">
        <v>0.00150032</v>
      </c>
      <c r="R85" s="23" t="n">
        <v>0.00150032</v>
      </c>
      <c r="S85" s="23" t="n">
        <v>0.00150032</v>
      </c>
      <c r="T85" s="23" t="n">
        <v>0.00150032</v>
      </c>
      <c r="U85" s="23" t="n">
        <v>0.000353898970644773</v>
      </c>
      <c r="V85" s="23" t="n">
        <v>0.000876414186890138</v>
      </c>
      <c r="W85" s="23" t="n">
        <v>0.00072546036638633</v>
      </c>
      <c r="X85" s="23" t="n">
        <v>0.000396827324404723</v>
      </c>
      <c r="Y85" s="23" t="n">
        <v>0.000223261648449619</v>
      </c>
      <c r="Z85" s="23" t="n">
        <v>0.000275714877583167</v>
      </c>
      <c r="AA85" s="23" t="n">
        <v>0.000214172850692151</v>
      </c>
      <c r="AB85" s="23" t="n">
        <v>0.0000371287079806521</v>
      </c>
      <c r="AC85" s="23" t="n">
        <v>0</v>
      </c>
      <c r="AD85" s="23" t="n">
        <v>0</v>
      </c>
      <c r="AE85" s="23" t="n">
        <v>0</v>
      </c>
      <c r="AF85" s="23" t="n">
        <v>0</v>
      </c>
      <c r="AG85" s="23" t="n">
        <v>0.00000893061714649107</v>
      </c>
      <c r="AH85" s="23" t="n">
        <v>0</v>
      </c>
      <c r="AI85" s="23" t="n">
        <v>0</v>
      </c>
      <c r="AJ85" s="23" t="n">
        <v>0</v>
      </c>
      <c r="AK85" s="39" t="str">
        <f>=IF(B85=0, "", AJ85 / B85 - 1)</f>
      </c>
      <c r="AL85" s="34" t="str">
        <f>=IF(B85=0, "", POWER(AJ85/B85, 1/(AJ11 - B11)) - 1)</f>
      </c>
      <c r="AM85" s="34" t="str">
        <f>=IF(AI85=0, "", AJ85 / AI85 - 1)</f>
      </c>
      <c r="AN85" s="44" t="str">
        <f>=AJ85 / AJ13</f>
      </c>
      <c r="AO85" s="29"/>
    </row>
    <row r="86" ht="14.4" customHeight="1">
      <c r="A86" s="17" t="s">
        <v>49</v>
      </c>
      <c r="B86" s="22" t="str">
        <f>=SUBTOTAL(9, B87)</f>
      </c>
      <c r="C86" s="22" t="str">
        <f>=SUBTOTAL(9, C87)</f>
      </c>
      <c r="D86" s="22" t="str">
        <f>=SUBTOTAL(9, D87)</f>
      </c>
      <c r="E86" s="22" t="str">
        <f>=SUBTOTAL(9, E87)</f>
      </c>
      <c r="F86" s="22" t="str">
        <f>=SUBTOTAL(9, F87)</f>
      </c>
      <c r="G86" s="22" t="str">
        <f>=SUBTOTAL(9, G87)</f>
      </c>
      <c r="H86" s="22" t="str">
        <f>=SUBTOTAL(9, H87)</f>
      </c>
      <c r="I86" s="22" t="str">
        <f>=SUBTOTAL(9, I87)</f>
      </c>
      <c r="J86" s="22" t="str">
        <f>=SUBTOTAL(9, J87)</f>
      </c>
      <c r="K86" s="22" t="str">
        <f>=SUBTOTAL(9, K87)</f>
      </c>
      <c r="L86" s="22" t="str">
        <f>=SUBTOTAL(9, L87)</f>
      </c>
      <c r="M86" s="22" t="str">
        <f>=SUBTOTAL(9, M87)</f>
      </c>
      <c r="N86" s="22" t="str">
        <f>=SUBTOTAL(9, N87)</f>
      </c>
      <c r="O86" s="22" t="str">
        <f>=SUBTOTAL(9, O87)</f>
      </c>
      <c r="P86" s="22" t="str">
        <f>=SUBTOTAL(9, P87)</f>
      </c>
      <c r="Q86" s="22" t="str">
        <f>=SUBTOTAL(9, Q87)</f>
      </c>
      <c r="R86" s="22" t="str">
        <f>=SUBTOTAL(9, R87)</f>
      </c>
      <c r="S86" s="22" t="str">
        <f>=SUBTOTAL(9, S87)</f>
      </c>
      <c r="T86" s="22" t="str">
        <f>=SUBTOTAL(9, T87)</f>
      </c>
      <c r="U86" s="22" t="str">
        <f>=SUBTOTAL(9, U87)</f>
      </c>
      <c r="V86" s="22" t="str">
        <f>=SUBTOTAL(9, V87)</f>
      </c>
      <c r="W86" s="22" t="str">
        <f>=SUBTOTAL(9, W87)</f>
      </c>
      <c r="X86" s="22" t="str">
        <f>=SUBTOTAL(9, X87)</f>
      </c>
      <c r="Y86" s="22" t="str">
        <f>=SUBTOTAL(9, Y87)</f>
      </c>
      <c r="Z86" s="22" t="str">
        <f>=SUBTOTAL(9, Z87)</f>
      </c>
      <c r="AA86" s="22" t="str">
        <f>=SUBTOTAL(9, AA87)</f>
      </c>
      <c r="AB86" s="22" t="str">
        <f>=SUBTOTAL(9, AB87)</f>
      </c>
      <c r="AC86" s="22" t="str">
        <f>=SUBTOTAL(9, AC87)</f>
      </c>
      <c r="AD86" s="22" t="str">
        <f>=SUBTOTAL(9, AD87)</f>
      </c>
      <c r="AE86" s="22" t="str">
        <f>=SUBTOTAL(9, AE87)</f>
      </c>
      <c r="AF86" s="22" t="str">
        <f>=SUBTOTAL(9, AF87)</f>
      </c>
      <c r="AG86" s="22" t="str">
        <f>=SUBTOTAL(9, AG87)</f>
      </c>
      <c r="AH86" s="22" t="str">
        <f>=SUBTOTAL(9, AH87)</f>
      </c>
      <c r="AI86" s="22" t="str">
        <f>=SUBTOTAL(9, AI87)</f>
      </c>
      <c r="AJ86" s="22" t="str">
        <f>=SUBTOTAL(9, AJ87)</f>
      </c>
      <c r="AK86" s="38" t="str">
        <f>=IF(B86=0, "", AJ86 / B86 - 1)</f>
      </c>
      <c r="AL86" s="33" t="str">
        <f>=IF(B86=0, "", POWER(AJ86/B86, 1/(AJ11 - B11)) - 1)</f>
      </c>
      <c r="AM86" s="33" t="str">
        <f>=IF(AI86=0, "", AJ86 / AI86 - 1)</f>
      </c>
      <c r="AN86" s="43" t="str">
        <f>=AJ86 / AJ13</f>
      </c>
      <c r="AO86" s="29"/>
    </row>
    <row r="87" ht="14.4" customHeight="1" outlineLevel="1" hidden="1">
      <c r="A87" s="2" t="s">
        <v>29</v>
      </c>
      <c r="B87" s="23" t="n">
        <v>0.000467390141175244</v>
      </c>
      <c r="C87" s="23" t="n">
        <v>0.000475026999096312</v>
      </c>
      <c r="D87" s="23" t="n">
        <v>0.000701783616241484</v>
      </c>
      <c r="E87" s="23" t="n">
        <v>0.000450166888821914</v>
      </c>
      <c r="F87" s="23" t="n">
        <v>0.000650723335748988</v>
      </c>
      <c r="G87" s="23" t="n">
        <v>0.000880165601970884</v>
      </c>
      <c r="H87" s="23" t="n">
        <v>0.000971947467075268</v>
      </c>
      <c r="I87" s="23" t="n">
        <v>0.00153916444488888</v>
      </c>
      <c r="J87" s="23" t="n">
        <v>0.00206402986272931</v>
      </c>
      <c r="K87" s="23" t="n">
        <v>0.00204835094272994</v>
      </c>
      <c r="L87" s="23" t="n">
        <v>0.00306685144085854</v>
      </c>
      <c r="M87" s="23" t="n">
        <v>0.0024379210516687</v>
      </c>
      <c r="N87" s="23" t="n">
        <v>0.00278207661120486</v>
      </c>
      <c r="O87" s="23" t="n">
        <v>0.0031615817135688</v>
      </c>
      <c r="P87" s="23" t="n">
        <v>0.0029012636054775</v>
      </c>
      <c r="Q87" s="23" t="n">
        <v>0.00303980790013886</v>
      </c>
      <c r="R87" s="23" t="n">
        <v>0.0028744989113864</v>
      </c>
      <c r="S87" s="23" t="n">
        <v>0.00306524486731823</v>
      </c>
      <c r="T87" s="23" t="n">
        <v>0.00401817668413833</v>
      </c>
      <c r="U87" s="23" t="n">
        <v>0.00347106514874016</v>
      </c>
      <c r="V87" s="23" t="n">
        <v>0.0039578457982093</v>
      </c>
      <c r="W87" s="23" t="n">
        <v>0.0036330347107125</v>
      </c>
      <c r="X87" s="23" t="n">
        <v>0.00381603846596526</v>
      </c>
      <c r="Y87" s="23" t="n">
        <v>0.0039814575565906</v>
      </c>
      <c r="Z87" s="23" t="n">
        <v>0.00367005852524076</v>
      </c>
      <c r="AA87" s="23" t="n">
        <v>0.00340104563271621</v>
      </c>
      <c r="AB87" s="23" t="n">
        <v>0.00262729838882345</v>
      </c>
      <c r="AC87" s="23" t="n">
        <v>0.00290573821496466</v>
      </c>
      <c r="AD87" s="23" t="n">
        <v>0.00289135052374897</v>
      </c>
      <c r="AE87" s="23" t="n">
        <v>0.00331239918913484</v>
      </c>
      <c r="AF87" s="23" t="n">
        <v>0.00356318966030531</v>
      </c>
      <c r="AG87" s="23" t="n">
        <v>0.00348169261062718</v>
      </c>
      <c r="AH87" s="23" t="n">
        <v>0.00314844455180673</v>
      </c>
      <c r="AI87" s="23" t="n">
        <v>0.00286892181259578</v>
      </c>
      <c r="AJ87" s="23" t="n">
        <v>0.00250733693658152</v>
      </c>
      <c r="AK87" s="39" t="str">
        <f>=IF(B87=0, "", AJ87 / B87 - 1)</f>
      </c>
      <c r="AL87" s="34" t="str">
        <f>=IF(B87=0, "", POWER(AJ87/B87, 1/(AJ11 - B11)) - 1)</f>
      </c>
      <c r="AM87" s="34" t="str">
        <f>=IF(AI87=0, "", AJ87 / AI87 - 1)</f>
      </c>
      <c r="AN87" s="44" t="str">
        <f>=AJ87 / AJ13</f>
      </c>
      <c r="AO87" s="29"/>
    </row>
    <row r="88" ht="14.4" customHeight="1">
      <c r="A88" s="16" t="s">
        <v>34</v>
      </c>
      <c r="B88" s="21" t="str">
        <f>=SUBTOTAL(9, B89:B103)</f>
      </c>
      <c r="C88" s="21" t="str">
        <f>=SUBTOTAL(9, C89:C103)</f>
      </c>
      <c r="D88" s="21" t="str">
        <f>=SUBTOTAL(9, D89:D103)</f>
      </c>
      <c r="E88" s="21" t="str">
        <f>=SUBTOTAL(9, E89:E103)</f>
      </c>
      <c r="F88" s="21" t="str">
        <f>=SUBTOTAL(9, F89:F103)</f>
      </c>
      <c r="G88" s="21" t="str">
        <f>=SUBTOTAL(9, G89:G103)</f>
      </c>
      <c r="H88" s="21" t="str">
        <f>=SUBTOTAL(9, H89:H103)</f>
      </c>
      <c r="I88" s="21" t="str">
        <f>=SUBTOTAL(9, I89:I103)</f>
      </c>
      <c r="J88" s="21" t="str">
        <f>=SUBTOTAL(9, J89:J103)</f>
      </c>
      <c r="K88" s="21" t="str">
        <f>=SUBTOTAL(9, K89:K103)</f>
      </c>
      <c r="L88" s="21" t="str">
        <f>=SUBTOTAL(9, L89:L103)</f>
      </c>
      <c r="M88" s="21" t="str">
        <f>=SUBTOTAL(9, M89:M103)</f>
      </c>
      <c r="N88" s="21" t="str">
        <f>=SUBTOTAL(9, N89:N103)</f>
      </c>
      <c r="O88" s="21" t="str">
        <f>=SUBTOTAL(9, O89:O103)</f>
      </c>
      <c r="P88" s="21" t="str">
        <f>=SUBTOTAL(9, P89:P103)</f>
      </c>
      <c r="Q88" s="21" t="str">
        <f>=SUBTOTAL(9, Q89:Q103)</f>
      </c>
      <c r="R88" s="21" t="str">
        <f>=SUBTOTAL(9, R89:R103)</f>
      </c>
      <c r="S88" s="21" t="str">
        <f>=SUBTOTAL(9, S89:S103)</f>
      </c>
      <c r="T88" s="21" t="str">
        <f>=SUBTOTAL(9, T89:T103)</f>
      </c>
      <c r="U88" s="21" t="str">
        <f>=SUBTOTAL(9, U89:U103)</f>
      </c>
      <c r="V88" s="21" t="str">
        <f>=SUBTOTAL(9, V89:V103)</f>
      </c>
      <c r="W88" s="21" t="str">
        <f>=SUBTOTAL(9, W89:W103)</f>
      </c>
      <c r="X88" s="21" t="str">
        <f>=SUBTOTAL(9, X89:X103)</f>
      </c>
      <c r="Y88" s="21" t="str">
        <f>=SUBTOTAL(9, Y89:Y103)</f>
      </c>
      <c r="Z88" s="21" t="str">
        <f>=SUBTOTAL(9, Z89:Z103)</f>
      </c>
      <c r="AA88" s="21" t="str">
        <f>=SUBTOTAL(9, AA89:AA103)</f>
      </c>
      <c r="AB88" s="21" t="str">
        <f>=SUBTOTAL(9, AB89:AB103)</f>
      </c>
      <c r="AC88" s="21" t="str">
        <f>=SUBTOTAL(9, AC89:AC103)</f>
      </c>
      <c r="AD88" s="21" t="str">
        <f>=SUBTOTAL(9, AD89:AD103)</f>
      </c>
      <c r="AE88" s="21" t="str">
        <f>=SUBTOTAL(9, AE89:AE103)</f>
      </c>
      <c r="AF88" s="21" t="str">
        <f>=SUBTOTAL(9, AF89:AF103)</f>
      </c>
      <c r="AG88" s="21" t="str">
        <f>=SUBTOTAL(9, AG89:AG103)</f>
      </c>
      <c r="AH88" s="21" t="str">
        <f>=SUBTOTAL(9, AH89:AH103)</f>
      </c>
      <c r="AI88" s="21" t="str">
        <f>=SUBTOTAL(9, AI89:AI103)</f>
      </c>
      <c r="AJ88" s="21" t="str">
        <f>=SUBTOTAL(9, AJ89:AJ103)</f>
      </c>
      <c r="AK88" s="37" t="str">
        <f>=IF(B88=0, "", AJ88 / B88 - 1)</f>
      </c>
      <c r="AL88" s="32" t="str">
        <f>=IF(B88=0, "", POWER(AJ88/B88, 1/(AJ11 - B11)) - 1)</f>
      </c>
      <c r="AM88" s="32" t="str">
        <f>=IF(AI88=0, "", AJ88 / AI88 - 1)</f>
      </c>
      <c r="AN88" s="42" t="str">
        <f>=AJ88 / AJ13</f>
      </c>
      <c r="AO88" s="29"/>
    </row>
    <row r="89" ht="14.4" customHeight="1">
      <c r="A89" s="17" t="s">
        <v>35</v>
      </c>
      <c r="B89" s="22" t="str">
        <f>=SUBTOTAL(9, B90:B93)</f>
      </c>
      <c r="C89" s="22" t="str">
        <f>=SUBTOTAL(9, C90:C93)</f>
      </c>
      <c r="D89" s="22" t="str">
        <f>=SUBTOTAL(9, D90:D93)</f>
      </c>
      <c r="E89" s="22" t="str">
        <f>=SUBTOTAL(9, E90:E93)</f>
      </c>
      <c r="F89" s="22" t="str">
        <f>=SUBTOTAL(9, F90:F93)</f>
      </c>
      <c r="G89" s="22" t="str">
        <f>=SUBTOTAL(9, G90:G93)</f>
      </c>
      <c r="H89" s="22" t="str">
        <f>=SUBTOTAL(9, H90:H93)</f>
      </c>
      <c r="I89" s="22" t="str">
        <f>=SUBTOTAL(9, I90:I93)</f>
      </c>
      <c r="J89" s="22" t="str">
        <f>=SUBTOTAL(9, J90:J93)</f>
      </c>
      <c r="K89" s="22" t="str">
        <f>=SUBTOTAL(9, K90:K93)</f>
      </c>
      <c r="L89" s="22" t="str">
        <f>=SUBTOTAL(9, L90:L93)</f>
      </c>
      <c r="M89" s="22" t="str">
        <f>=SUBTOTAL(9, M90:M93)</f>
      </c>
      <c r="N89" s="22" t="str">
        <f>=SUBTOTAL(9, N90:N93)</f>
      </c>
      <c r="O89" s="22" t="str">
        <f>=SUBTOTAL(9, O90:O93)</f>
      </c>
      <c r="P89" s="22" t="str">
        <f>=SUBTOTAL(9, P90:P93)</f>
      </c>
      <c r="Q89" s="22" t="str">
        <f>=SUBTOTAL(9, Q90:Q93)</f>
      </c>
      <c r="R89" s="22" t="str">
        <f>=SUBTOTAL(9, R90:R93)</f>
      </c>
      <c r="S89" s="22" t="str">
        <f>=SUBTOTAL(9, S90:S93)</f>
      </c>
      <c r="T89" s="22" t="str">
        <f>=SUBTOTAL(9, T90:T93)</f>
      </c>
      <c r="U89" s="22" t="str">
        <f>=SUBTOTAL(9, U90:U93)</f>
      </c>
      <c r="V89" s="22" t="str">
        <f>=SUBTOTAL(9, V90:V93)</f>
      </c>
      <c r="W89" s="22" t="str">
        <f>=SUBTOTAL(9, W90:W93)</f>
      </c>
      <c r="X89" s="22" t="str">
        <f>=SUBTOTAL(9, X90:X93)</f>
      </c>
      <c r="Y89" s="22" t="str">
        <f>=SUBTOTAL(9, Y90:Y93)</f>
      </c>
      <c r="Z89" s="22" t="str">
        <f>=SUBTOTAL(9, Z90:Z93)</f>
      </c>
      <c r="AA89" s="22" t="str">
        <f>=SUBTOTAL(9, AA90:AA93)</f>
      </c>
      <c r="AB89" s="22" t="str">
        <f>=SUBTOTAL(9, AB90:AB93)</f>
      </c>
      <c r="AC89" s="22" t="str">
        <f>=SUBTOTAL(9, AC90:AC93)</f>
      </c>
      <c r="AD89" s="22" t="str">
        <f>=SUBTOTAL(9, AD90:AD93)</f>
      </c>
      <c r="AE89" s="22" t="str">
        <f>=SUBTOTAL(9, AE90:AE93)</f>
      </c>
      <c r="AF89" s="22" t="str">
        <f>=SUBTOTAL(9, AF90:AF93)</f>
      </c>
      <c r="AG89" s="22" t="str">
        <f>=SUBTOTAL(9, AG90:AG93)</f>
      </c>
      <c r="AH89" s="22" t="str">
        <f>=SUBTOTAL(9, AH90:AH93)</f>
      </c>
      <c r="AI89" s="22" t="str">
        <f>=SUBTOTAL(9, AI90:AI93)</f>
      </c>
      <c r="AJ89" s="22" t="str">
        <f>=SUBTOTAL(9, AJ90:AJ93)</f>
      </c>
      <c r="AK89" s="38" t="str">
        <f>=IF(B89=0, "", AJ89 / B89 - 1)</f>
      </c>
      <c r="AL89" s="33" t="str">
        <f>=IF(B89=0, "", POWER(AJ89/B89, 1/(AJ11 - B11)) - 1)</f>
      </c>
      <c r="AM89" s="33" t="str">
        <f>=IF(AI89=0, "", AJ89 / AI89 - 1)</f>
      </c>
      <c r="AN89" s="43" t="str">
        <f>=AJ89 / AJ13</f>
      </c>
      <c r="AO89" s="29"/>
    </row>
    <row r="90" ht="14.4" customHeight="1" outlineLevel="1" hidden="1">
      <c r="A90" s="2" t="s">
        <v>5</v>
      </c>
      <c r="B90" s="23" t="n">
        <v>0.00899082351</v>
      </c>
      <c r="C90" s="23" t="n">
        <v>0.009042529752</v>
      </c>
      <c r="D90" s="23" t="n">
        <v>0.008825684004</v>
      </c>
      <c r="E90" s="23" t="n">
        <v>0.008823954258</v>
      </c>
      <c r="F90" s="23" t="n">
        <v>0.008832141126</v>
      </c>
      <c r="G90" s="23" t="n">
        <v>0.0091864719</v>
      </c>
      <c r="H90" s="23" t="n">
        <v>0.009062478144</v>
      </c>
      <c r="I90" s="23" t="n">
        <v>0.009550864692</v>
      </c>
      <c r="J90" s="23" t="n">
        <v>0.00913658463</v>
      </c>
      <c r="K90" s="23" t="n">
        <v>0.008885930292</v>
      </c>
      <c r="L90" s="23" t="n">
        <v>0.00942977016</v>
      </c>
      <c r="M90" s="23" t="n">
        <v>0.009537075486</v>
      </c>
      <c r="N90" s="23" t="n">
        <v>0.00917705052</v>
      </c>
      <c r="O90" s="23" t="n">
        <v>0.009290209302</v>
      </c>
      <c r="P90" s="23" t="n">
        <v>0.00882949707</v>
      </c>
      <c r="Q90" s="23" t="n">
        <v>0.009253537326</v>
      </c>
      <c r="R90" s="23" t="n">
        <v>0.008480115</v>
      </c>
      <c r="S90" s="23" t="n">
        <v>0.008137845</v>
      </c>
      <c r="T90" s="23" t="n">
        <v>0.007788735</v>
      </c>
      <c r="U90" s="23" t="n">
        <v>0.00775575</v>
      </c>
      <c r="V90" s="23" t="n">
        <v>0.00661842468</v>
      </c>
      <c r="W90" s="23" t="n">
        <v>0.0075272961015</v>
      </c>
      <c r="X90" s="23" t="n">
        <v>0.007030862217</v>
      </c>
      <c r="Y90" s="23" t="n">
        <v>0.00696281056266937</v>
      </c>
      <c r="Z90" s="23" t="n">
        <v>0.00734330135404407</v>
      </c>
      <c r="AA90" s="23" t="n">
        <v>0.00741673250785261</v>
      </c>
      <c r="AB90" s="23" t="n">
        <v>0.00578178135307564</v>
      </c>
      <c r="AC90" s="23" t="n">
        <v>0.00652380528631013</v>
      </c>
      <c r="AD90" s="23" t="n">
        <v>0.00611682590392542</v>
      </c>
      <c r="AE90" s="23" t="n">
        <v>0.00607417508529218</v>
      </c>
      <c r="AF90" s="23" t="n">
        <v>0.0063786049788345</v>
      </c>
      <c r="AG90" s="23" t="n">
        <v>0.005879764928169</v>
      </c>
      <c r="AH90" s="23" t="n">
        <v>0.0045299128078692</v>
      </c>
      <c r="AI90" s="23" t="n">
        <v>0.0047074954493394</v>
      </c>
      <c r="AJ90" s="23" t="n">
        <v>0.0052867435186728</v>
      </c>
      <c r="AK90" s="39" t="str">
        <f>=IF(B90=0, "", AJ90 / B90 - 1)</f>
      </c>
      <c r="AL90" s="34" t="str">
        <f>=IF(B90=0, "", POWER(AJ90/B90, 1/(AJ11 - B11)) - 1)</f>
      </c>
      <c r="AM90" s="34" t="str">
        <f>=IF(AI90=0, "", AJ90 / AI90 - 1)</f>
      </c>
      <c r="AN90" s="44" t="str">
        <f>=AJ90 / AJ13</f>
      </c>
      <c r="AO90" s="29"/>
    </row>
    <row r="91" ht="14.4" customHeight="1" outlineLevel="1" hidden="1">
      <c r="A91" s="2" t="s">
        <v>6</v>
      </c>
      <c r="B91" s="23" t="n">
        <v>0.0743752484202103</v>
      </c>
      <c r="C91" s="23" t="n">
        <v>0.0723019194418348</v>
      </c>
      <c r="D91" s="23" t="n">
        <v>0.0668833272548922</v>
      </c>
      <c r="E91" s="23" t="n">
        <v>0.070549991656536</v>
      </c>
      <c r="F91" s="23" t="n">
        <v>0.136434438101642</v>
      </c>
      <c r="G91" s="23" t="n">
        <v>0.188990118170894</v>
      </c>
      <c r="H91" s="23" t="n">
        <v>0.195897666602959</v>
      </c>
      <c r="I91" s="23" t="n">
        <v>0.173368694707643</v>
      </c>
      <c r="J91" s="23" t="n">
        <v>0.14398251408275</v>
      </c>
      <c r="K91" s="23" t="n">
        <v>0.092673716</v>
      </c>
      <c r="L91" s="23" t="n">
        <v>0.110923973758</v>
      </c>
      <c r="M91" s="23" t="n">
        <v>0.11148350966</v>
      </c>
      <c r="N91" s="23" t="n">
        <v>0.119026392183</v>
      </c>
      <c r="O91" s="23" t="n">
        <v>0.105328141562</v>
      </c>
      <c r="P91" s="23" t="n">
        <v>0.101318713178646</v>
      </c>
      <c r="Q91" s="23" t="n">
        <v>0.23240397048</v>
      </c>
      <c r="R91" s="23" t="n">
        <v>0.376652710496631</v>
      </c>
      <c r="S91" s="23" t="n">
        <v>0.277857849805181</v>
      </c>
      <c r="T91" s="23" t="n">
        <v>0.330042420928986</v>
      </c>
      <c r="U91" s="23" t="n">
        <v>0.159849287679445</v>
      </c>
      <c r="V91" s="23" t="n">
        <v>0.369587034876804</v>
      </c>
      <c r="W91" s="23" t="n">
        <v>0.402084893658505</v>
      </c>
      <c r="X91" s="23" t="n">
        <v>0.683808938108167</v>
      </c>
      <c r="Y91" s="23" t="n">
        <v>0.612995910320461</v>
      </c>
      <c r="Z91" s="23" t="n">
        <v>0.301401994530663</v>
      </c>
      <c r="AA91" s="23" t="n">
        <v>0.395930828420599</v>
      </c>
      <c r="AB91" s="23" t="n">
        <v>0.221430038685181</v>
      </c>
      <c r="AC91" s="23" t="n">
        <v>0.514267972983834</v>
      </c>
      <c r="AD91" s="23" t="n">
        <v>0.409682499230353</v>
      </c>
      <c r="AE91" s="23" t="n">
        <v>0.359960121873866</v>
      </c>
      <c r="AF91" s="23" t="n">
        <v>0.305423361373618</v>
      </c>
      <c r="AG91" s="23" t="n">
        <v>0.288018511708097</v>
      </c>
      <c r="AH91" s="23" t="n">
        <v>0.287754066397944</v>
      </c>
      <c r="AI91" s="23" t="n">
        <v>0.306357733745316</v>
      </c>
      <c r="AJ91" s="23" t="n">
        <v>0.265466101059666</v>
      </c>
      <c r="AK91" s="39" t="str">
        <f>=IF(B91=0, "", AJ91 / B91 - 1)</f>
      </c>
      <c r="AL91" s="34" t="str">
        <f>=IF(B91=0, "", POWER(AJ91/B91, 1/(AJ11 - B11)) - 1)</f>
      </c>
      <c r="AM91" s="34" t="str">
        <f>=IF(AI91=0, "", AJ91 / AI91 - 1)</f>
      </c>
      <c r="AN91" s="44" t="str">
        <f>=AJ91 / AJ13</f>
      </c>
      <c r="AO91" s="29"/>
    </row>
    <row r="92" ht="14.4" customHeight="1" outlineLevel="1" hidden="1">
      <c r="A92" s="2" t="s">
        <v>7</v>
      </c>
      <c r="B92" s="23" t="n">
        <v>4.21175263942008</v>
      </c>
      <c r="C92" s="23" t="n">
        <v>3.85992826726702</v>
      </c>
      <c r="D92" s="23" t="n">
        <v>3.8010173047824</v>
      </c>
      <c r="E92" s="23" t="n">
        <v>3.68320725948624</v>
      </c>
      <c r="F92" s="23" t="n">
        <v>3.61514862235261</v>
      </c>
      <c r="G92" s="23" t="n">
        <v>3.57986624545066</v>
      </c>
      <c r="H92" s="23" t="n">
        <v>3.32330473472573</v>
      </c>
      <c r="I92" s="23" t="n">
        <v>3.39426913744316</v>
      </c>
      <c r="J92" s="23" t="n">
        <v>3.47030935467873</v>
      </c>
      <c r="K92" s="23" t="n">
        <v>3.62372798461327</v>
      </c>
      <c r="L92" s="23" t="n">
        <v>3.51837473141811</v>
      </c>
      <c r="M92" s="23" t="n">
        <v>3.56471994433189</v>
      </c>
      <c r="N92" s="23" t="n">
        <v>3.84890961132249</v>
      </c>
      <c r="O92" s="23" t="n">
        <v>3.87908378430194</v>
      </c>
      <c r="P92" s="23" t="n">
        <v>3.73678668404759</v>
      </c>
      <c r="Q92" s="23" t="n">
        <v>3.92622701078869</v>
      </c>
      <c r="R92" s="23" t="n">
        <v>3.90199888344536</v>
      </c>
      <c r="S92" s="23" t="n">
        <v>3.78257156529289</v>
      </c>
      <c r="T92" s="23" t="n">
        <v>3.44524822063364</v>
      </c>
      <c r="U92" s="23" t="n">
        <v>3.05708411790162</v>
      </c>
      <c r="V92" s="23" t="n">
        <v>2.43866316208034</v>
      </c>
      <c r="W92" s="23" t="n">
        <v>2.80188191566522</v>
      </c>
      <c r="X92" s="23" t="n">
        <v>2.7751841542204</v>
      </c>
      <c r="Y92" s="23" t="n">
        <v>3.63622628111088</v>
      </c>
      <c r="Z92" s="23" t="n">
        <v>2.97232462257145</v>
      </c>
      <c r="AA92" s="23" t="n">
        <v>2.51106055032631</v>
      </c>
      <c r="AB92" s="23" t="n">
        <v>2.8553062857567</v>
      </c>
      <c r="AC92" s="23" t="n">
        <v>2.36271568730774</v>
      </c>
      <c r="AD92" s="23" t="n">
        <v>2.35150230285492</v>
      </c>
      <c r="AE92" s="23" t="n">
        <v>3.16323342061532</v>
      </c>
      <c r="AF92" s="23" t="n">
        <v>3.20780166590531</v>
      </c>
      <c r="AG92" s="23" t="n">
        <v>2.85672075756016</v>
      </c>
      <c r="AH92" s="23" t="n">
        <v>2.7055044864034</v>
      </c>
      <c r="AI92" s="23" t="n">
        <v>3.38407423934626</v>
      </c>
      <c r="AJ92" s="23" t="n">
        <v>2.34184891321891</v>
      </c>
      <c r="AK92" s="39" t="str">
        <f>=IF(B92=0, "", AJ92 / B92 - 1)</f>
      </c>
      <c r="AL92" s="34" t="str">
        <f>=IF(B92=0, "", POWER(AJ92/B92, 1/(AJ11 - B11)) - 1)</f>
      </c>
      <c r="AM92" s="34" t="str">
        <f>=IF(AI92=0, "", AJ92 / AI92 - 1)</f>
      </c>
      <c r="AN92" s="44" t="str">
        <f>=AJ92 / AJ13</f>
      </c>
      <c r="AO92" s="29"/>
    </row>
    <row r="93" ht="14.4" customHeight="1" outlineLevel="1" hidden="1">
      <c r="A93" s="2" t="s">
        <v>8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39" t="str">
        <f>=IF(B93=0, "", AJ93 / B93 - 1)</f>
      </c>
      <c r="AL93" s="34" t="str">
        <f>=IF(B93=0, "", POWER(AJ93/B93, 1/(AJ11 - B11)) - 1)</f>
      </c>
      <c r="AM93" s="34" t="str">
        <f>=IF(AI93=0, "", AJ93 / AI93 - 1)</f>
      </c>
      <c r="AN93" s="44" t="str">
        <f>=AJ93 / AJ13</f>
      </c>
      <c r="AO93" s="29"/>
    </row>
    <row r="94" ht="14.4" customHeight="1">
      <c r="A94" s="17" t="s">
        <v>36</v>
      </c>
      <c r="B94" s="22" t="str">
        <f>=SUBTOTAL(9, B95:B98)</f>
      </c>
      <c r="C94" s="22" t="str">
        <f>=SUBTOTAL(9, C95:C98)</f>
      </c>
      <c r="D94" s="22" t="str">
        <f>=SUBTOTAL(9, D95:D98)</f>
      </c>
      <c r="E94" s="22" t="str">
        <f>=SUBTOTAL(9, E95:E98)</f>
      </c>
      <c r="F94" s="22" t="str">
        <f>=SUBTOTAL(9, F95:F98)</f>
      </c>
      <c r="G94" s="22" t="str">
        <f>=SUBTOTAL(9, G95:G98)</f>
      </c>
      <c r="H94" s="22" t="str">
        <f>=SUBTOTAL(9, H95:H98)</f>
      </c>
      <c r="I94" s="22" t="str">
        <f>=SUBTOTAL(9, I95:I98)</f>
      </c>
      <c r="J94" s="22" t="str">
        <f>=SUBTOTAL(9, J95:J98)</f>
      </c>
      <c r="K94" s="22" t="str">
        <f>=SUBTOTAL(9, K95:K98)</f>
      </c>
      <c r="L94" s="22" t="str">
        <f>=SUBTOTAL(9, L95:L98)</f>
      </c>
      <c r="M94" s="22" t="str">
        <f>=SUBTOTAL(9, M95:M98)</f>
      </c>
      <c r="N94" s="22" t="str">
        <f>=SUBTOTAL(9, N95:N98)</f>
      </c>
      <c r="O94" s="22" t="str">
        <f>=SUBTOTAL(9, O95:O98)</f>
      </c>
      <c r="P94" s="22" t="str">
        <f>=SUBTOTAL(9, P95:P98)</f>
      </c>
      <c r="Q94" s="22" t="str">
        <f>=SUBTOTAL(9, Q95:Q98)</f>
      </c>
      <c r="R94" s="22" t="str">
        <f>=SUBTOTAL(9, R95:R98)</f>
      </c>
      <c r="S94" s="22" t="str">
        <f>=SUBTOTAL(9, S95:S98)</f>
      </c>
      <c r="T94" s="22" t="str">
        <f>=SUBTOTAL(9, T95:T98)</f>
      </c>
      <c r="U94" s="22" t="str">
        <f>=SUBTOTAL(9, U95:U98)</f>
      </c>
      <c r="V94" s="22" t="str">
        <f>=SUBTOTAL(9, V95:V98)</f>
      </c>
      <c r="W94" s="22" t="str">
        <f>=SUBTOTAL(9, W95:W98)</f>
      </c>
      <c r="X94" s="22" t="str">
        <f>=SUBTOTAL(9, X95:X98)</f>
      </c>
      <c r="Y94" s="22" t="str">
        <f>=SUBTOTAL(9, Y95:Y98)</f>
      </c>
      <c r="Z94" s="22" t="str">
        <f>=SUBTOTAL(9, Z95:Z98)</f>
      </c>
      <c r="AA94" s="22" t="str">
        <f>=SUBTOTAL(9, AA95:AA98)</f>
      </c>
      <c r="AB94" s="22" t="str">
        <f>=SUBTOTAL(9, AB95:AB98)</f>
      </c>
      <c r="AC94" s="22" t="str">
        <f>=SUBTOTAL(9, AC95:AC98)</f>
      </c>
      <c r="AD94" s="22" t="str">
        <f>=SUBTOTAL(9, AD95:AD98)</f>
      </c>
      <c r="AE94" s="22" t="str">
        <f>=SUBTOTAL(9, AE95:AE98)</f>
      </c>
      <c r="AF94" s="22" t="str">
        <f>=SUBTOTAL(9, AF95:AF98)</f>
      </c>
      <c r="AG94" s="22" t="str">
        <f>=SUBTOTAL(9, AG95:AG98)</f>
      </c>
      <c r="AH94" s="22" t="str">
        <f>=SUBTOTAL(9, AH95:AH98)</f>
      </c>
      <c r="AI94" s="22" t="str">
        <f>=SUBTOTAL(9, AI95:AI98)</f>
      </c>
      <c r="AJ94" s="22" t="str">
        <f>=SUBTOTAL(9, AJ95:AJ98)</f>
      </c>
      <c r="AK94" s="38" t="str">
        <f>=IF(B94=0, "", AJ94 / B94 - 1)</f>
      </c>
      <c r="AL94" s="33" t="str">
        <f>=IF(B94=0, "", POWER(AJ94/B94, 1/(AJ11 - B11)) - 1)</f>
      </c>
      <c r="AM94" s="33" t="str">
        <f>=IF(AI94=0, "", AJ94 / AI94 - 1)</f>
      </c>
      <c r="AN94" s="43" t="str">
        <f>=AJ94 / AJ13</f>
      </c>
      <c r="AO94" s="29"/>
    </row>
    <row r="95" ht="14.4" customHeight="1" outlineLevel="1" hidden="1">
      <c r="A95" s="2" t="s">
        <v>5</v>
      </c>
      <c r="B95" s="23" t="n">
        <v>0.0199902076703259</v>
      </c>
      <c r="C95" s="23" t="n">
        <v>0.019793315128121</v>
      </c>
      <c r="D95" s="23" t="n">
        <v>0.0203072763237938</v>
      </c>
      <c r="E95" s="23" t="n">
        <v>0.0212543029509415</v>
      </c>
      <c r="F95" s="23" t="n">
        <v>0.022886575812955</v>
      </c>
      <c r="G95" s="23" t="n">
        <v>0.0241424934668435</v>
      </c>
      <c r="H95" s="23" t="n">
        <v>0.0248675233508435</v>
      </c>
      <c r="I95" s="23" t="n">
        <v>0.0256405096988435</v>
      </c>
      <c r="J95" s="23" t="n">
        <v>0.0269254698216669</v>
      </c>
      <c r="K95" s="23" t="n">
        <v>0.0285774207723027</v>
      </c>
      <c r="L95" s="23" t="n">
        <v>0.0297936609977792</v>
      </c>
      <c r="M95" s="23" t="n">
        <v>0.030964098337204</v>
      </c>
      <c r="N95" s="23" t="n">
        <v>0.0312379951212</v>
      </c>
      <c r="O95" s="23" t="n">
        <v>0.032799063555</v>
      </c>
      <c r="P95" s="23" t="n">
        <v>0.03604860567</v>
      </c>
      <c r="Q95" s="23" t="n">
        <v>0.035469318024</v>
      </c>
      <c r="R95" s="23" t="n">
        <v>0.034695732555</v>
      </c>
      <c r="S95" s="23" t="n">
        <v>0.0301903681095</v>
      </c>
      <c r="T95" s="23" t="n">
        <v>0.0296155962495</v>
      </c>
      <c r="U95" s="23" t="n">
        <v>0.0340191375885</v>
      </c>
      <c r="V95" s="23" t="n">
        <v>0.030938317452</v>
      </c>
      <c r="W95" s="23" t="n">
        <v>0.025556833494</v>
      </c>
      <c r="X95" s="23" t="n">
        <v>0.0355384399365</v>
      </c>
      <c r="Y95" s="23" t="n">
        <v>0.0350738339020691</v>
      </c>
      <c r="Z95" s="23" t="n">
        <v>0.0400982327177243</v>
      </c>
      <c r="AA95" s="23" t="n">
        <v>0.0406895033277815</v>
      </c>
      <c r="AB95" s="23" t="n">
        <v>0.0365208342854821</v>
      </c>
      <c r="AC95" s="23" t="n">
        <v>0.0364061722469405</v>
      </c>
      <c r="AD95" s="23" t="n">
        <v>0.0388212466104366</v>
      </c>
      <c r="AE95" s="23" t="n">
        <v>0.0384177481019781</v>
      </c>
      <c r="AF95" s="23" t="n">
        <v>0.0355732062741527</v>
      </c>
      <c r="AG95" s="23" t="n">
        <v>0.0346256289433404</v>
      </c>
      <c r="AH95" s="23" t="n">
        <v>0.033645970400949</v>
      </c>
      <c r="AI95" s="23" t="n">
        <v>0.0348901673303124</v>
      </c>
      <c r="AJ95" s="23" t="n">
        <v>0.0350367516430751</v>
      </c>
      <c r="AK95" s="39" t="str">
        <f>=IF(B95=0, "", AJ95 / B95 - 1)</f>
      </c>
      <c r="AL95" s="34" t="str">
        <f>=IF(B95=0, "", POWER(AJ95/B95, 1/(AJ11 - B11)) - 1)</f>
      </c>
      <c r="AM95" s="34" t="str">
        <f>=IF(AI95=0, "", AJ95 / AI95 - 1)</f>
      </c>
      <c r="AN95" s="44" t="str">
        <f>=AJ95 / AJ13</f>
      </c>
      <c r="AO95" s="29"/>
    </row>
    <row r="96" ht="14.4" customHeight="1" outlineLevel="1" hidden="1">
      <c r="A96" s="2" t="s">
        <v>6</v>
      </c>
      <c r="B96" s="23" t="n">
        <v>0.295386609349308</v>
      </c>
      <c r="C96" s="23" t="n">
        <v>0.300602900335078</v>
      </c>
      <c r="D96" s="23" t="n">
        <v>0.274573369007092</v>
      </c>
      <c r="E96" s="23" t="n">
        <v>0.323073212805043</v>
      </c>
      <c r="F96" s="23" t="n">
        <v>0.314044063112022</v>
      </c>
      <c r="G96" s="23" t="n">
        <v>0.289304379655368</v>
      </c>
      <c r="H96" s="23" t="n">
        <v>0.281777701945468</v>
      </c>
      <c r="I96" s="23" t="n">
        <v>0.279190522389856</v>
      </c>
      <c r="J96" s="23" t="n">
        <v>0.269532680446133</v>
      </c>
      <c r="K96" s="23" t="n">
        <v>0.2399982222808</v>
      </c>
      <c r="L96" s="23" t="n">
        <v>0.236985670323912</v>
      </c>
      <c r="M96" s="23" t="n">
        <v>0.29646058480448</v>
      </c>
      <c r="N96" s="23" t="n">
        <v>0.286212277029344</v>
      </c>
      <c r="O96" s="23" t="n">
        <v>0.345482397480176</v>
      </c>
      <c r="P96" s="23" t="n">
        <v>0.270197606910084</v>
      </c>
      <c r="Q96" s="23" t="n">
        <v>0.251812713001092</v>
      </c>
      <c r="R96" s="23" t="n">
        <v>0.264700511867411</v>
      </c>
      <c r="S96" s="23" t="n">
        <v>0.277436831130114</v>
      </c>
      <c r="T96" s="23" t="n">
        <v>0.300975787916475</v>
      </c>
      <c r="U96" s="23" t="n">
        <v>0.244855278948659</v>
      </c>
      <c r="V96" s="23" t="n">
        <v>0.274619937224381</v>
      </c>
      <c r="W96" s="23" t="n">
        <v>0.245333802019972</v>
      </c>
      <c r="X96" s="23" t="n">
        <v>0.269157208147026</v>
      </c>
      <c r="Y96" s="23" t="n">
        <v>0.278168134761821</v>
      </c>
      <c r="Z96" s="23" t="n">
        <v>0.190440070669422</v>
      </c>
      <c r="AA96" s="23" t="n">
        <v>0.188729973584312</v>
      </c>
      <c r="AB96" s="23" t="n">
        <v>0.20564897689556</v>
      </c>
      <c r="AC96" s="23" t="n">
        <v>0.189062155118414</v>
      </c>
      <c r="AD96" s="23" t="n">
        <v>0.1468850799121</v>
      </c>
      <c r="AE96" s="23" t="n">
        <v>0.151617665895439</v>
      </c>
      <c r="AF96" s="23" t="n">
        <v>0.107488286989595</v>
      </c>
      <c r="AG96" s="23" t="n">
        <v>0.0928290486323362</v>
      </c>
      <c r="AH96" s="23" t="n">
        <v>0.101200227605794</v>
      </c>
      <c r="AI96" s="23" t="n">
        <v>0.0930497564864277</v>
      </c>
      <c r="AJ96" s="23" t="n">
        <v>0.0659895809185128</v>
      </c>
      <c r="AK96" s="39" t="str">
        <f>=IF(B96=0, "", AJ96 / B96 - 1)</f>
      </c>
      <c r="AL96" s="34" t="str">
        <f>=IF(B96=0, "", POWER(AJ96/B96, 1/(AJ11 - B11)) - 1)</f>
      </c>
      <c r="AM96" s="34" t="str">
        <f>=IF(AI96=0, "", AJ96 / AI96 - 1)</f>
      </c>
      <c r="AN96" s="44" t="str">
        <f>=AJ96 / AJ13</f>
      </c>
      <c r="AO96" s="29"/>
    </row>
    <row r="97" ht="14.4" customHeight="1" outlineLevel="1" hidden="1">
      <c r="A97" s="2" t="s">
        <v>7</v>
      </c>
      <c r="B97" s="23" t="n">
        <v>0.9921565505724</v>
      </c>
      <c r="C97" s="23" t="n">
        <v>0.838614434813225</v>
      </c>
      <c r="D97" s="23" t="n">
        <v>1.38657550873265</v>
      </c>
      <c r="E97" s="23" t="n">
        <v>0.760405986777375</v>
      </c>
      <c r="F97" s="23" t="n">
        <v>3.29874377447507</v>
      </c>
      <c r="G97" s="23" t="n">
        <v>1.85211888395947</v>
      </c>
      <c r="H97" s="23" t="n">
        <v>0.568330706031775</v>
      </c>
      <c r="I97" s="23" t="n">
        <v>0.617292964579575</v>
      </c>
      <c r="J97" s="23" t="n">
        <v>0.3143453246718</v>
      </c>
      <c r="K97" s="23" t="n">
        <v>0.184177077094125</v>
      </c>
      <c r="L97" s="23" t="n">
        <v>0.1532025072431</v>
      </c>
      <c r="M97" s="23" t="n">
        <v>0.18187001917275</v>
      </c>
      <c r="N97" s="23" t="n">
        <v>0.175753027287575</v>
      </c>
      <c r="O97" s="23" t="n">
        <v>0.1567118816889</v>
      </c>
      <c r="P97" s="23" t="n">
        <v>0.490746722805025</v>
      </c>
      <c r="Q97" s="23" t="n">
        <v>0.182484317253325</v>
      </c>
      <c r="R97" s="23" t="n">
        <v>0.1416919597293</v>
      </c>
      <c r="S97" s="23" t="n">
        <v>0.357102390000875</v>
      </c>
      <c r="T97" s="23" t="n">
        <v>0.137922582179875</v>
      </c>
      <c r="U97" s="23" t="n">
        <v>0.116245944626575</v>
      </c>
      <c r="V97" s="23" t="n">
        <v>0.066466336365809</v>
      </c>
      <c r="W97" s="23" t="n">
        <v>0.107406348124707</v>
      </c>
      <c r="X97" s="23" t="n">
        <v>0.175026322933158</v>
      </c>
      <c r="Y97" s="23" t="n">
        <v>0.295083066860488</v>
      </c>
      <c r="Z97" s="23" t="n">
        <v>0.246338075502835</v>
      </c>
      <c r="AA97" s="23" t="n">
        <v>0.300442179523393</v>
      </c>
      <c r="AB97" s="23" t="n">
        <v>0.448338362683322</v>
      </c>
      <c r="AC97" s="23" t="n">
        <v>0.583845442819756</v>
      </c>
      <c r="AD97" s="23" t="n">
        <v>0.508655508064967</v>
      </c>
      <c r="AE97" s="23" t="n">
        <v>0.605022989351065</v>
      </c>
      <c r="AF97" s="23" t="n">
        <v>1.03279791065723</v>
      </c>
      <c r="AG97" s="23" t="n">
        <v>1.18680667832521</v>
      </c>
      <c r="AH97" s="23" t="n">
        <v>1.97537456484965</v>
      </c>
      <c r="AI97" s="23" t="n">
        <v>0.432534124220462</v>
      </c>
      <c r="AJ97" s="23" t="n">
        <v>0.660615287702288</v>
      </c>
      <c r="AK97" s="39" t="str">
        <f>=IF(B97=0, "", AJ97 / B97 - 1)</f>
      </c>
      <c r="AL97" s="34" t="str">
        <f>=IF(B97=0, "", POWER(AJ97/B97, 1/(AJ11 - B11)) - 1)</f>
      </c>
      <c r="AM97" s="34" t="str">
        <f>=IF(AI97=0, "", AJ97 / AI97 - 1)</f>
      </c>
      <c r="AN97" s="44" t="str">
        <f>=AJ97 / AJ13</f>
      </c>
      <c r="AO97" s="29"/>
    </row>
    <row r="98" ht="14.4" customHeight="1" outlineLevel="1" hidden="1">
      <c r="A98" s="2" t="s">
        <v>8</v>
      </c>
      <c r="B98" s="23" t="n">
        <v>0.006329467062</v>
      </c>
      <c r="C98" s="23" t="n">
        <v>0.00639049878</v>
      </c>
      <c r="D98" s="23" t="n">
        <v>0.006397386336</v>
      </c>
      <c r="E98" s="23" t="n">
        <v>0.0063906354</v>
      </c>
      <c r="F98" s="23" t="n">
        <v>0.0067806504</v>
      </c>
      <c r="G98" s="23" t="n">
        <v>0.006904985634</v>
      </c>
      <c r="H98" s="23" t="n">
        <v>0.00482089347041146</v>
      </c>
      <c r="I98" s="23" t="n">
        <v>0.00379675953</v>
      </c>
      <c r="J98" s="23" t="n">
        <v>0.00440811747</v>
      </c>
      <c r="K98" s="23" t="n">
        <v>0.00315810612</v>
      </c>
      <c r="L98" s="23" t="n">
        <v>0.002483514</v>
      </c>
      <c r="M98" s="23" t="n">
        <v>0.00274788342</v>
      </c>
      <c r="N98" s="23" t="n">
        <v>0.00401260425498</v>
      </c>
      <c r="O98" s="23" t="n">
        <v>0.00461481230664</v>
      </c>
      <c r="P98" s="23" t="n">
        <v>0.00428041556064</v>
      </c>
      <c r="Q98" s="23" t="n">
        <v>0.00470002098096</v>
      </c>
      <c r="R98" s="23" t="n">
        <v>0.005348915388</v>
      </c>
      <c r="S98" s="23" t="n">
        <v>0.0050042822445</v>
      </c>
      <c r="T98" s="23" t="n">
        <v>0.00480906514755</v>
      </c>
      <c r="U98" s="23" t="n">
        <v>0.0051052276602</v>
      </c>
      <c r="V98" s="23" t="n">
        <v>0.004963795495155</v>
      </c>
      <c r="W98" s="23" t="n">
        <v>0.004609721590785</v>
      </c>
      <c r="X98" s="23" t="n">
        <v>0.00451855408546055</v>
      </c>
      <c r="Y98" s="23" t="n">
        <v>0.00470003181978054</v>
      </c>
      <c r="Z98" s="23" t="n">
        <v>0.00480918911495901</v>
      </c>
      <c r="AA98" s="23" t="n">
        <v>0.0051262309791</v>
      </c>
      <c r="AB98" s="23" t="n">
        <v>0.0057115496016</v>
      </c>
      <c r="AC98" s="23" t="n">
        <v>0.00514306009876957</v>
      </c>
      <c r="AD98" s="23" t="n">
        <v>0.00493338125919152</v>
      </c>
      <c r="AE98" s="23" t="n">
        <v>0.00487234031871128</v>
      </c>
      <c r="AF98" s="23" t="n">
        <v>0.00472310454026599</v>
      </c>
      <c r="AG98" s="23" t="n">
        <v>0.00477228129282019</v>
      </c>
      <c r="AH98" s="23" t="n">
        <v>0.00472400460945</v>
      </c>
      <c r="AI98" s="23" t="n">
        <v>0.0047714742018</v>
      </c>
      <c r="AJ98" s="23" t="n">
        <v>0.00485287140656598</v>
      </c>
      <c r="AK98" s="39" t="str">
        <f>=IF(B98=0, "", AJ98 / B98 - 1)</f>
      </c>
      <c r="AL98" s="34" t="str">
        <f>=IF(B98=0, "", POWER(AJ98/B98, 1/(AJ11 - B11)) - 1)</f>
      </c>
      <c r="AM98" s="34" t="str">
        <f>=IF(AI98=0, "", AJ98 / AI98 - 1)</f>
      </c>
      <c r="AN98" s="44" t="str">
        <f>=AJ98 / AJ13</f>
      </c>
      <c r="AO98" s="29"/>
    </row>
    <row r="99" ht="14.4" customHeight="1">
      <c r="A99" s="17" t="s">
        <v>37</v>
      </c>
      <c r="B99" s="22" t="str">
        <f>=SUBTOTAL(9, B100:B103)</f>
      </c>
      <c r="C99" s="22" t="str">
        <f>=SUBTOTAL(9, C100:C103)</f>
      </c>
      <c r="D99" s="22" t="str">
        <f>=SUBTOTAL(9, D100:D103)</f>
      </c>
      <c r="E99" s="22" t="str">
        <f>=SUBTOTAL(9, E100:E103)</f>
      </c>
      <c r="F99" s="22" t="str">
        <f>=SUBTOTAL(9, F100:F103)</f>
      </c>
      <c r="G99" s="22" t="str">
        <f>=SUBTOTAL(9, G100:G103)</f>
      </c>
      <c r="H99" s="22" t="str">
        <f>=SUBTOTAL(9, H100:H103)</f>
      </c>
      <c r="I99" s="22" t="str">
        <f>=SUBTOTAL(9, I100:I103)</f>
      </c>
      <c r="J99" s="22" t="str">
        <f>=SUBTOTAL(9, J100:J103)</f>
      </c>
      <c r="K99" s="22" t="str">
        <f>=SUBTOTAL(9, K100:K103)</f>
      </c>
      <c r="L99" s="22" t="str">
        <f>=SUBTOTAL(9, L100:L103)</f>
      </c>
      <c r="M99" s="22" t="str">
        <f>=SUBTOTAL(9, M100:M103)</f>
      </c>
      <c r="N99" s="22" t="str">
        <f>=SUBTOTAL(9, N100:N103)</f>
      </c>
      <c r="O99" s="22" t="str">
        <f>=SUBTOTAL(9, O100:O103)</f>
      </c>
      <c r="P99" s="22" t="str">
        <f>=SUBTOTAL(9, P100:P103)</f>
      </c>
      <c r="Q99" s="22" t="str">
        <f>=SUBTOTAL(9, Q100:Q103)</f>
      </c>
      <c r="R99" s="22" t="str">
        <f>=SUBTOTAL(9, R100:R103)</f>
      </c>
      <c r="S99" s="22" t="str">
        <f>=SUBTOTAL(9, S100:S103)</f>
      </c>
      <c r="T99" s="22" t="str">
        <f>=SUBTOTAL(9, T100:T103)</f>
      </c>
      <c r="U99" s="22" t="str">
        <f>=SUBTOTAL(9, U100:U103)</f>
      </c>
      <c r="V99" s="22" t="str">
        <f>=SUBTOTAL(9, V100:V103)</f>
      </c>
      <c r="W99" s="22" t="str">
        <f>=SUBTOTAL(9, W100:W103)</f>
      </c>
      <c r="X99" s="22" t="str">
        <f>=SUBTOTAL(9, X100:X103)</f>
      </c>
      <c r="Y99" s="22" t="str">
        <f>=SUBTOTAL(9, Y100:Y103)</f>
      </c>
      <c r="Z99" s="22" t="str">
        <f>=SUBTOTAL(9, Z100:Z103)</f>
      </c>
      <c r="AA99" s="22" t="str">
        <f>=SUBTOTAL(9, AA100:AA103)</f>
      </c>
      <c r="AB99" s="22" t="str">
        <f>=SUBTOTAL(9, AB100:AB103)</f>
      </c>
      <c r="AC99" s="22" t="str">
        <f>=SUBTOTAL(9, AC100:AC103)</f>
      </c>
      <c r="AD99" s="22" t="str">
        <f>=SUBTOTAL(9, AD100:AD103)</f>
      </c>
      <c r="AE99" s="22" t="str">
        <f>=SUBTOTAL(9, AE100:AE103)</f>
      </c>
      <c r="AF99" s="22" t="str">
        <f>=SUBTOTAL(9, AF100:AF103)</f>
      </c>
      <c r="AG99" s="22" t="str">
        <f>=SUBTOTAL(9, AG100:AG103)</f>
      </c>
      <c r="AH99" s="22" t="str">
        <f>=SUBTOTAL(9, AH100:AH103)</f>
      </c>
      <c r="AI99" s="22" t="str">
        <f>=SUBTOTAL(9, AI100:AI103)</f>
      </c>
      <c r="AJ99" s="22" t="str">
        <f>=SUBTOTAL(9, AJ100:AJ103)</f>
      </c>
      <c r="AK99" s="38" t="str">
        <f>=IF(B99=0, "", AJ99 / B99 - 1)</f>
      </c>
      <c r="AL99" s="33" t="str">
        <f>=IF(B99=0, "", POWER(AJ99/B99, 1/(AJ11 - B11)) - 1)</f>
      </c>
      <c r="AM99" s="33" t="str">
        <f>=IF(AI99=0, "", AJ99 / AI99 - 1)</f>
      </c>
      <c r="AN99" s="43" t="str">
        <f>=AJ99 / AJ13</f>
      </c>
      <c r="AO99" s="29"/>
    </row>
    <row r="100" ht="14.4" customHeight="1" outlineLevel="1" hidden="1">
      <c r="A100" s="2" t="s">
        <v>5</v>
      </c>
      <c r="B100" s="23" t="n">
        <v>0.015714</v>
      </c>
      <c r="C100" s="23" t="n">
        <v>0.0169515</v>
      </c>
      <c r="D100" s="23" t="n">
        <v>0.019278</v>
      </c>
      <c r="E100" s="23" t="n">
        <v>0.0194715</v>
      </c>
      <c r="F100" s="23" t="n">
        <v>0.020385</v>
      </c>
      <c r="G100" s="23" t="n">
        <v>0.020043</v>
      </c>
      <c r="H100" s="23" t="n">
        <v>0.0210105</v>
      </c>
      <c r="I100" s="23" t="n">
        <v>0.0223065</v>
      </c>
      <c r="J100" s="23" t="n">
        <v>0.0230805</v>
      </c>
      <c r="K100" s="23" t="n">
        <v>0.02494088685</v>
      </c>
      <c r="L100" s="23" t="n">
        <v>0.032658165</v>
      </c>
      <c r="M100" s="23" t="n">
        <v>0.032625063</v>
      </c>
      <c r="N100" s="23" t="n">
        <v>0.0309222</v>
      </c>
      <c r="O100" s="23" t="n">
        <v>0.03130335</v>
      </c>
      <c r="P100" s="23" t="n">
        <v>0.032785695</v>
      </c>
      <c r="Q100" s="23" t="n">
        <v>0.02956401</v>
      </c>
      <c r="R100" s="23" t="n">
        <v>0.03161718</v>
      </c>
      <c r="S100" s="23" t="n">
        <v>0.025445385</v>
      </c>
      <c r="T100" s="23" t="n">
        <v>0.0245990025</v>
      </c>
      <c r="U100" s="23" t="n">
        <v>0.02952065475</v>
      </c>
      <c r="V100" s="23" t="n">
        <v>0.026964837675</v>
      </c>
      <c r="W100" s="23" t="n">
        <v>0.02527884</v>
      </c>
      <c r="X100" s="23" t="n">
        <v>0.02824335</v>
      </c>
      <c r="Y100" s="23" t="n">
        <v>0.0278002374971689</v>
      </c>
      <c r="Z100" s="23" t="n">
        <v>0.0297089174801229</v>
      </c>
      <c r="AA100" s="23" t="n">
        <v>0.030942215224399</v>
      </c>
      <c r="AB100" s="23" t="n">
        <v>0.0288776630340138</v>
      </c>
      <c r="AC100" s="23" t="n">
        <v>0.0307003325198414</v>
      </c>
      <c r="AD100" s="23" t="n">
        <v>0.0305214049517154</v>
      </c>
      <c r="AE100" s="23" t="n">
        <v>0.0307535004627107</v>
      </c>
      <c r="AF100" s="23" t="n">
        <v>0.0323900117239753</v>
      </c>
      <c r="AG100" s="23" t="n">
        <v>0.0323585831191806</v>
      </c>
      <c r="AH100" s="23" t="n">
        <v>0.0305531630792838</v>
      </c>
      <c r="AI100" s="23" t="n">
        <v>0.0324197388378144</v>
      </c>
      <c r="AJ100" s="23" t="n">
        <v>0.0327423835409778</v>
      </c>
      <c r="AK100" s="39" t="str">
        <f>=IF(B100=0, "", AJ100 / B100 - 1)</f>
      </c>
      <c r="AL100" s="34" t="str">
        <f>=IF(B100=0, "", POWER(AJ100/B100, 1/(AJ11 - B11)) - 1)</f>
      </c>
      <c r="AM100" s="34" t="str">
        <f>=IF(AI100=0, "", AJ100 / AI100 - 1)</f>
      </c>
      <c r="AN100" s="44" t="str">
        <f>=AJ100 / AJ13</f>
      </c>
      <c r="AO100" s="29"/>
    </row>
    <row r="101" ht="14.4" customHeight="1" outlineLevel="1" hidden="1">
      <c r="A101" s="2" t="s">
        <v>6</v>
      </c>
      <c r="B101" s="23" t="n">
        <v>0.729111539347042</v>
      </c>
      <c r="C101" s="23" t="n">
        <v>0.502753775025357</v>
      </c>
      <c r="D101" s="23" t="n">
        <v>0.291035967642733</v>
      </c>
      <c r="E101" s="23" t="n">
        <v>0.235414241528952</v>
      </c>
      <c r="F101" s="23" t="n">
        <v>0.242459046364471</v>
      </c>
      <c r="G101" s="23" t="n">
        <v>0.239145517695254</v>
      </c>
      <c r="H101" s="23" t="n">
        <v>0.228463085661491</v>
      </c>
      <c r="I101" s="23" t="n">
        <v>0.237845992845236</v>
      </c>
      <c r="J101" s="23" t="n">
        <v>0.248747194584966</v>
      </c>
      <c r="K101" s="23" t="n">
        <v>0.2218211278</v>
      </c>
      <c r="L101" s="23" t="n">
        <v>0.205311943839</v>
      </c>
      <c r="M101" s="23" t="n">
        <v>0.136965178742</v>
      </c>
      <c r="N101" s="23" t="n">
        <v>0.114927614656</v>
      </c>
      <c r="O101" s="23" t="n">
        <v>0.156525870813</v>
      </c>
      <c r="P101" s="23" t="n">
        <v>0.164740706542749</v>
      </c>
      <c r="Q101" s="23" t="n">
        <v>0.167247146999</v>
      </c>
      <c r="R101" s="23" t="n">
        <v>0.13029475807733</v>
      </c>
      <c r="S101" s="23" t="n">
        <v>0.10447648351334</v>
      </c>
      <c r="T101" s="23" t="n">
        <v>0.0690210952370756</v>
      </c>
      <c r="U101" s="23" t="n">
        <v>0.162533179223852</v>
      </c>
      <c r="V101" s="23" t="n">
        <v>0.100956903867033</v>
      </c>
      <c r="W101" s="23" t="n">
        <v>0.137766371242933</v>
      </c>
      <c r="X101" s="23" t="n">
        <v>0.0901247712956572</v>
      </c>
      <c r="Y101" s="23" t="n">
        <v>0.0630771096666278</v>
      </c>
      <c r="Z101" s="23" t="n">
        <v>0.0657748913060946</v>
      </c>
      <c r="AA101" s="23" t="n">
        <v>0.0741859522605143</v>
      </c>
      <c r="AB101" s="23" t="n">
        <v>0.0652489785165932</v>
      </c>
      <c r="AC101" s="23" t="n">
        <v>0.0562894299071098</v>
      </c>
      <c r="AD101" s="23" t="n">
        <v>0.0596612925916264</v>
      </c>
      <c r="AE101" s="23" t="n">
        <v>0.044455768081358</v>
      </c>
      <c r="AF101" s="23" t="n">
        <v>0.0516283688417749</v>
      </c>
      <c r="AG101" s="23" t="n">
        <v>0.0449828967811567</v>
      </c>
      <c r="AH101" s="23" t="n">
        <v>0.0284300329050252</v>
      </c>
      <c r="AI101" s="23" t="n">
        <v>0.024443059853947</v>
      </c>
      <c r="AJ101" s="23" t="n">
        <v>0.0293160421178252</v>
      </c>
      <c r="AK101" s="39" t="str">
        <f>=IF(B101=0, "", AJ101 / B101 - 1)</f>
      </c>
      <c r="AL101" s="34" t="str">
        <f>=IF(B101=0, "", POWER(AJ101/B101, 1/(AJ11 - B11)) - 1)</f>
      </c>
      <c r="AM101" s="34" t="str">
        <f>=IF(AI101=0, "", AJ101 / AI101 - 1)</f>
      </c>
      <c r="AN101" s="44" t="str">
        <f>=AJ101 / AJ13</f>
      </c>
      <c r="AO101" s="29"/>
    </row>
    <row r="102" ht="14.4" customHeight="1" outlineLevel="1" hidden="1">
      <c r="A102" s="2" t="s">
        <v>7</v>
      </c>
      <c r="B102" s="23" t="n">
        <v>5.7275889664027</v>
      </c>
      <c r="C102" s="23" t="n">
        <v>5.95960127965025</v>
      </c>
      <c r="D102" s="23" t="n">
        <v>6.23300042875357</v>
      </c>
      <c r="E102" s="23" t="n">
        <v>6.43996654373357</v>
      </c>
      <c r="F102" s="23" t="n">
        <v>6.65024623046247</v>
      </c>
      <c r="G102" s="23" t="n">
        <v>6.84004010241555</v>
      </c>
      <c r="H102" s="23" t="n">
        <v>7.03639011125405</v>
      </c>
      <c r="I102" s="23" t="n">
        <v>7.22321999318402</v>
      </c>
      <c r="J102" s="23" t="n">
        <v>7.47319805546925</v>
      </c>
      <c r="K102" s="23" t="n">
        <v>7.6979417332027</v>
      </c>
      <c r="L102" s="23" t="n">
        <v>7.89518588752792</v>
      </c>
      <c r="M102" s="23" t="n">
        <v>8.08138146249538</v>
      </c>
      <c r="N102" s="23" t="n">
        <v>8.28905275930665</v>
      </c>
      <c r="O102" s="23" t="n">
        <v>8.5378182461495</v>
      </c>
      <c r="P102" s="23" t="n">
        <v>8.7609542874061</v>
      </c>
      <c r="Q102" s="23" t="n">
        <v>8.97591591395997</v>
      </c>
      <c r="R102" s="23" t="n">
        <v>9.19413602703952</v>
      </c>
      <c r="S102" s="23" t="n">
        <v>9.40265897029142</v>
      </c>
      <c r="T102" s="23" t="n">
        <v>9.60384448007802</v>
      </c>
      <c r="U102" s="23" t="n">
        <v>9.8359066995649</v>
      </c>
      <c r="V102" s="23" t="n">
        <v>10.1405748717174</v>
      </c>
      <c r="W102" s="23" t="n">
        <v>10.3319551398466</v>
      </c>
      <c r="X102" s="23" t="n">
        <v>10.6319402742084</v>
      </c>
      <c r="Y102" s="23" t="n">
        <v>10.8803818070834</v>
      </c>
      <c r="Z102" s="23" t="n">
        <v>10.9811860523846</v>
      </c>
      <c r="AA102" s="23" t="n">
        <v>11.2863355753829</v>
      </c>
      <c r="AB102" s="23" t="n">
        <v>11.7285332929944</v>
      </c>
      <c r="AC102" s="23" t="n">
        <v>11.7918779594641</v>
      </c>
      <c r="AD102" s="23" t="n">
        <v>11.9889960229682</v>
      </c>
      <c r="AE102" s="23" t="n">
        <v>12.2301379707996</v>
      </c>
      <c r="AF102" s="23" t="n">
        <v>12.3595214845897</v>
      </c>
      <c r="AG102" s="23" t="n">
        <v>12.5843560231889</v>
      </c>
      <c r="AH102" s="23" t="n">
        <v>12.5672803746781</v>
      </c>
      <c r="AI102" s="23" t="n">
        <v>12.7872742772735</v>
      </c>
      <c r="AJ102" s="23" t="n">
        <v>13.9778001530619</v>
      </c>
      <c r="AK102" s="39" t="str">
        <f>=IF(B102=0, "", AJ102 / B102 - 1)</f>
      </c>
      <c r="AL102" s="34" t="str">
        <f>=IF(B102=0, "", POWER(AJ102/B102, 1/(AJ11 - B11)) - 1)</f>
      </c>
      <c r="AM102" s="34" t="str">
        <f>=IF(AI102=0, "", AJ102 / AI102 - 1)</f>
      </c>
      <c r="AN102" s="44" t="str">
        <f>=AJ102 / AJ13</f>
      </c>
      <c r="AO102" s="29"/>
    </row>
    <row r="103" ht="14.4" customHeight="1" outlineLevel="1" hidden="1">
      <c r="A103" s="2" t="s">
        <v>8</v>
      </c>
      <c r="B103" s="23" t="n">
        <v>4.59880394997535</v>
      </c>
      <c r="C103" s="23" t="n">
        <v>4.59880394997535</v>
      </c>
      <c r="D103" s="23" t="n">
        <v>4.59880394997535</v>
      </c>
      <c r="E103" s="23" t="n">
        <v>4.59880394997535</v>
      </c>
      <c r="F103" s="23" t="n">
        <v>4.59880394997535</v>
      </c>
      <c r="G103" s="23" t="n">
        <v>4.59880394997535</v>
      </c>
      <c r="H103" s="23" t="n">
        <v>4.65143637500645</v>
      </c>
      <c r="I103" s="23" t="n">
        <v>4.71671149234549</v>
      </c>
      <c r="J103" s="23" t="n">
        <v>4.78719289266813</v>
      </c>
      <c r="K103" s="23" t="n">
        <v>4.84924122371092</v>
      </c>
      <c r="L103" s="23" t="n">
        <v>4.92164099112885</v>
      </c>
      <c r="M103" s="23" t="n">
        <v>4.98296995918766</v>
      </c>
      <c r="N103" s="23" t="n">
        <v>4.96486378283807</v>
      </c>
      <c r="O103" s="23" t="n">
        <v>4.96498195940296</v>
      </c>
      <c r="P103" s="23" t="n">
        <v>4.97461591257045</v>
      </c>
      <c r="Q103" s="23" t="n">
        <v>4.97764045157543</v>
      </c>
      <c r="R103" s="23" t="n">
        <v>4.96137908190436</v>
      </c>
      <c r="S103" s="23" t="n">
        <v>4.95124602067332</v>
      </c>
      <c r="T103" s="23" t="n">
        <v>4.93544499656304</v>
      </c>
      <c r="U103" s="23" t="n">
        <v>4.90139889196848</v>
      </c>
      <c r="V103" s="23" t="n">
        <v>4.86053374604646</v>
      </c>
      <c r="W103" s="23" t="n">
        <v>4.81888375380745</v>
      </c>
      <c r="X103" s="23" t="n">
        <v>4.77461616912982</v>
      </c>
      <c r="Y103" s="23" t="n">
        <v>4.73835359496803</v>
      </c>
      <c r="Z103" s="23" t="n">
        <v>4.63805470459048</v>
      </c>
      <c r="AA103" s="23" t="n">
        <v>4.54459667949441</v>
      </c>
      <c r="AB103" s="23" t="n">
        <v>4.45256418978752</v>
      </c>
      <c r="AC103" s="23" t="n">
        <v>4.36388964845551</v>
      </c>
      <c r="AD103" s="23" t="n">
        <v>4.26969667741113</v>
      </c>
      <c r="AE103" s="23" t="n">
        <v>4.24188242775091</v>
      </c>
      <c r="AF103" s="23" t="n">
        <v>4.24188242775091</v>
      </c>
      <c r="AG103" s="23" t="n">
        <v>4.24188242775091</v>
      </c>
      <c r="AH103" s="23" t="n">
        <v>4.24188242775091</v>
      </c>
      <c r="AI103" s="23" t="n">
        <v>4.24188242775091</v>
      </c>
      <c r="AJ103" s="23" t="n">
        <v>4.24188242775091</v>
      </c>
      <c r="AK103" s="39" t="str">
        <f>=IF(B103=0, "", AJ103 / B103 - 1)</f>
      </c>
      <c r="AL103" s="34" t="str">
        <f>=IF(B103=0, "", POWER(AJ103/B103, 1/(AJ11 - B11)) - 1)</f>
      </c>
      <c r="AM103" s="34" t="str">
        <f>=IF(AI103=0, "", AJ103 / AI103 - 1)</f>
      </c>
      <c r="AN103" s="44" t="str">
        <f>=AJ103 / AJ13</f>
      </c>
      <c r="AO103" s="29"/>
    </row>
    <row r="104" ht="14.4" customHeight="1">
      <c r="A104" s="9" t="s">
        <v>38</v>
      </c>
      <c r="B104" s="20" t="str">
        <f>=SUBTOTAL(9, B105:B111)</f>
      </c>
      <c r="C104" s="20" t="str">
        <f>=SUBTOTAL(9, C105:C111)</f>
      </c>
      <c r="D104" s="20" t="str">
        <f>=SUBTOTAL(9, D105:D111)</f>
      </c>
      <c r="E104" s="20" t="str">
        <f>=SUBTOTAL(9, E105:E111)</f>
      </c>
      <c r="F104" s="20" t="str">
        <f>=SUBTOTAL(9, F105:F111)</f>
      </c>
      <c r="G104" s="20" t="str">
        <f>=SUBTOTAL(9, G105:G111)</f>
      </c>
      <c r="H104" s="20" t="str">
        <f>=SUBTOTAL(9, H105:H111)</f>
      </c>
      <c r="I104" s="20" t="str">
        <f>=SUBTOTAL(9, I105:I111)</f>
      </c>
      <c r="J104" s="20" t="str">
        <f>=SUBTOTAL(9, J105:J111)</f>
      </c>
      <c r="K104" s="20" t="str">
        <f>=SUBTOTAL(9, K105:K111)</f>
      </c>
      <c r="L104" s="20" t="str">
        <f>=SUBTOTAL(9, L105:L111)</f>
      </c>
      <c r="M104" s="20" t="str">
        <f>=SUBTOTAL(9, M105:M111)</f>
      </c>
      <c r="N104" s="20" t="str">
        <f>=SUBTOTAL(9, N105:N111)</f>
      </c>
      <c r="O104" s="20" t="str">
        <f>=SUBTOTAL(9, O105:O111)</f>
      </c>
      <c r="P104" s="20" t="str">
        <f>=SUBTOTAL(9, P105:P111)</f>
      </c>
      <c r="Q104" s="20" t="str">
        <f>=SUBTOTAL(9, Q105:Q111)</f>
      </c>
      <c r="R104" s="20" t="str">
        <f>=SUBTOTAL(9, R105:R111)</f>
      </c>
      <c r="S104" s="20" t="str">
        <f>=SUBTOTAL(9, S105:S111)</f>
      </c>
      <c r="T104" s="20" t="str">
        <f>=SUBTOTAL(9, T105:T111)</f>
      </c>
      <c r="U104" s="20" t="str">
        <f>=SUBTOTAL(9, U105:U111)</f>
      </c>
      <c r="V104" s="20" t="str">
        <f>=SUBTOTAL(9, V105:V111)</f>
      </c>
      <c r="W104" s="20" t="str">
        <f>=SUBTOTAL(9, W105:W111)</f>
      </c>
      <c r="X104" s="20" t="str">
        <f>=SUBTOTAL(9, X105:X111)</f>
      </c>
      <c r="Y104" s="20" t="str">
        <f>=SUBTOTAL(9, Y105:Y111)</f>
      </c>
      <c r="Z104" s="20" t="str">
        <f>=SUBTOTAL(9, Z105:Z111)</f>
      </c>
      <c r="AA104" s="20" t="str">
        <f>=SUBTOTAL(9, AA105:AA111)</f>
      </c>
      <c r="AB104" s="20" t="str">
        <f>=SUBTOTAL(9, AB105:AB111)</f>
      </c>
      <c r="AC104" s="20" t="str">
        <f>=SUBTOTAL(9, AC105:AC111)</f>
      </c>
      <c r="AD104" s="20" t="str">
        <f>=SUBTOTAL(9, AD105:AD111)</f>
      </c>
      <c r="AE104" s="20" t="str">
        <f>=SUBTOTAL(9, AE105:AE111)</f>
      </c>
      <c r="AF104" s="20" t="str">
        <f>=SUBTOTAL(9, AF105:AF111)</f>
      </c>
      <c r="AG104" s="20" t="str">
        <f>=SUBTOTAL(9, AG105:AG111)</f>
      </c>
      <c r="AH104" s="20" t="str">
        <f>=SUBTOTAL(9, AH105:AH111)</f>
      </c>
      <c r="AI104" s="20" t="str">
        <f>=SUBTOTAL(9, AI105:AI111)</f>
      </c>
      <c r="AJ104" s="20" t="str">
        <f>=SUBTOTAL(9, AJ105:AJ111)</f>
      </c>
      <c r="AK104" s="36" t="str">
        <f>=IF(B104=0, "", AJ104 / B104 - 1)</f>
      </c>
      <c r="AL104" s="31" t="str">
        <f>=IF(B104=0, "", POWER(AJ104/B104, 1/(AJ11 - B11)) - 1)</f>
      </c>
      <c r="AM104" s="31" t="str">
        <f>=IF(AI104=0, "", AJ104 / AI104 - 1)</f>
      </c>
      <c r="AN104" s="41" t="str">
        <f>=AJ104 / AJ13</f>
      </c>
      <c r="AO104" s="29"/>
    </row>
    <row r="105" ht="14.4" customHeight="1">
      <c r="A105" s="5" t="s">
        <v>39</v>
      </c>
      <c r="B105" s="22" t="n">
        <v>0</v>
      </c>
      <c r="C105" s="22" t="n">
        <v>0</v>
      </c>
      <c r="D105" s="22" t="n">
        <v>0</v>
      </c>
      <c r="E105" s="22" t="n">
        <v>0</v>
      </c>
      <c r="F105" s="22" t="n">
        <v>0</v>
      </c>
      <c r="G105" s="22" t="n">
        <v>0</v>
      </c>
      <c r="H105" s="22" t="n">
        <v>0</v>
      </c>
      <c r="I105" s="22" t="n">
        <v>0</v>
      </c>
      <c r="J105" s="22" t="n">
        <v>0</v>
      </c>
      <c r="K105" s="22" t="n">
        <v>0</v>
      </c>
      <c r="L105" s="22" t="n">
        <v>0</v>
      </c>
      <c r="M105" s="22" t="n">
        <v>0</v>
      </c>
      <c r="N105" s="22" t="n">
        <v>0</v>
      </c>
      <c r="O105" s="22" t="n">
        <v>0</v>
      </c>
      <c r="P105" s="22" t="n">
        <v>0</v>
      </c>
      <c r="Q105" s="22" t="n">
        <v>0</v>
      </c>
      <c r="R105" s="22" t="n">
        <v>0</v>
      </c>
      <c r="S105" s="22" t="n">
        <v>0</v>
      </c>
      <c r="T105" s="22" t="n">
        <v>0</v>
      </c>
      <c r="U105" s="22" t="n">
        <v>0</v>
      </c>
      <c r="V105" s="22" t="n">
        <v>0</v>
      </c>
      <c r="W105" s="22" t="n">
        <v>0</v>
      </c>
      <c r="X105" s="22" t="n">
        <v>0</v>
      </c>
      <c r="Y105" s="22" t="n">
        <v>0</v>
      </c>
      <c r="Z105" s="22" t="n">
        <v>0</v>
      </c>
      <c r="AA105" s="22" t="n">
        <v>0</v>
      </c>
      <c r="AB105" s="22" t="n">
        <v>0</v>
      </c>
      <c r="AC105" s="22" t="n">
        <v>0</v>
      </c>
      <c r="AD105" s="22" t="n">
        <v>0</v>
      </c>
      <c r="AE105" s="22" t="n">
        <v>0</v>
      </c>
      <c r="AF105" s="22" t="n">
        <v>0</v>
      </c>
      <c r="AG105" s="22" t="n">
        <v>0</v>
      </c>
      <c r="AH105" s="22" t="n">
        <v>0</v>
      </c>
      <c r="AI105" s="22" t="n">
        <v>0</v>
      </c>
      <c r="AJ105" s="22" t="n">
        <v>0</v>
      </c>
      <c r="AK105" s="38" t="str">
        <f>=IF(B105=0, "", AJ105 / B105 - 1)</f>
      </c>
      <c r="AL105" s="33" t="str">
        <f>=IF(B105=0, "", POWER(AJ105/B105, 1/(AJ11 - B11)) - 1)</f>
      </c>
      <c r="AM105" s="33" t="str">
        <f>=IF(AI105=0, "", AJ105 / AI105 - 1)</f>
      </c>
      <c r="AN105" s="43" t="str">
        <f>=AJ105 / AJ13</f>
      </c>
      <c r="AO105" s="29"/>
    </row>
    <row r="106" ht="14.4" customHeight="1">
      <c r="A106" s="5" t="s">
        <v>40</v>
      </c>
      <c r="B106" s="22" t="str">
        <f>=SUBTOTAL(9, B107:B109)</f>
      </c>
      <c r="C106" s="22" t="str">
        <f>=SUBTOTAL(9, C107:C109)</f>
      </c>
      <c r="D106" s="22" t="str">
        <f>=SUBTOTAL(9, D107:D109)</f>
      </c>
      <c r="E106" s="22" t="str">
        <f>=SUBTOTAL(9, E107:E109)</f>
      </c>
      <c r="F106" s="22" t="str">
        <f>=SUBTOTAL(9, F107:F109)</f>
      </c>
      <c r="G106" s="22" t="str">
        <f>=SUBTOTAL(9, G107:G109)</f>
      </c>
      <c r="H106" s="22" t="str">
        <f>=SUBTOTAL(9, H107:H109)</f>
      </c>
      <c r="I106" s="22" t="str">
        <f>=SUBTOTAL(9, I107:I109)</f>
      </c>
      <c r="J106" s="22" t="str">
        <f>=SUBTOTAL(9, J107:J109)</f>
      </c>
      <c r="K106" s="22" t="str">
        <f>=SUBTOTAL(9, K107:K109)</f>
      </c>
      <c r="L106" s="22" t="str">
        <f>=SUBTOTAL(9, L107:L109)</f>
      </c>
      <c r="M106" s="22" t="str">
        <f>=SUBTOTAL(9, M107:M109)</f>
      </c>
      <c r="N106" s="22" t="str">
        <f>=SUBTOTAL(9, N107:N109)</f>
      </c>
      <c r="O106" s="22" t="str">
        <f>=SUBTOTAL(9, O107:O109)</f>
      </c>
      <c r="P106" s="22" t="str">
        <f>=SUBTOTAL(9, P107:P109)</f>
      </c>
      <c r="Q106" s="22" t="str">
        <f>=SUBTOTAL(9, Q107:Q109)</f>
      </c>
      <c r="R106" s="22" t="str">
        <f>=SUBTOTAL(9, R107:R109)</f>
      </c>
      <c r="S106" s="22" t="str">
        <f>=SUBTOTAL(9, S107:S109)</f>
      </c>
      <c r="T106" s="22" t="str">
        <f>=SUBTOTAL(9, T107:T109)</f>
      </c>
      <c r="U106" s="22" t="str">
        <f>=SUBTOTAL(9, U107:U109)</f>
      </c>
      <c r="V106" s="22" t="str">
        <f>=SUBTOTAL(9, V107:V109)</f>
      </c>
      <c r="W106" s="22" t="str">
        <f>=SUBTOTAL(9, W107:W109)</f>
      </c>
      <c r="X106" s="22" t="str">
        <f>=SUBTOTAL(9, X107:X109)</f>
      </c>
      <c r="Y106" s="22" t="str">
        <f>=SUBTOTAL(9, Y107:Y109)</f>
      </c>
      <c r="Z106" s="22" t="str">
        <f>=SUBTOTAL(9, Z107:Z109)</f>
      </c>
      <c r="AA106" s="22" t="str">
        <f>=SUBTOTAL(9, AA107:AA109)</f>
      </c>
      <c r="AB106" s="22" t="str">
        <f>=SUBTOTAL(9, AB107:AB109)</f>
      </c>
      <c r="AC106" s="22" t="str">
        <f>=SUBTOTAL(9, AC107:AC109)</f>
      </c>
      <c r="AD106" s="22" t="str">
        <f>=SUBTOTAL(9, AD107:AD109)</f>
      </c>
      <c r="AE106" s="22" t="str">
        <f>=SUBTOTAL(9, AE107:AE109)</f>
      </c>
      <c r="AF106" s="22" t="str">
        <f>=SUBTOTAL(9, AF107:AF109)</f>
      </c>
      <c r="AG106" s="22" t="str">
        <f>=SUBTOTAL(9, AG107:AG109)</f>
      </c>
      <c r="AH106" s="22" t="str">
        <f>=SUBTOTAL(9, AH107:AH109)</f>
      </c>
      <c r="AI106" s="22" t="str">
        <f>=SUBTOTAL(9, AI107:AI109)</f>
      </c>
      <c r="AJ106" s="22" t="str">
        <f>=SUBTOTAL(9, AJ107:AJ109)</f>
      </c>
      <c r="AK106" s="38" t="str">
        <f>=IF(B106=0, "", AJ106 / B106 - 1)</f>
      </c>
      <c r="AL106" s="33" t="str">
        <f>=IF(B106=0, "", POWER(AJ106/B106, 1/(AJ11 - B11)) - 1)</f>
      </c>
      <c r="AM106" s="33" t="str">
        <f>=IF(AI106=0, "", AJ106 / AI106 - 1)</f>
      </c>
      <c r="AN106" s="43" t="str">
        <f>=AJ106 / AJ13</f>
      </c>
      <c r="AO106" s="29"/>
    </row>
    <row r="107" ht="14.4" customHeight="1" outlineLevel="1" hidden="1">
      <c r="A107" s="6" t="s">
        <v>41</v>
      </c>
      <c r="B107" s="23" t="n">
        <v>0</v>
      </c>
      <c r="C107" s="23" t="n">
        <v>0</v>
      </c>
      <c r="D107" s="23" t="n">
        <v>0</v>
      </c>
      <c r="E107" s="23" t="n">
        <v>0</v>
      </c>
      <c r="F107" s="23" t="n">
        <v>0</v>
      </c>
      <c r="G107" s="23" t="n">
        <v>0</v>
      </c>
      <c r="H107" s="23" t="n">
        <v>0</v>
      </c>
      <c r="I107" s="23" t="n">
        <v>0</v>
      </c>
      <c r="J107" s="23" t="n">
        <v>0</v>
      </c>
      <c r="K107" s="23" t="n">
        <v>0</v>
      </c>
      <c r="L107" s="23" t="n">
        <v>0</v>
      </c>
      <c r="M107" s="23" t="n">
        <v>0</v>
      </c>
      <c r="N107" s="23" t="n">
        <v>0</v>
      </c>
      <c r="O107" s="23" t="n">
        <v>0</v>
      </c>
      <c r="P107" s="23" t="n">
        <v>0</v>
      </c>
      <c r="Q107" s="23" t="n">
        <v>0</v>
      </c>
      <c r="R107" s="23" t="n">
        <v>0</v>
      </c>
      <c r="S107" s="23" t="n">
        <v>0</v>
      </c>
      <c r="T107" s="23" t="n">
        <v>0.0000000369324923076922</v>
      </c>
      <c r="U107" s="23" t="n">
        <v>0.0000000746584615384614</v>
      </c>
      <c r="V107" s="23" t="n">
        <v>0.000000128944615384615</v>
      </c>
      <c r="W107" s="23" t="n">
        <v>0.000000159576553846154</v>
      </c>
      <c r="X107" s="23" t="n">
        <v>0.000000140949230769231</v>
      </c>
      <c r="Y107" s="23" t="n">
        <v>0.000000160378707692308</v>
      </c>
      <c r="Z107" s="23" t="n">
        <v>0.000000156774793846154</v>
      </c>
      <c r="AA107" s="23" t="n">
        <v>0.000000137496553846154</v>
      </c>
      <c r="AB107" s="23" t="n">
        <v>0.000000145888790769231</v>
      </c>
      <c r="AC107" s="23" t="n">
        <v>0.000000117240443076923</v>
      </c>
      <c r="AD107" s="23" t="n">
        <v>0.000107474286017707</v>
      </c>
      <c r="AE107" s="23" t="n">
        <v>0.000101296523076923</v>
      </c>
      <c r="AF107" s="23" t="n">
        <v>0.000106612061538461</v>
      </c>
      <c r="AG107" s="23" t="n">
        <v>0.000144404953846154</v>
      </c>
      <c r="AH107" s="23" t="n">
        <v>0.000110041384615385</v>
      </c>
      <c r="AI107" s="23" t="n">
        <v>0.000101789815384615</v>
      </c>
      <c r="AJ107" s="23" t="n">
        <v>0.000117912646153846</v>
      </c>
      <c r="AK107" s="39" t="str">
        <f>=IF(B107=0, "", AJ107 / B107 - 1)</f>
      </c>
      <c r="AL107" s="34" t="str">
        <f>=IF(B107=0, "", POWER(AJ107/B107, 1/(AJ11 - B11)) - 1)</f>
      </c>
      <c r="AM107" s="34" t="str">
        <f>=IF(AI107=0, "", AJ107 / AI107 - 1)</f>
      </c>
      <c r="AN107" s="44" t="str">
        <f>=AJ107 / AJ13</f>
      </c>
      <c r="AO107" s="29"/>
    </row>
    <row r="108" ht="14.4" customHeight="1" outlineLevel="1" hidden="1">
      <c r="A108" s="6" t="s">
        <v>42</v>
      </c>
      <c r="B108" s="23" t="n">
        <v>0</v>
      </c>
      <c r="C108" s="23" t="n">
        <v>0</v>
      </c>
      <c r="D108" s="23" t="n">
        <v>0</v>
      </c>
      <c r="E108" s="23" t="n">
        <v>0</v>
      </c>
      <c r="F108" s="23" t="n">
        <v>0</v>
      </c>
      <c r="G108" s="23" t="n">
        <v>0</v>
      </c>
      <c r="H108" s="23" t="n">
        <v>0</v>
      </c>
      <c r="I108" s="23" t="n">
        <v>0</v>
      </c>
      <c r="J108" s="23" t="n">
        <v>0</v>
      </c>
      <c r="K108" s="23" t="n">
        <v>0</v>
      </c>
      <c r="L108" s="23" t="n">
        <v>0</v>
      </c>
      <c r="M108" s="23" t="n">
        <v>0</v>
      </c>
      <c r="N108" s="23" t="n">
        <v>0</v>
      </c>
      <c r="O108" s="23" t="n">
        <v>0</v>
      </c>
      <c r="P108" s="23" t="n">
        <v>0</v>
      </c>
      <c r="Q108" s="23" t="n">
        <v>0</v>
      </c>
      <c r="R108" s="23" t="n">
        <v>0</v>
      </c>
      <c r="S108" s="23" t="n">
        <v>0</v>
      </c>
      <c r="T108" s="23" t="n">
        <v>0</v>
      </c>
      <c r="U108" s="23" t="n">
        <v>0</v>
      </c>
      <c r="V108" s="23" t="n">
        <v>0</v>
      </c>
      <c r="W108" s="23" t="n">
        <v>0</v>
      </c>
      <c r="X108" s="23" t="n">
        <v>0</v>
      </c>
      <c r="Y108" s="23" t="n">
        <v>0</v>
      </c>
      <c r="Z108" s="23" t="n">
        <v>0</v>
      </c>
      <c r="AA108" s="23" t="n">
        <v>0</v>
      </c>
      <c r="AB108" s="23" t="n">
        <v>0</v>
      </c>
      <c r="AC108" s="23" t="n">
        <v>0</v>
      </c>
      <c r="AD108" s="23" t="n">
        <v>0</v>
      </c>
      <c r="AE108" s="23" t="n">
        <v>0</v>
      </c>
      <c r="AF108" s="23" t="n">
        <v>0</v>
      </c>
      <c r="AG108" s="23" t="n">
        <v>0</v>
      </c>
      <c r="AH108" s="23" t="n">
        <v>0</v>
      </c>
      <c r="AI108" s="23" t="n">
        <v>0</v>
      </c>
      <c r="AJ108" s="23" t="n">
        <v>0</v>
      </c>
      <c r="AK108" s="39" t="str">
        <f>=IF(B108=0, "", AJ108 / B108 - 1)</f>
      </c>
      <c r="AL108" s="34" t="str">
        <f>=IF(B108=0, "", POWER(AJ108/B108, 1/(AJ11 - B11)) - 1)</f>
      </c>
      <c r="AM108" s="34" t="str">
        <f>=IF(AI108=0, "", AJ108 / AI108 - 1)</f>
      </c>
      <c r="AN108" s="44" t="str">
        <f>=AJ108 / AJ13</f>
      </c>
      <c r="AO108" s="29"/>
    </row>
    <row r="109" ht="14.4" customHeight="1" outlineLevel="1" hidden="1">
      <c r="A109" s="6" t="s">
        <v>43</v>
      </c>
      <c r="B109" s="23" t="n">
        <v>1.37269958575212</v>
      </c>
      <c r="C109" s="23" t="n">
        <v>1.48138392456204</v>
      </c>
      <c r="D109" s="23" t="n">
        <v>1.57385780532442</v>
      </c>
      <c r="E109" s="23" t="n">
        <v>1.55182267512821</v>
      </c>
      <c r="F109" s="23" t="n">
        <v>1.61480323656402</v>
      </c>
      <c r="G109" s="23" t="n">
        <v>1.37037235723264</v>
      </c>
      <c r="H109" s="23" t="n">
        <v>1.67538574230704</v>
      </c>
      <c r="I109" s="23" t="n">
        <v>1.61327929905017</v>
      </c>
      <c r="J109" s="23" t="n">
        <v>1.54423126629134</v>
      </c>
      <c r="K109" s="23" t="n">
        <v>1.57765533914974</v>
      </c>
      <c r="L109" s="23" t="n">
        <v>1.45191070648438</v>
      </c>
      <c r="M109" s="23" t="n">
        <v>1.50153112135129</v>
      </c>
      <c r="N109" s="23" t="n">
        <v>1.44702409340953</v>
      </c>
      <c r="O109" s="23" t="n">
        <v>1.29421486663963</v>
      </c>
      <c r="P109" s="23" t="n">
        <v>1.23536032672001</v>
      </c>
      <c r="Q109" s="23" t="n">
        <v>1.2306490627062</v>
      </c>
      <c r="R109" s="23" t="n">
        <v>1.20441927415113</v>
      </c>
      <c r="S109" s="23" t="n">
        <v>1.16740053344108</v>
      </c>
      <c r="T109" s="23" t="n">
        <v>1.02536698807827</v>
      </c>
      <c r="U109" s="23" t="n">
        <v>1.06480100874565</v>
      </c>
      <c r="V109" s="23" t="n">
        <v>1.10191857975419</v>
      </c>
      <c r="W109" s="23" t="n">
        <v>0.999695726375861</v>
      </c>
      <c r="X109" s="23" t="n">
        <v>1.07015572480443</v>
      </c>
      <c r="Y109" s="23" t="n">
        <v>1.11326942487146</v>
      </c>
      <c r="Z109" s="23" t="n">
        <v>1.34020622702108</v>
      </c>
      <c r="AA109" s="23" t="n">
        <v>1.27452710564294</v>
      </c>
      <c r="AB109" s="23" t="n">
        <v>1.28326015510524</v>
      </c>
      <c r="AC109" s="23" t="n">
        <v>1.26736648709419</v>
      </c>
      <c r="AD109" s="23" t="n">
        <v>1.2227208494466</v>
      </c>
      <c r="AE109" s="23" t="n">
        <v>1.29175736465957</v>
      </c>
      <c r="AF109" s="23" t="n">
        <v>1.35548849231101</v>
      </c>
      <c r="AG109" s="23" t="n">
        <v>1.21341655623669</v>
      </c>
      <c r="AH109" s="23" t="n">
        <v>1.1980213255566</v>
      </c>
      <c r="AI109" s="23" t="n">
        <v>1.2187322543129</v>
      </c>
      <c r="AJ109" s="23" t="n">
        <v>1.09033095587925</v>
      </c>
      <c r="AK109" s="39" t="str">
        <f>=IF(B109=0, "", AJ109 / B109 - 1)</f>
      </c>
      <c r="AL109" s="34" t="str">
        <f>=IF(B109=0, "", POWER(AJ109/B109, 1/(AJ11 - B11)) - 1)</f>
      </c>
      <c r="AM109" s="34" t="str">
        <f>=IF(AI109=0, "", AJ109 / AI109 - 1)</f>
      </c>
      <c r="AN109" s="44" t="str">
        <f>=AJ109 / AJ13</f>
      </c>
      <c r="AO109" s="29"/>
    </row>
    <row r="110" ht="14.4" customHeight="1">
      <c r="A110" s="5" t="s">
        <v>44</v>
      </c>
      <c r="B110" s="22" t="n">
        <v>12.8342080325644</v>
      </c>
      <c r="C110" s="22" t="n">
        <v>12.961105229169</v>
      </c>
      <c r="D110" s="22" t="n">
        <v>12.9275432557921</v>
      </c>
      <c r="E110" s="22" t="n">
        <v>13.3209911564889</v>
      </c>
      <c r="F110" s="22" t="n">
        <v>13.6969428828285</v>
      </c>
      <c r="G110" s="22" t="n">
        <v>13.6675752650074</v>
      </c>
      <c r="H110" s="22" t="n">
        <v>13.8192265754518</v>
      </c>
      <c r="I110" s="22" t="n">
        <v>15.0010930445904</v>
      </c>
      <c r="J110" s="22" t="n">
        <v>15.1990134076713</v>
      </c>
      <c r="K110" s="22" t="n">
        <v>14.9688253958898</v>
      </c>
      <c r="L110" s="22" t="n">
        <v>14.909181114323</v>
      </c>
      <c r="M110" s="22" t="n">
        <v>14.7922835086574</v>
      </c>
      <c r="N110" s="22" t="n">
        <v>15.3490604262841</v>
      </c>
      <c r="O110" s="22" t="n">
        <v>15.330673942919</v>
      </c>
      <c r="P110" s="22" t="n">
        <v>15.2709816307542</v>
      </c>
      <c r="Q110" s="22" t="n">
        <v>15.4603010942055</v>
      </c>
      <c r="R110" s="22" t="n">
        <v>14.9772308924733</v>
      </c>
      <c r="S110" s="22" t="n">
        <v>15.2415100050852</v>
      </c>
      <c r="T110" s="22" t="n">
        <v>15.8299311945296</v>
      </c>
      <c r="U110" s="22" t="n">
        <v>15.4803136267936</v>
      </c>
      <c r="V110" s="22" t="n">
        <v>15.7493123417052</v>
      </c>
      <c r="W110" s="22" t="n">
        <v>15.991056076846</v>
      </c>
      <c r="X110" s="22" t="n">
        <v>15.8076962867271</v>
      </c>
      <c r="Y110" s="22" t="n">
        <v>15.3057742753764</v>
      </c>
      <c r="Z110" s="22" t="n">
        <v>15.1075061141962</v>
      </c>
      <c r="AA110" s="22" t="n">
        <v>15.9680817524328</v>
      </c>
      <c r="AB110" s="22" t="n">
        <v>15.9913322301467</v>
      </c>
      <c r="AC110" s="22" t="n">
        <v>16.1276922028859</v>
      </c>
      <c r="AD110" s="22" t="n">
        <v>15.6354307916377</v>
      </c>
      <c r="AE110" s="22" t="n">
        <v>16.0802391896807</v>
      </c>
      <c r="AF110" s="22" t="n">
        <v>12.8630802844981</v>
      </c>
      <c r="AG110" s="22" t="n">
        <v>12.7125721257</v>
      </c>
      <c r="AH110" s="22" t="n">
        <v>8.39050587936271</v>
      </c>
      <c r="AI110" s="22" t="n">
        <v>6.7240723163719</v>
      </c>
      <c r="AJ110" s="22" t="n">
        <v>6.67236563432613</v>
      </c>
      <c r="AK110" s="38" t="str">
        <f>=IF(B110=0, "", AJ110 / B110 - 1)</f>
      </c>
      <c r="AL110" s="33" t="str">
        <f>=IF(B110=0, "", POWER(AJ110/B110, 1/(AJ11 - B11)) - 1)</f>
      </c>
      <c r="AM110" s="33" t="str">
        <f>=IF(AI110=0, "", AJ110 / AI110 - 1)</f>
      </c>
      <c r="AN110" s="43" t="str">
        <f>=AJ110 / AJ13</f>
      </c>
      <c r="AO110" s="29"/>
    </row>
    <row r="111" ht="15" customHeight="1">
      <c r="A111" s="5" t="s">
        <v>45</v>
      </c>
      <c r="B111" s="22" t="n">
        <v>0</v>
      </c>
      <c r="C111" s="22" t="n">
        <v>0</v>
      </c>
      <c r="D111" s="22" t="n">
        <v>0</v>
      </c>
      <c r="E111" s="22" t="n">
        <v>0</v>
      </c>
      <c r="F111" s="22" t="n">
        <v>0</v>
      </c>
      <c r="G111" s="22" t="n">
        <v>0</v>
      </c>
      <c r="H111" s="22" t="n">
        <v>0</v>
      </c>
      <c r="I111" s="22" t="n">
        <v>0</v>
      </c>
      <c r="J111" s="22" t="n">
        <v>0</v>
      </c>
      <c r="K111" s="22" t="n">
        <v>0</v>
      </c>
      <c r="L111" s="22" t="n">
        <v>0</v>
      </c>
      <c r="M111" s="22" t="n">
        <v>0</v>
      </c>
      <c r="N111" s="22" t="n">
        <v>0</v>
      </c>
      <c r="O111" s="22" t="n">
        <v>0</v>
      </c>
      <c r="P111" s="22" t="n">
        <v>0</v>
      </c>
      <c r="Q111" s="22" t="n">
        <v>0</v>
      </c>
      <c r="R111" s="22" t="n">
        <v>0</v>
      </c>
      <c r="S111" s="22" t="n">
        <v>0</v>
      </c>
      <c r="T111" s="22" t="n">
        <v>0</v>
      </c>
      <c r="U111" s="22" t="n">
        <v>0</v>
      </c>
      <c r="V111" s="22" t="n">
        <v>0</v>
      </c>
      <c r="W111" s="22" t="n">
        <v>0</v>
      </c>
      <c r="X111" s="22" t="n">
        <v>0</v>
      </c>
      <c r="Y111" s="22" t="n">
        <v>0</v>
      </c>
      <c r="Z111" s="22" t="n">
        <v>0</v>
      </c>
      <c r="AA111" s="22" t="n">
        <v>0</v>
      </c>
      <c r="AB111" s="22" t="n">
        <v>0</v>
      </c>
      <c r="AC111" s="22" t="n">
        <v>0</v>
      </c>
      <c r="AD111" s="22" t="n">
        <v>0</v>
      </c>
      <c r="AE111" s="22" t="n">
        <v>0</v>
      </c>
      <c r="AF111" s="22" t="n">
        <v>0</v>
      </c>
      <c r="AG111" s="22" t="n">
        <v>0</v>
      </c>
      <c r="AH111" s="22" t="n">
        <v>0</v>
      </c>
      <c r="AI111" s="22" t="n">
        <v>0</v>
      </c>
      <c r="AJ111" s="22" t="n">
        <v>0</v>
      </c>
      <c r="AK111" s="38" t="str">
        <f>=IF(B111=0, "", AJ111 / B111 - 1)</f>
      </c>
      <c r="AL111" s="33" t="str">
        <f>=IF(B111=0, "", POWER(AJ111/B111, 1/(AJ11 - B11)) - 1)</f>
      </c>
      <c r="AM111" s="33" t="str">
        <f>=IF(AI111=0, "", AJ111 / AI111 - 1)</f>
      </c>
      <c r="AN111" s="43" t="str">
        <f>=AJ111 / AJ13</f>
      </c>
      <c r="AO111" s="29"/>
    </row>
    <row r="112" ht="14.4" customHeight="1">
      <c r="A112" s="7" t="s">
        <v>46</v>
      </c>
      <c r="B112" s="19" t="str">
        <f>=SUBTOTAL(9, B113:B114)</f>
      </c>
      <c r="C112" s="19" t="str">
        <f>=SUBTOTAL(9, C113:C114)</f>
      </c>
      <c r="D112" s="19" t="str">
        <f>=SUBTOTAL(9, D113:D114)</f>
      </c>
      <c r="E112" s="19" t="str">
        <f>=SUBTOTAL(9, E113:E114)</f>
      </c>
      <c r="F112" s="19" t="str">
        <f>=SUBTOTAL(9, F113:F114)</f>
      </c>
      <c r="G112" s="19" t="str">
        <f>=SUBTOTAL(9, G113:G114)</f>
      </c>
      <c r="H112" s="19" t="str">
        <f>=SUBTOTAL(9, H113:H114)</f>
      </c>
      <c r="I112" s="19" t="str">
        <f>=SUBTOTAL(9, I113:I114)</f>
      </c>
      <c r="J112" s="19" t="str">
        <f>=SUBTOTAL(9, J113:J114)</f>
      </c>
      <c r="K112" s="19" t="str">
        <f>=SUBTOTAL(9, K113:K114)</f>
      </c>
      <c r="L112" s="19" t="str">
        <f>=SUBTOTAL(9, L113:L114)</f>
      </c>
      <c r="M112" s="19" t="str">
        <f>=SUBTOTAL(9, M113:M114)</f>
      </c>
      <c r="N112" s="19" t="str">
        <f>=SUBTOTAL(9, N113:N114)</f>
      </c>
      <c r="O112" s="19" t="str">
        <f>=SUBTOTAL(9, O113:O114)</f>
      </c>
      <c r="P112" s="19" t="str">
        <f>=SUBTOTAL(9, P113:P114)</f>
      </c>
      <c r="Q112" s="19" t="str">
        <f>=SUBTOTAL(9, Q113:Q114)</f>
      </c>
      <c r="R112" s="19" t="str">
        <f>=SUBTOTAL(9, R113:R114)</f>
      </c>
      <c r="S112" s="19" t="str">
        <f>=SUBTOTAL(9, S113:S114)</f>
      </c>
      <c r="T112" s="19" t="str">
        <f>=SUBTOTAL(9, T113:T114)</f>
      </c>
      <c r="U112" s="19" t="str">
        <f>=SUBTOTAL(9, U113:U114)</f>
      </c>
      <c r="V112" s="19" t="str">
        <f>=SUBTOTAL(9, V113:V114)</f>
      </c>
      <c r="W112" s="19" t="str">
        <f>=SUBTOTAL(9, W113:W114)</f>
      </c>
      <c r="X112" s="19" t="str">
        <f>=SUBTOTAL(9, X113:X114)</f>
      </c>
      <c r="Y112" s="19" t="str">
        <f>=SUBTOTAL(9, Y113:Y114)</f>
      </c>
      <c r="Z112" s="19" t="str">
        <f>=SUBTOTAL(9, Z113:Z114)</f>
      </c>
      <c r="AA112" s="19" t="str">
        <f>=SUBTOTAL(9, AA113:AA114)</f>
      </c>
      <c r="AB112" s="19" t="str">
        <f>=SUBTOTAL(9, AB113:AB114)</f>
      </c>
      <c r="AC112" s="19" t="str">
        <f>=SUBTOTAL(9, AC113:AC114)</f>
      </c>
      <c r="AD112" s="19" t="str">
        <f>=SUBTOTAL(9, AD113:AD114)</f>
      </c>
      <c r="AE112" s="19" t="str">
        <f>=SUBTOTAL(9, AE113:AE114)</f>
      </c>
      <c r="AF112" s="19" t="str">
        <f>=SUBTOTAL(9, AF113:AF114)</f>
      </c>
      <c r="AG112" s="19" t="str">
        <f>=SUBTOTAL(9, AG113:AG114)</f>
      </c>
      <c r="AH112" s="19" t="str">
        <f>=SUBTOTAL(9, AH113:AH114)</f>
      </c>
      <c r="AI112" s="19" t="str">
        <f>=SUBTOTAL(9, AI113:AI114)</f>
      </c>
      <c r="AJ112" s="19" t="str">
        <f>=SUBTOTAL(9, AJ113:AJ114)</f>
      </c>
      <c r="AK112" s="35" t="str">
        <f>=IF(B112=0, "", AJ112 / B112 - 1)</f>
      </c>
      <c r="AL112" s="30" t="str">
        <f>=IF(B112=0, "", POWER(AJ112/B112, 1/(AJ11 - B11)) - 1)</f>
      </c>
      <c r="AM112" s="30" t="str">
        <f>=IF(AI112=0, "", AJ112 / AI112 - 1)</f>
      </c>
      <c r="AN112" s="40"/>
      <c r="AO112" s="29"/>
    </row>
    <row r="113" ht="14.4" customHeight="1">
      <c r="A113" s="5" t="s">
        <v>32</v>
      </c>
      <c r="B113" s="22" t="n">
        <v>0.3326353958088</v>
      </c>
      <c r="C113" s="22" t="n">
        <v>0.3229114413762</v>
      </c>
      <c r="D113" s="22" t="n">
        <v>0.3172389256134</v>
      </c>
      <c r="E113" s="22" t="n">
        <v>0.323108515422</v>
      </c>
      <c r="F113" s="22" t="n">
        <v>0.3220742149623</v>
      </c>
      <c r="G113" s="22" t="n">
        <v>0.4021043794119</v>
      </c>
      <c r="H113" s="22" t="n">
        <v>0.4075410497004</v>
      </c>
      <c r="I113" s="22" t="n">
        <v>0.4089435285672</v>
      </c>
      <c r="J113" s="22" t="n">
        <v>0.4434736615947</v>
      </c>
      <c r="K113" s="22" t="n">
        <v>0.4604712848523</v>
      </c>
      <c r="L113" s="22" t="n">
        <v>0.4498448020299</v>
      </c>
      <c r="M113" s="22" t="n">
        <v>0.4863665265201</v>
      </c>
      <c r="N113" s="22" t="n">
        <v>0.4848833343879</v>
      </c>
      <c r="O113" s="22" t="n">
        <v>0.5006950540749</v>
      </c>
      <c r="P113" s="22" t="n">
        <v>0.557471377485</v>
      </c>
      <c r="Q113" s="22" t="n">
        <v>0.59312762902409</v>
      </c>
      <c r="R113" s="22" t="n">
        <v>0.564874967006435</v>
      </c>
      <c r="S113" s="22" t="n">
        <v>0.575937353080424</v>
      </c>
      <c r="T113" s="22" t="n">
        <v>0.594234072436652</v>
      </c>
      <c r="U113" s="22" t="n">
        <v>0.556378983668738</v>
      </c>
      <c r="V113" s="22" t="n">
        <v>0.579887422787912</v>
      </c>
      <c r="W113" s="22" t="n">
        <v>0.610639737777283</v>
      </c>
      <c r="X113" s="22" t="n">
        <v>0.629050410456994</v>
      </c>
      <c r="Y113" s="22" t="n">
        <v>0.626685050853903</v>
      </c>
      <c r="Z113" s="22" t="n">
        <v>0.651113369802841</v>
      </c>
      <c r="AA113" s="22" t="n">
        <v>0.688832514738388</v>
      </c>
      <c r="AB113" s="22" t="n">
        <v>0.820643108659101</v>
      </c>
      <c r="AC113" s="22" t="n">
        <v>0.922165864531176</v>
      </c>
      <c r="AD113" s="22" t="n">
        <v>0.970976129177803</v>
      </c>
      <c r="AE113" s="22" t="n">
        <v>0.966247209819259</v>
      </c>
      <c r="AF113" s="22" t="n">
        <v>0.393360900357121</v>
      </c>
      <c r="AG113" s="22" t="n">
        <v>0.233491848887778</v>
      </c>
      <c r="AH113" s="22" t="n">
        <v>0.414586294637545</v>
      </c>
      <c r="AI113" s="22" t="n">
        <v>0.756233795122994</v>
      </c>
      <c r="AJ113" s="22" t="n">
        <v>0.877265597349162</v>
      </c>
      <c r="AK113" s="38" t="str">
        <f>=IF(B113=0, "", AJ113 / B113 - 1)</f>
      </c>
      <c r="AL113" s="33" t="str">
        <f>=IF(B113=0, "", POWER(AJ113/B113, 1/(AJ11 - B11)) - 1)</f>
      </c>
      <c r="AM113" s="33" t="str">
        <f>=IF(AI113=0, "", AJ113 / AI113 - 1)</f>
      </c>
      <c r="AN113" s="43"/>
      <c r="AO113" s="29"/>
    </row>
    <row r="114" ht="14.4" customHeight="1">
      <c r="A114" s="5" t="s">
        <v>33</v>
      </c>
      <c r="B114" s="22" t="n">
        <v>1.03041942691699</v>
      </c>
      <c r="C114" s="22" t="n">
        <v>1.19988361175022</v>
      </c>
      <c r="D114" s="22" t="n">
        <v>0.853573213793609</v>
      </c>
      <c r="E114" s="22" t="n">
        <v>0.879180277458271</v>
      </c>
      <c r="F114" s="22" t="n">
        <v>1.45367701146838</v>
      </c>
      <c r="G114" s="22" t="n">
        <v>1.0810741739838</v>
      </c>
      <c r="H114" s="22" t="n">
        <v>0.994147941739167</v>
      </c>
      <c r="I114" s="22" t="n">
        <v>0.986016123855956</v>
      </c>
      <c r="J114" s="22" t="n">
        <v>0.930370920743233</v>
      </c>
      <c r="K114" s="22" t="n">
        <v>0.751106151950892</v>
      </c>
      <c r="L114" s="22" t="n">
        <v>0.612944159051168</v>
      </c>
      <c r="M114" s="22" t="n">
        <v>0.663736138632226</v>
      </c>
      <c r="N114" s="22" t="n">
        <v>0.702352457238781</v>
      </c>
      <c r="O114" s="22" t="n">
        <v>0.698257850476254</v>
      </c>
      <c r="P114" s="22" t="n">
        <v>0.563821820575078</v>
      </c>
      <c r="Q114" s="22" t="n">
        <v>0.752643773411686</v>
      </c>
      <c r="R114" s="22" t="n">
        <v>0.71386118231983</v>
      </c>
      <c r="S114" s="22" t="n">
        <v>0.722942893546326</v>
      </c>
      <c r="T114" s="22" t="n">
        <v>0.814003815282781</v>
      </c>
      <c r="U114" s="22" t="n">
        <v>0.733592251510135</v>
      </c>
      <c r="V114" s="22" t="n">
        <v>0.840183145241705</v>
      </c>
      <c r="W114" s="22" t="n">
        <v>0.904465574485051</v>
      </c>
      <c r="X114" s="22" t="n">
        <v>0.778144623082731</v>
      </c>
      <c r="Y114" s="22" t="n">
        <v>0.75096932652219</v>
      </c>
      <c r="Z114" s="22" t="n">
        <v>0.723285477845048</v>
      </c>
      <c r="AA114" s="22" t="n">
        <v>0.763772935508236</v>
      </c>
      <c r="AB114" s="22" t="n">
        <v>0.736543351804156</v>
      </c>
      <c r="AC114" s="22" t="n">
        <v>0.695507937113804</v>
      </c>
      <c r="AD114" s="22" t="n">
        <v>0.728281708052066</v>
      </c>
      <c r="AE114" s="22" t="n">
        <v>0.783432627116651</v>
      </c>
      <c r="AF114" s="22" t="n">
        <v>0.666810029049819</v>
      </c>
      <c r="AG114" s="22" t="n">
        <v>0.403656598050196</v>
      </c>
      <c r="AH114" s="22" t="n">
        <v>0.493986720262676</v>
      </c>
      <c r="AI114" s="22" t="n">
        <v>0.532350961666053</v>
      </c>
      <c r="AJ114" s="22" t="n">
        <v>0.552346134585288</v>
      </c>
      <c r="AK114" s="38" t="str">
        <f>=IF(B114=0, "", AJ114 / B114 - 1)</f>
      </c>
      <c r="AL114" s="33" t="str">
        <f>=IF(B114=0, "", POWER(AJ114/B114, 1/(AJ11 - B11)) - 1)</f>
      </c>
      <c r="AM114" s="33" t="str">
        <f>=IF(AI114=0, "", AJ114 / AI114 - 1)</f>
      </c>
      <c r="AN114" s="43"/>
      <c r="AO114" s="29"/>
    </row>
    <row r="115">
      <c r="A115" s="8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</row>
    <row r="116">
      <c r="A116" s="18" t="s">
        <v>162</v>
      </c>
    </row>
  </sheetData>
  <pageMargins left="0.7" right="0.7" top="0.75" bottom="0.75" header="0.3" footer="0.3"/>
  <pageSetup paperSize="9" orientation="portrait" r:id="rId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outlinePr summaryBelow="0"/>
  </sheetPr>
  <dimension ref="A1"/>
  <sheetViews>
    <sheetView workbookViewId="0">
      <pane xSplit="1" ySplit="12" topLeftCell="B102" activePane="bottomRight" state="frozen"/>
      <selection pane="topRight" activeCell="B1" sqref="B1"/>
      <selection pane="bottomLeft" activeCell="A13" sqref="A13"/>
      <selection pane="bottomRight" activeCell="A82" sqref="A82"/>
    </sheetView>
  </sheetViews>
  <sheetFormatPr defaultRowHeight="15.0" baseColWidth="10" outlineLevelRow="1"/>
  <cols>
    <col min="1" max="1" width="50.59765625" hidden="0" customWidth="1"/>
    <col min="2" max="2" width="11.71" hidden="0" customWidth="1"/>
    <col min="3" max="3" width="11.71" hidden="0" customWidth="1"/>
    <col min="4" max="4" width="11.71" hidden="0" customWidth="1"/>
    <col min="5" max="5" width="11.71" hidden="0" customWidth="1"/>
    <col min="6" max="6" width="11.71" hidden="0" customWidth="1"/>
    <col min="7" max="7" width="11.71" hidden="0" customWidth="1"/>
    <col min="8" max="8" width="11.71" hidden="0" customWidth="1"/>
    <col min="9" max="9" width="11.71" hidden="0" customWidth="1"/>
    <col min="10" max="10" width="11.71" hidden="0" customWidth="1"/>
    <col min="11" max="11" width="11.71" hidden="0" customWidth="1"/>
    <col min="12" max="12" width="11.71" hidden="0" customWidth="1"/>
    <col min="13" max="13" width="11.71" hidden="0" customWidth="1"/>
    <col min="14" max="14" width="11.71" hidden="0" customWidth="1"/>
    <col min="15" max="15" width="11.71" hidden="0" customWidth="1"/>
    <col min="16" max="16" width="11.71" hidden="0" customWidth="1"/>
    <col min="17" max="17" width="11.71" hidden="0" customWidth="1"/>
    <col min="18" max="18" width="11.71" hidden="0" customWidth="1"/>
    <col min="19" max="19" width="11.71" hidden="0" customWidth="1"/>
    <col min="20" max="20" width="11.71" hidden="0" customWidth="1"/>
    <col min="21" max="21" width="11.71" hidden="0" customWidth="1"/>
    <col min="22" max="22" width="11.71" hidden="0" customWidth="1"/>
    <col min="23" max="23" width="11.71" hidden="0" customWidth="1"/>
    <col min="24" max="24" width="11.71" hidden="0" customWidth="1"/>
    <col min="25" max="25" width="11.71" hidden="0" customWidth="1"/>
    <col min="26" max="26" width="11.71" hidden="0" customWidth="1"/>
    <col min="27" max="27" width="11.71" hidden="0" customWidth="1"/>
    <col min="28" max="28" width="11.71" hidden="0" customWidth="1"/>
    <col min="29" max="29" width="11.71" hidden="0" customWidth="1"/>
    <col min="30" max="30" width="11.71" hidden="0" customWidth="1"/>
    <col min="31" max="31" width="11.71" hidden="0" customWidth="1"/>
    <col min="32" max="32" width="11.71" hidden="0" customWidth="1"/>
    <col min="33" max="33" width="11.71" hidden="0" customWidth="1"/>
    <col min="34" max="34" width="11.71" hidden="0" customWidth="1"/>
    <col min="35" max="35" width="11.71" hidden="0" customWidth="1"/>
    <col min="36" max="36" width="11.71" hidden="0" customWidth="1"/>
    <col min="37" max="37" width="14.71" hidden="0" customWidth="1"/>
    <col min="38" max="38" width="14.71" hidden="0" customWidth="1"/>
    <col min="39" max="39" width="14.71" hidden="0" customWidth="1"/>
    <col min="40" max="40" width="21.71" hidden="0" customWidth="1"/>
  </cols>
  <sheetData>
    <row r="1" ht="14.4" customHeight="1">
      <c r="A1" s="1"/>
    </row>
    <row r="2" ht="14.4" customHeight="1">
      <c r="A2" s="1"/>
    </row>
    <row r="3" ht="14.4" customHeight="1">
      <c r="A3" s="1"/>
    </row>
    <row r="4" ht="14.4" customHeight="1">
      <c r="A4" s="1"/>
    </row>
    <row r="5" ht="14.4" customHeight="1">
      <c r="A5" s="1"/>
    </row>
    <row r="6" ht="14.4" customHeight="1">
      <c r="A6" s="1"/>
    </row>
    <row r="7" ht="21" customHeight="1">
      <c r="A7" s="10" t="s">
        <v>0</v>
      </c>
    </row>
    <row r="8" ht="15.6" customHeight="1">
      <c r="A8" s="11" t="s">
        <v>174</v>
      </c>
    </row>
    <row r="9" ht="14.4" customHeight="1">
      <c r="A9" s="1"/>
    </row>
    <row r="10" ht="14.4" customHeight="1">
      <c r="A10" s="12"/>
    </row>
    <row r="11" ht="42" customHeight="1">
      <c r="A11" s="13"/>
      <c r="B11" s="24" t="n">
        <v>1990</v>
      </c>
      <c r="C11" s="24" t="n">
        <v>1991</v>
      </c>
      <c r="D11" s="24" t="n">
        <v>1992</v>
      </c>
      <c r="E11" s="24" t="n">
        <v>1993</v>
      </c>
      <c r="F11" s="24" t="n">
        <v>1994</v>
      </c>
      <c r="G11" s="24" t="n">
        <v>1995</v>
      </c>
      <c r="H11" s="24" t="n">
        <v>1996</v>
      </c>
      <c r="I11" s="24" t="n">
        <v>1997</v>
      </c>
      <c r="J11" s="24" t="n">
        <v>1998</v>
      </c>
      <c r="K11" s="24" t="n">
        <v>1999</v>
      </c>
      <c r="L11" s="24" t="n">
        <v>2000</v>
      </c>
      <c r="M11" s="24" t="n">
        <v>2001</v>
      </c>
      <c r="N11" s="24" t="n">
        <v>2002</v>
      </c>
      <c r="O11" s="24" t="n">
        <v>2003</v>
      </c>
      <c r="P11" s="24" t="n">
        <v>2004</v>
      </c>
      <c r="Q11" s="24" t="n">
        <v>2005</v>
      </c>
      <c r="R11" s="24" t="n">
        <v>2006</v>
      </c>
      <c r="S11" s="24" t="n">
        <v>2007</v>
      </c>
      <c r="T11" s="24" t="n">
        <v>2008</v>
      </c>
      <c r="U11" s="24" t="n">
        <v>2009</v>
      </c>
      <c r="V11" s="24" t="n">
        <v>2010</v>
      </c>
      <c r="W11" s="24" t="n">
        <v>2011</v>
      </c>
      <c r="X11" s="24" t="n">
        <v>2012</v>
      </c>
      <c r="Y11" s="24" t="n">
        <v>2013</v>
      </c>
      <c r="Z11" s="24" t="n">
        <v>2014</v>
      </c>
      <c r="AA11" s="24" t="n">
        <v>2015</v>
      </c>
      <c r="AB11" s="24" t="n">
        <v>2016</v>
      </c>
      <c r="AC11" s="24" t="n">
        <v>2017</v>
      </c>
      <c r="AD11" s="24" t="n">
        <v>2018</v>
      </c>
      <c r="AE11" s="24" t="n">
        <v>2019</v>
      </c>
      <c r="AF11" s="24" t="n">
        <v>2020</v>
      </c>
      <c r="AG11" s="24" t="n">
        <v>2021</v>
      </c>
      <c r="AH11" s="24" t="n">
        <v>2022</v>
      </c>
      <c r="AI11" s="24" t="n">
        <v>2023</v>
      </c>
      <c r="AJ11" s="24" t="n">
        <v>2024</v>
      </c>
      <c r="AK11" s="27" t="s">
        <v>164</v>
      </c>
      <c r="AL11" s="24" t="s">
        <v>165</v>
      </c>
      <c r="AM11" s="24" t="s">
        <v>166</v>
      </c>
      <c r="AN11" s="24" t="s">
        <v>167</v>
      </c>
      <c r="AO11" s="29"/>
    </row>
    <row r="12" ht="15" customHeight="1">
      <c r="A12" s="1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8"/>
      <c r="AL12" s="25"/>
      <c r="AM12" s="25"/>
      <c r="AN12" s="25"/>
      <c r="AO12" s="29"/>
    </row>
    <row r="13" ht="15.6" customHeight="1">
      <c r="A13" s="14" t="s">
        <v>1</v>
      </c>
      <c r="B13" s="19" t="str">
        <f>=SUBTOTAL(9, B14:B111)</f>
      </c>
      <c r="C13" s="19" t="str">
        <f>=SUBTOTAL(9, C14:C111)</f>
      </c>
      <c r="D13" s="19" t="str">
        <f>=SUBTOTAL(9, D14:D111)</f>
      </c>
      <c r="E13" s="19" t="str">
        <f>=SUBTOTAL(9, E14:E111)</f>
      </c>
      <c r="F13" s="19" t="str">
        <f>=SUBTOTAL(9, F14:F111)</f>
      </c>
      <c r="G13" s="19" t="str">
        <f>=SUBTOTAL(9, G14:G111)</f>
      </c>
      <c r="H13" s="19" t="str">
        <f>=SUBTOTAL(9, H14:H111)</f>
      </c>
      <c r="I13" s="19" t="str">
        <f>=SUBTOTAL(9, I14:I111)</f>
      </c>
      <c r="J13" s="19" t="str">
        <f>=SUBTOTAL(9, J14:J111)</f>
      </c>
      <c r="K13" s="19" t="str">
        <f>=SUBTOTAL(9, K14:K111)</f>
      </c>
      <c r="L13" s="19" t="str">
        <f>=SUBTOTAL(9, L14:L111)</f>
      </c>
      <c r="M13" s="19" t="str">
        <f>=SUBTOTAL(9, M14:M111)</f>
      </c>
      <c r="N13" s="19" t="str">
        <f>=SUBTOTAL(9, N14:N111)</f>
      </c>
      <c r="O13" s="19" t="str">
        <f>=SUBTOTAL(9, O14:O111)</f>
      </c>
      <c r="P13" s="19" t="str">
        <f>=SUBTOTAL(9, P14:P111)</f>
      </c>
      <c r="Q13" s="19" t="str">
        <f>=SUBTOTAL(9, Q14:Q111)</f>
      </c>
      <c r="R13" s="19" t="str">
        <f>=SUBTOTAL(9, R14:R111)</f>
      </c>
      <c r="S13" s="19" t="str">
        <f>=SUBTOTAL(9, S14:S111)</f>
      </c>
      <c r="T13" s="19" t="str">
        <f>=SUBTOTAL(9, T14:T111)</f>
      </c>
      <c r="U13" s="19" t="str">
        <f>=SUBTOTAL(9, U14:U111)</f>
      </c>
      <c r="V13" s="19" t="str">
        <f>=SUBTOTAL(9, V14:V111)</f>
      </c>
      <c r="W13" s="19" t="str">
        <f>=SUBTOTAL(9, W14:W111)</f>
      </c>
      <c r="X13" s="19" t="str">
        <f>=SUBTOTAL(9, X14:X111)</f>
      </c>
      <c r="Y13" s="19" t="str">
        <f>=SUBTOTAL(9, Y14:Y111)</f>
      </c>
      <c r="Z13" s="19" t="str">
        <f>=SUBTOTAL(9, Z14:Z111)</f>
      </c>
      <c r="AA13" s="19" t="str">
        <f>=SUBTOTAL(9, AA14:AA111)</f>
      </c>
      <c r="AB13" s="19" t="str">
        <f>=SUBTOTAL(9, AB14:AB111)</f>
      </c>
      <c r="AC13" s="19" t="str">
        <f>=SUBTOTAL(9, AC14:AC111)</f>
      </c>
      <c r="AD13" s="19" t="str">
        <f>=SUBTOTAL(9, AD14:AD111)</f>
      </c>
      <c r="AE13" s="19" t="str">
        <f>=SUBTOTAL(9, AE14:AE111)</f>
      </c>
      <c r="AF13" s="19" t="str">
        <f>=SUBTOTAL(9, AF14:AF111)</f>
      </c>
      <c r="AG13" s="19" t="str">
        <f>=SUBTOTAL(9, AG14:AG111)</f>
      </c>
      <c r="AH13" s="19" t="str">
        <f>=SUBTOTAL(9, AH14:AH111)</f>
      </c>
      <c r="AI13" s="19" t="str">
        <f>=SUBTOTAL(9, AI14:AI111)</f>
      </c>
      <c r="AJ13" s="19" t="str">
        <f>=SUBTOTAL(9, AJ14:AJ111)</f>
      </c>
      <c r="AK13" s="35" t="str">
        <f>=IF(B13=0, "", AJ13 / B13 - 1)</f>
      </c>
      <c r="AL13" s="30" t="str">
        <f>=IF(B13=0, "", POWER(AJ13/B13, 1/(AJ11 - B11)) - 1)</f>
      </c>
      <c r="AM13" s="30" t="str">
        <f>=IF(AI13=0, "", AJ13 / AI13 - 1)</f>
      </c>
      <c r="AN13" s="40" t="str">
        <f>=AJ13 / AJ13</f>
      </c>
      <c r="AO13" s="29"/>
    </row>
    <row r="14" ht="14.4" customHeight="1">
      <c r="A14" s="15" t="s">
        <v>2</v>
      </c>
      <c r="B14" s="20" t="str">
        <f>=SUBTOTAL(9, B15:B103)</f>
      </c>
      <c r="C14" s="20" t="str">
        <f>=SUBTOTAL(9, C15:C103)</f>
      </c>
      <c r="D14" s="20" t="str">
        <f>=SUBTOTAL(9, D15:D103)</f>
      </c>
      <c r="E14" s="20" t="str">
        <f>=SUBTOTAL(9, E15:E103)</f>
      </c>
      <c r="F14" s="20" t="str">
        <f>=SUBTOTAL(9, F15:F103)</f>
      </c>
      <c r="G14" s="20" t="str">
        <f>=SUBTOTAL(9, G15:G103)</f>
      </c>
      <c r="H14" s="20" t="str">
        <f>=SUBTOTAL(9, H15:H103)</f>
      </c>
      <c r="I14" s="20" t="str">
        <f>=SUBTOTAL(9, I15:I103)</f>
      </c>
      <c r="J14" s="20" t="str">
        <f>=SUBTOTAL(9, J15:J103)</f>
      </c>
      <c r="K14" s="20" t="str">
        <f>=SUBTOTAL(9, K15:K103)</f>
      </c>
      <c r="L14" s="20" t="str">
        <f>=SUBTOTAL(9, L15:L103)</f>
      </c>
      <c r="M14" s="20" t="str">
        <f>=SUBTOTAL(9, M15:M103)</f>
      </c>
      <c r="N14" s="20" t="str">
        <f>=SUBTOTAL(9, N15:N103)</f>
      </c>
      <c r="O14" s="20" t="str">
        <f>=SUBTOTAL(9, O15:O103)</f>
      </c>
      <c r="P14" s="20" t="str">
        <f>=SUBTOTAL(9, P15:P103)</f>
      </c>
      <c r="Q14" s="20" t="str">
        <f>=SUBTOTAL(9, Q15:Q103)</f>
      </c>
      <c r="R14" s="20" t="str">
        <f>=SUBTOTAL(9, R15:R103)</f>
      </c>
      <c r="S14" s="20" t="str">
        <f>=SUBTOTAL(9, S15:S103)</f>
      </c>
      <c r="T14" s="20" t="str">
        <f>=SUBTOTAL(9, T15:T103)</f>
      </c>
      <c r="U14" s="20" t="str">
        <f>=SUBTOTAL(9, U15:U103)</f>
      </c>
      <c r="V14" s="20" t="str">
        <f>=SUBTOTAL(9, V15:V103)</f>
      </c>
      <c r="W14" s="20" t="str">
        <f>=SUBTOTAL(9, W15:W103)</f>
      </c>
      <c r="X14" s="20" t="str">
        <f>=SUBTOTAL(9, X15:X103)</f>
      </c>
      <c r="Y14" s="20" t="str">
        <f>=SUBTOTAL(9, Y15:Y103)</f>
      </c>
      <c r="Z14" s="20" t="str">
        <f>=SUBTOTAL(9, Z15:Z103)</f>
      </c>
      <c r="AA14" s="20" t="str">
        <f>=SUBTOTAL(9, AA15:AA103)</f>
      </c>
      <c r="AB14" s="20" t="str">
        <f>=SUBTOTAL(9, AB15:AB103)</f>
      </c>
      <c r="AC14" s="20" t="str">
        <f>=SUBTOTAL(9, AC15:AC103)</f>
      </c>
      <c r="AD14" s="20" t="str">
        <f>=SUBTOTAL(9, AD15:AD103)</f>
      </c>
      <c r="AE14" s="20" t="str">
        <f>=SUBTOTAL(9, AE15:AE103)</f>
      </c>
      <c r="AF14" s="20" t="str">
        <f>=SUBTOTAL(9, AF15:AF103)</f>
      </c>
      <c r="AG14" s="20" t="str">
        <f>=SUBTOTAL(9, AG15:AG103)</f>
      </c>
      <c r="AH14" s="20" t="str">
        <f>=SUBTOTAL(9, AH15:AH103)</f>
      </c>
      <c r="AI14" s="20" t="str">
        <f>=SUBTOTAL(9, AI15:AI103)</f>
      </c>
      <c r="AJ14" s="20" t="str">
        <f>=SUBTOTAL(9, AJ15:AJ103)</f>
      </c>
      <c r="AK14" s="36" t="str">
        <f>=IF(B14=0, "", AJ14 / B14 - 1)</f>
      </c>
      <c r="AL14" s="31" t="str">
        <f>=IF(B14=0, "", POWER(AJ14/B14, 1/(AJ11 - B11)) - 1)</f>
      </c>
      <c r="AM14" s="31" t="str">
        <f>=IF(AI14=0, "", AJ14 / AI14 - 1)</f>
      </c>
      <c r="AN14" s="41" t="str">
        <f>=AJ14 / AJ13</f>
      </c>
      <c r="AO14" s="29"/>
    </row>
    <row r="15" ht="14.4" customHeight="1">
      <c r="A15" s="16" t="s">
        <v>3</v>
      </c>
      <c r="B15" s="21" t="str">
        <f>=SUBTOTAL(9, B16:B27)</f>
      </c>
      <c r="C15" s="21" t="str">
        <f>=SUBTOTAL(9, C16:C27)</f>
      </c>
      <c r="D15" s="21" t="str">
        <f>=SUBTOTAL(9, D16:D27)</f>
      </c>
      <c r="E15" s="21" t="str">
        <f>=SUBTOTAL(9, E16:E27)</f>
      </c>
      <c r="F15" s="21" t="str">
        <f>=SUBTOTAL(9, F16:F27)</f>
      </c>
      <c r="G15" s="21" t="str">
        <f>=SUBTOTAL(9, G16:G27)</f>
      </c>
      <c r="H15" s="21" t="str">
        <f>=SUBTOTAL(9, H16:H27)</f>
      </c>
      <c r="I15" s="21" t="str">
        <f>=SUBTOTAL(9, I16:I27)</f>
      </c>
      <c r="J15" s="21" t="str">
        <f>=SUBTOTAL(9, J16:J27)</f>
      </c>
      <c r="K15" s="21" t="str">
        <f>=SUBTOTAL(9, K16:K27)</f>
      </c>
      <c r="L15" s="21" t="str">
        <f>=SUBTOTAL(9, L16:L27)</f>
      </c>
      <c r="M15" s="21" t="str">
        <f>=SUBTOTAL(9, M16:M27)</f>
      </c>
      <c r="N15" s="21" t="str">
        <f>=SUBTOTAL(9, N16:N27)</f>
      </c>
      <c r="O15" s="21" t="str">
        <f>=SUBTOTAL(9, O16:O27)</f>
      </c>
      <c r="P15" s="21" t="str">
        <f>=SUBTOTAL(9, P16:P27)</f>
      </c>
      <c r="Q15" s="21" t="str">
        <f>=SUBTOTAL(9, Q16:Q27)</f>
      </c>
      <c r="R15" s="21" t="str">
        <f>=SUBTOTAL(9, R16:R27)</f>
      </c>
      <c r="S15" s="21" t="str">
        <f>=SUBTOTAL(9, S16:S27)</f>
      </c>
      <c r="T15" s="21" t="str">
        <f>=SUBTOTAL(9, T16:T27)</f>
      </c>
      <c r="U15" s="21" t="str">
        <f>=SUBTOTAL(9, U16:U27)</f>
      </c>
      <c r="V15" s="21" t="str">
        <f>=SUBTOTAL(9, V16:V27)</f>
      </c>
      <c r="W15" s="21" t="str">
        <f>=SUBTOTAL(9, W16:W27)</f>
      </c>
      <c r="X15" s="21" t="str">
        <f>=SUBTOTAL(9, X16:X27)</f>
      </c>
      <c r="Y15" s="21" t="str">
        <f>=SUBTOTAL(9, Y16:Y27)</f>
      </c>
      <c r="Z15" s="21" t="str">
        <f>=SUBTOTAL(9, Z16:Z27)</f>
      </c>
      <c r="AA15" s="21" t="str">
        <f>=SUBTOTAL(9, AA16:AA27)</f>
      </c>
      <c r="AB15" s="21" t="str">
        <f>=SUBTOTAL(9, AB16:AB27)</f>
      </c>
      <c r="AC15" s="21" t="str">
        <f>=SUBTOTAL(9, AC16:AC27)</f>
      </c>
      <c r="AD15" s="21" t="str">
        <f>=SUBTOTAL(9, AD16:AD27)</f>
      </c>
      <c r="AE15" s="21" t="str">
        <f>=SUBTOTAL(9, AE16:AE27)</f>
      </c>
      <c r="AF15" s="21" t="str">
        <f>=SUBTOTAL(9, AF16:AF27)</f>
      </c>
      <c r="AG15" s="21" t="str">
        <f>=SUBTOTAL(9, AG16:AG27)</f>
      </c>
      <c r="AH15" s="21" t="str">
        <f>=SUBTOTAL(9, AH16:AH27)</f>
      </c>
      <c r="AI15" s="21" t="str">
        <f>=SUBTOTAL(9, AI16:AI27)</f>
      </c>
      <c r="AJ15" s="21" t="str">
        <f>=SUBTOTAL(9, AJ16:AJ27)</f>
      </c>
      <c r="AK15" s="37" t="str">
        <f>=IF(B15=0, "", AJ15 / B15 - 1)</f>
      </c>
      <c r="AL15" s="32" t="str">
        <f>=IF(B15=0, "", POWER(AJ15/B15, 1/(AJ11 - B11)) - 1)</f>
      </c>
      <c r="AM15" s="32" t="str">
        <f>=IF(AI15=0, "", AJ15 / AI15 - 1)</f>
      </c>
      <c r="AN15" s="42" t="str">
        <f>=AJ15 / AJ13</f>
      </c>
      <c r="AO15" s="29"/>
    </row>
    <row r="16" ht="14.4" customHeight="1">
      <c r="A16" s="17" t="s">
        <v>4</v>
      </c>
      <c r="B16" s="22" t="str">
        <f>=SUBTOTAL(9, B17:B20)</f>
      </c>
      <c r="C16" s="22" t="str">
        <f>=SUBTOTAL(9, C17:C20)</f>
      </c>
      <c r="D16" s="22" t="str">
        <f>=SUBTOTAL(9, D17:D20)</f>
      </c>
      <c r="E16" s="22" t="str">
        <f>=SUBTOTAL(9, E17:E20)</f>
      </c>
      <c r="F16" s="22" t="str">
        <f>=SUBTOTAL(9, F17:F20)</f>
      </c>
      <c r="G16" s="22" t="str">
        <f>=SUBTOTAL(9, G17:G20)</f>
      </c>
      <c r="H16" s="22" t="str">
        <f>=SUBTOTAL(9, H17:H20)</f>
      </c>
      <c r="I16" s="22" t="str">
        <f>=SUBTOTAL(9, I17:I20)</f>
      </c>
      <c r="J16" s="22" t="str">
        <f>=SUBTOTAL(9, J17:J20)</f>
      </c>
      <c r="K16" s="22" t="str">
        <f>=SUBTOTAL(9, K17:K20)</f>
      </c>
      <c r="L16" s="22" t="str">
        <f>=SUBTOTAL(9, L17:L20)</f>
      </c>
      <c r="M16" s="22" t="str">
        <f>=SUBTOTAL(9, M17:M20)</f>
      </c>
      <c r="N16" s="22" t="str">
        <f>=SUBTOTAL(9, N17:N20)</f>
      </c>
      <c r="O16" s="22" t="str">
        <f>=SUBTOTAL(9, O17:O20)</f>
      </c>
      <c r="P16" s="22" t="str">
        <f>=SUBTOTAL(9, P17:P20)</f>
      </c>
      <c r="Q16" s="22" t="str">
        <f>=SUBTOTAL(9, Q17:Q20)</f>
      </c>
      <c r="R16" s="22" t="str">
        <f>=SUBTOTAL(9, R17:R20)</f>
      </c>
      <c r="S16" s="22" t="str">
        <f>=SUBTOTAL(9, S17:S20)</f>
      </c>
      <c r="T16" s="22" t="str">
        <f>=SUBTOTAL(9, T17:T20)</f>
      </c>
      <c r="U16" s="22" t="str">
        <f>=SUBTOTAL(9, U17:U20)</f>
      </c>
      <c r="V16" s="22" t="str">
        <f>=SUBTOTAL(9, V17:V20)</f>
      </c>
      <c r="W16" s="22" t="str">
        <f>=SUBTOTAL(9, W17:W20)</f>
      </c>
      <c r="X16" s="22" t="str">
        <f>=SUBTOTAL(9, X17:X20)</f>
      </c>
      <c r="Y16" s="22" t="str">
        <f>=SUBTOTAL(9, Y17:Y20)</f>
      </c>
      <c r="Z16" s="22" t="str">
        <f>=SUBTOTAL(9, Z17:Z20)</f>
      </c>
      <c r="AA16" s="22" t="str">
        <f>=SUBTOTAL(9, AA17:AA20)</f>
      </c>
      <c r="AB16" s="22" t="str">
        <f>=SUBTOTAL(9, AB17:AB20)</f>
      </c>
      <c r="AC16" s="22" t="str">
        <f>=SUBTOTAL(9, AC17:AC20)</f>
      </c>
      <c r="AD16" s="22" t="str">
        <f>=SUBTOTAL(9, AD17:AD20)</f>
      </c>
      <c r="AE16" s="22" t="str">
        <f>=SUBTOTAL(9, AE17:AE20)</f>
      </c>
      <c r="AF16" s="22" t="str">
        <f>=SUBTOTAL(9, AF17:AF20)</f>
      </c>
      <c r="AG16" s="22" t="str">
        <f>=SUBTOTAL(9, AG17:AG20)</f>
      </c>
      <c r="AH16" s="22" t="str">
        <f>=SUBTOTAL(9, AH17:AH20)</f>
      </c>
      <c r="AI16" s="22" t="str">
        <f>=SUBTOTAL(9, AI17:AI20)</f>
      </c>
      <c r="AJ16" s="22" t="str">
        <f>=SUBTOTAL(9, AJ17:AJ20)</f>
      </c>
      <c r="AK16" s="38" t="str">
        <f>=IF(B16=0, "", AJ16 / B16 - 1)</f>
      </c>
      <c r="AL16" s="33" t="str">
        <f>=IF(B16=0, "", POWER(AJ16/B16, 1/(AJ11 - B11)) - 1)</f>
      </c>
      <c r="AM16" s="33" t="str">
        <f>=IF(AI16=0, "", AJ16 / AI16 - 1)</f>
      </c>
      <c r="AN16" s="43" t="str">
        <f>=AJ16 / AJ13</f>
      </c>
      <c r="AO16" s="29"/>
    </row>
    <row r="17" ht="14.4" customHeight="1" outlineLevel="1" hidden="1">
      <c r="A17" s="2" t="s">
        <v>5</v>
      </c>
      <c r="B17" s="23" t="n">
        <v>0</v>
      </c>
      <c r="C17" s="23" t="n">
        <v>0</v>
      </c>
      <c r="D17" s="23" t="n">
        <v>0</v>
      </c>
      <c r="E17" s="23" t="n">
        <v>0</v>
      </c>
      <c r="F17" s="23" t="n">
        <v>0</v>
      </c>
      <c r="G17" s="23" t="n">
        <v>0</v>
      </c>
      <c r="H17" s="23" t="n">
        <v>0</v>
      </c>
      <c r="I17" s="23" t="n">
        <v>0</v>
      </c>
      <c r="J17" s="23" t="n">
        <v>0</v>
      </c>
      <c r="K17" s="23" t="n">
        <v>0</v>
      </c>
      <c r="L17" s="23" t="n">
        <v>0</v>
      </c>
      <c r="M17" s="23" t="n">
        <v>0</v>
      </c>
      <c r="N17" s="23" t="n">
        <v>0</v>
      </c>
      <c r="O17" s="23" t="n">
        <v>0</v>
      </c>
      <c r="P17" s="23" t="n">
        <v>0</v>
      </c>
      <c r="Q17" s="23" t="n">
        <v>0</v>
      </c>
      <c r="R17" s="23" t="n">
        <v>0</v>
      </c>
      <c r="S17" s="23" t="n">
        <v>0</v>
      </c>
      <c r="T17" s="23" t="n">
        <v>0</v>
      </c>
      <c r="U17" s="23" t="n">
        <v>0</v>
      </c>
      <c r="V17" s="23" t="n">
        <v>0</v>
      </c>
      <c r="W17" s="23" t="n">
        <v>0</v>
      </c>
      <c r="X17" s="23" t="n">
        <v>0</v>
      </c>
      <c r="Y17" s="23" t="n">
        <v>0</v>
      </c>
      <c r="Z17" s="23" t="n">
        <v>0</v>
      </c>
      <c r="AA17" s="23" t="n">
        <v>0</v>
      </c>
      <c r="AB17" s="23" t="n">
        <v>0</v>
      </c>
      <c r="AC17" s="23" t="n">
        <v>0</v>
      </c>
      <c r="AD17" s="23" t="n">
        <v>0</v>
      </c>
      <c r="AE17" s="23" t="n">
        <v>0</v>
      </c>
      <c r="AF17" s="23" t="n">
        <v>0</v>
      </c>
      <c r="AG17" s="23" t="n">
        <v>0</v>
      </c>
      <c r="AH17" s="23" t="n">
        <v>0</v>
      </c>
      <c r="AI17" s="23" t="n">
        <v>0</v>
      </c>
      <c r="AJ17" s="23" t="n">
        <v>0</v>
      </c>
      <c r="AK17" s="39" t="str">
        <f>=IF(B17=0, "", AJ17 / B17 - 1)</f>
      </c>
      <c r="AL17" s="34" t="str">
        <f>=IF(B17=0, "", POWER(AJ17/B17, 1/(AJ11 - B11)) - 1)</f>
      </c>
      <c r="AM17" s="34" t="str">
        <f>=IF(AI17=0, "", AJ17 / AI17 - 1)</f>
      </c>
      <c r="AN17" s="44" t="str">
        <f>=AJ17 / AJ13</f>
      </c>
      <c r="AO17" s="29"/>
    </row>
    <row r="18" ht="14.4" customHeight="1" outlineLevel="1" hidden="1">
      <c r="A18" s="2" t="s">
        <v>6</v>
      </c>
      <c r="B18" s="23" t="n">
        <v>2.01546936832414</v>
      </c>
      <c r="C18" s="23" t="n">
        <v>0.938432770497973</v>
      </c>
      <c r="D18" s="23" t="n">
        <v>3.74783878741725</v>
      </c>
      <c r="E18" s="23" t="n">
        <v>1.82937904291729</v>
      </c>
      <c r="F18" s="23" t="n">
        <v>1.59528871074655</v>
      </c>
      <c r="G18" s="23" t="n">
        <v>2.33892713769976</v>
      </c>
      <c r="H18" s="23" t="n">
        <v>2.56276479945989</v>
      </c>
      <c r="I18" s="23" t="n">
        <v>4.99488410188295</v>
      </c>
      <c r="J18" s="23" t="n">
        <v>3.19705152687165</v>
      </c>
      <c r="K18" s="23" t="n">
        <v>4.65014051714601</v>
      </c>
      <c r="L18" s="23" t="n">
        <v>3.75042170907079</v>
      </c>
      <c r="M18" s="23" t="n">
        <v>5.74222155143805</v>
      </c>
      <c r="N18" s="23" t="n">
        <v>5.75637722013274</v>
      </c>
      <c r="O18" s="23" t="n">
        <v>12.5941225088495</v>
      </c>
      <c r="P18" s="23" t="n">
        <v>16.486357910498</v>
      </c>
      <c r="Q18" s="23" t="n">
        <v>20.8849120243363</v>
      </c>
      <c r="R18" s="23" t="n">
        <v>19.7400853096079</v>
      </c>
      <c r="S18" s="23" t="n">
        <v>10.0924168687056</v>
      </c>
      <c r="T18" s="23" t="n">
        <v>16.6845554931665</v>
      </c>
      <c r="U18" s="23" t="n">
        <v>10.694093804961</v>
      </c>
      <c r="V18" s="23" t="n">
        <v>5.35627596454102</v>
      </c>
      <c r="W18" s="23" t="n">
        <v>6.39076878855256</v>
      </c>
      <c r="X18" s="23" t="n">
        <v>11.3530811217023</v>
      </c>
      <c r="Y18" s="23" t="n">
        <v>6.80028755894938</v>
      </c>
      <c r="Z18" s="23" t="n">
        <v>5.11737132489996</v>
      </c>
      <c r="AA18" s="23" t="n">
        <v>4.64391298071434</v>
      </c>
      <c r="AB18" s="23" t="n">
        <v>1.8756798216261</v>
      </c>
      <c r="AC18" s="23" t="n">
        <v>2.19952496065705</v>
      </c>
      <c r="AD18" s="23" t="n">
        <v>3.95460838062785</v>
      </c>
      <c r="AE18" s="23" t="n">
        <v>6.22699038639596</v>
      </c>
      <c r="AF18" s="23" t="n">
        <v>6.64465289224271</v>
      </c>
      <c r="AG18" s="23" t="n">
        <v>9.77389005913059</v>
      </c>
      <c r="AH18" s="23" t="n">
        <v>2.98444830154799</v>
      </c>
      <c r="AI18" s="23" t="n">
        <v>2.20058036493849</v>
      </c>
      <c r="AJ18" s="23" t="n">
        <v>7.13332569342676</v>
      </c>
      <c r="AK18" s="39" t="str">
        <f>=IF(B18=0, "", AJ18 / B18 - 1)</f>
      </c>
      <c r="AL18" s="34" t="str">
        <f>=IF(B18=0, "", POWER(AJ18/B18, 1/(AJ11 - B11)) - 1)</f>
      </c>
      <c r="AM18" s="34" t="str">
        <f>=IF(AI18=0, "", AJ18 / AI18 - 1)</f>
      </c>
      <c r="AN18" s="44" t="str">
        <f>=AJ18 / AJ13</f>
      </c>
      <c r="AO18" s="29"/>
    </row>
    <row r="19" ht="14.4" customHeight="1" outlineLevel="1" hidden="1">
      <c r="A19" s="2" t="s">
        <v>7</v>
      </c>
      <c r="B19" s="23" t="n">
        <v>0.015132938410847</v>
      </c>
      <c r="C19" s="23" t="n">
        <v>0.0322064022777157</v>
      </c>
      <c r="D19" s="23" t="n">
        <v>0.262802371783711</v>
      </c>
      <c r="E19" s="23" t="n">
        <v>0.0791145182910047</v>
      </c>
      <c r="F19" s="23" t="n">
        <v>0.0268154622992983</v>
      </c>
      <c r="G19" s="23" t="n">
        <v>0.0641466283815447</v>
      </c>
      <c r="H19" s="23" t="n">
        <v>0.024945455490561</v>
      </c>
      <c r="I19" s="23" t="n">
        <v>0.000113731661987425</v>
      </c>
      <c r="J19" s="23" t="n">
        <v>0.00405554981497708</v>
      </c>
      <c r="K19" s="23" t="n">
        <v>0.0000641439262287949</v>
      </c>
      <c r="L19" s="23" t="n">
        <v>0.0000203004923879947</v>
      </c>
      <c r="M19" s="23" t="n">
        <v>0</v>
      </c>
      <c r="N19" s="23" t="n">
        <v>0.0000056967377120487</v>
      </c>
      <c r="O19" s="23" t="n">
        <v>0.0250842276328838</v>
      </c>
      <c r="P19" s="23" t="n">
        <v>0.0318772756154849</v>
      </c>
      <c r="Q19" s="23" t="n">
        <v>0.0049022925720313</v>
      </c>
      <c r="R19" s="23" t="n">
        <v>0.0302659740882122</v>
      </c>
      <c r="S19" s="23" t="n">
        <v>0.0017368650859939</v>
      </c>
      <c r="T19" s="23" t="n">
        <v>0.16599212002053</v>
      </c>
      <c r="U19" s="23" t="n">
        <v>0.0117012707201392</v>
      </c>
      <c r="V19" s="23" t="n">
        <v>0.00265089514815136</v>
      </c>
      <c r="W19" s="23" t="n">
        <v>0.00206605766485668</v>
      </c>
      <c r="X19" s="23" t="n">
        <v>0.00420192628399262</v>
      </c>
      <c r="Y19" s="23" t="n">
        <v>0.00415233674180221</v>
      </c>
      <c r="Z19" s="23" t="n">
        <v>0.00391345101448786</v>
      </c>
      <c r="AA19" s="23" t="n">
        <v>0.00135018784412118</v>
      </c>
      <c r="AB19" s="23" t="n">
        <v>0.00390988309249763</v>
      </c>
      <c r="AC19" s="23" t="n">
        <v>0.00630052855558595</v>
      </c>
      <c r="AD19" s="23" t="n">
        <v>0.012798506936604</v>
      </c>
      <c r="AE19" s="23" t="n">
        <v>0.00399307649381396</v>
      </c>
      <c r="AF19" s="23" t="n">
        <v>0.149092420549642</v>
      </c>
      <c r="AG19" s="23" t="n">
        <v>0.0320156338056767</v>
      </c>
      <c r="AH19" s="23" t="n">
        <v>0.00929523681744348</v>
      </c>
      <c r="AI19" s="23" t="n">
        <v>0.0061134346381698</v>
      </c>
      <c r="AJ19" s="23" t="n">
        <v>0.0326404098057123</v>
      </c>
      <c r="AK19" s="39" t="str">
        <f>=IF(B19=0, "", AJ19 / B19 - 1)</f>
      </c>
      <c r="AL19" s="34" t="str">
        <f>=IF(B19=0, "", POWER(AJ19/B19, 1/(AJ11 - B11)) - 1)</f>
      </c>
      <c r="AM19" s="34" t="str">
        <f>=IF(AI19=0, "", AJ19 / AI19 - 1)</f>
      </c>
      <c r="AN19" s="44" t="str">
        <f>=AJ19 / AJ13</f>
      </c>
      <c r="AO19" s="29"/>
    </row>
    <row r="20" ht="14.4" customHeight="1" outlineLevel="1" hidden="1">
      <c r="A20" s="2" t="s">
        <v>8</v>
      </c>
      <c r="B20" s="23" t="n">
        <v>0</v>
      </c>
      <c r="C20" s="23" t="n">
        <v>0</v>
      </c>
      <c r="D20" s="23" t="n">
        <v>0</v>
      </c>
      <c r="E20" s="23" t="n">
        <v>0</v>
      </c>
      <c r="F20" s="23" t="n">
        <v>0</v>
      </c>
      <c r="G20" s="23" t="n">
        <v>0</v>
      </c>
      <c r="H20" s="23" t="n">
        <v>0</v>
      </c>
      <c r="I20" s="23" t="n">
        <v>0</v>
      </c>
      <c r="J20" s="23" t="n">
        <v>0</v>
      </c>
      <c r="K20" s="23" t="n">
        <v>0</v>
      </c>
      <c r="L20" s="23" t="n">
        <v>0</v>
      </c>
      <c r="M20" s="23" t="n">
        <v>0</v>
      </c>
      <c r="N20" s="23" t="n">
        <v>0</v>
      </c>
      <c r="O20" s="23" t="n">
        <v>0</v>
      </c>
      <c r="P20" s="23" t="n">
        <v>0</v>
      </c>
      <c r="Q20" s="23" t="n">
        <v>0</v>
      </c>
      <c r="R20" s="23" t="n">
        <v>0</v>
      </c>
      <c r="S20" s="23" t="n">
        <v>0</v>
      </c>
      <c r="T20" s="23" t="n">
        <v>0</v>
      </c>
      <c r="U20" s="23" t="n">
        <v>0</v>
      </c>
      <c r="V20" s="23" t="n">
        <v>0</v>
      </c>
      <c r="W20" s="23" t="n">
        <v>0</v>
      </c>
      <c r="X20" s="23" t="n">
        <v>0</v>
      </c>
      <c r="Y20" s="23" t="n">
        <v>0</v>
      </c>
      <c r="Z20" s="23" t="n">
        <v>0</v>
      </c>
      <c r="AA20" s="23" t="n">
        <v>0</v>
      </c>
      <c r="AB20" s="23" t="n">
        <v>0</v>
      </c>
      <c r="AC20" s="23" t="n">
        <v>0</v>
      </c>
      <c r="AD20" s="23" t="n">
        <v>0</v>
      </c>
      <c r="AE20" s="23" t="n">
        <v>0</v>
      </c>
      <c r="AF20" s="23" t="n">
        <v>0</v>
      </c>
      <c r="AG20" s="23" t="n">
        <v>0</v>
      </c>
      <c r="AH20" s="23" t="n">
        <v>0</v>
      </c>
      <c r="AI20" s="23" t="n">
        <v>0</v>
      </c>
      <c r="AJ20" s="23" t="n">
        <v>0</v>
      </c>
      <c r="AK20" s="39" t="str">
        <f>=IF(B20=0, "", AJ20 / B20 - 1)</f>
      </c>
      <c r="AL20" s="34" t="str">
        <f>=IF(B20=0, "", POWER(AJ20/B20, 1/(AJ11 - B11)) - 1)</f>
      </c>
      <c r="AM20" s="34" t="str">
        <f>=IF(AI20=0, "", AJ20 / AI20 - 1)</f>
      </c>
      <c r="AN20" s="44" t="str">
        <f>=AJ20 / AJ13</f>
      </c>
      <c r="AO20" s="29"/>
    </row>
    <row r="21" ht="14.4" customHeight="1">
      <c r="A21" s="17" t="s">
        <v>9</v>
      </c>
      <c r="B21" s="22" t="str">
        <f>=SUBTOTAL(9, B22:B23)</f>
      </c>
      <c r="C21" s="22" t="str">
        <f>=SUBTOTAL(9, C22:C23)</f>
      </c>
      <c r="D21" s="22" t="str">
        <f>=SUBTOTAL(9, D22:D23)</f>
      </c>
      <c r="E21" s="22" t="str">
        <f>=SUBTOTAL(9, E22:E23)</f>
      </c>
      <c r="F21" s="22" t="str">
        <f>=SUBTOTAL(9, F22:F23)</f>
      </c>
      <c r="G21" s="22" t="str">
        <f>=SUBTOTAL(9, G22:G23)</f>
      </c>
      <c r="H21" s="22" t="str">
        <f>=SUBTOTAL(9, H22:H23)</f>
      </c>
      <c r="I21" s="22" t="str">
        <f>=SUBTOTAL(9, I22:I23)</f>
      </c>
      <c r="J21" s="22" t="str">
        <f>=SUBTOTAL(9, J22:J23)</f>
      </c>
      <c r="K21" s="22" t="str">
        <f>=SUBTOTAL(9, K22:K23)</f>
      </c>
      <c r="L21" s="22" t="str">
        <f>=SUBTOTAL(9, L22:L23)</f>
      </c>
      <c r="M21" s="22" t="str">
        <f>=SUBTOTAL(9, M22:M23)</f>
      </c>
      <c r="N21" s="22" t="str">
        <f>=SUBTOTAL(9, N22:N23)</f>
      </c>
      <c r="O21" s="22" t="str">
        <f>=SUBTOTAL(9, O22:O23)</f>
      </c>
      <c r="P21" s="22" t="str">
        <f>=SUBTOTAL(9, P22:P23)</f>
      </c>
      <c r="Q21" s="22" t="str">
        <f>=SUBTOTAL(9, Q22:Q23)</f>
      </c>
      <c r="R21" s="22" t="str">
        <f>=SUBTOTAL(9, R22:R23)</f>
      </c>
      <c r="S21" s="22" t="str">
        <f>=SUBTOTAL(9, S22:S23)</f>
      </c>
      <c r="T21" s="22" t="str">
        <f>=SUBTOTAL(9, T22:T23)</f>
      </c>
      <c r="U21" s="22" t="str">
        <f>=SUBTOTAL(9, U22:U23)</f>
      </c>
      <c r="V21" s="22" t="str">
        <f>=SUBTOTAL(9, V22:V23)</f>
      </c>
      <c r="W21" s="22" t="str">
        <f>=SUBTOTAL(9, W22:W23)</f>
      </c>
      <c r="X21" s="22" t="str">
        <f>=SUBTOTAL(9, X22:X23)</f>
      </c>
      <c r="Y21" s="22" t="str">
        <f>=SUBTOTAL(9, Y22:Y23)</f>
      </c>
      <c r="Z21" s="22" t="str">
        <f>=SUBTOTAL(9, Z22:Z23)</f>
      </c>
      <c r="AA21" s="22" t="str">
        <f>=SUBTOTAL(9, AA22:AA23)</f>
      </c>
      <c r="AB21" s="22" t="str">
        <f>=SUBTOTAL(9, AB22:AB23)</f>
      </c>
      <c r="AC21" s="22" t="str">
        <f>=SUBTOTAL(9, AC22:AC23)</f>
      </c>
      <c r="AD21" s="22" t="str">
        <f>=SUBTOTAL(9, AD22:AD23)</f>
      </c>
      <c r="AE21" s="22" t="str">
        <f>=SUBTOTAL(9, AE22:AE23)</f>
      </c>
      <c r="AF21" s="22" t="str">
        <f>=SUBTOTAL(9, AF22:AF23)</f>
      </c>
      <c r="AG21" s="22" t="str">
        <f>=SUBTOTAL(9, AG22:AG23)</f>
      </c>
      <c r="AH21" s="22" t="str">
        <f>=SUBTOTAL(9, AH22:AH23)</f>
      </c>
      <c r="AI21" s="22" t="str">
        <f>=SUBTOTAL(9, AI22:AI23)</f>
      </c>
      <c r="AJ21" s="22" t="str">
        <f>=SUBTOTAL(9, AJ22:AJ23)</f>
      </c>
      <c r="AK21" s="38" t="str">
        <f>=IF(B21=0, "", AJ21 / B21 - 1)</f>
      </c>
      <c r="AL21" s="33" t="str">
        <f>=IF(B21=0, "", POWER(AJ21/B21, 1/(AJ11 - B11)) - 1)</f>
      </c>
      <c r="AM21" s="33" t="str">
        <f>=IF(AI21=0, "", AJ21 / AI21 - 1)</f>
      </c>
      <c r="AN21" s="43" t="str">
        <f>=AJ21 / AJ13</f>
      </c>
      <c r="AO21" s="29"/>
    </row>
    <row r="22" ht="14.4" customHeight="1" outlineLevel="1" hidden="1">
      <c r="A22" s="2" t="s">
        <v>5</v>
      </c>
      <c r="B22" s="23" t="n">
        <v>0</v>
      </c>
      <c r="C22" s="23" t="n">
        <v>0</v>
      </c>
      <c r="D22" s="23" t="n">
        <v>0</v>
      </c>
      <c r="E22" s="23" t="n">
        <v>0</v>
      </c>
      <c r="F22" s="23" t="n">
        <v>0</v>
      </c>
      <c r="G22" s="23" t="n">
        <v>0</v>
      </c>
      <c r="H22" s="23" t="n">
        <v>0</v>
      </c>
      <c r="I22" s="23" t="n">
        <v>0</v>
      </c>
      <c r="J22" s="23" t="n">
        <v>0</v>
      </c>
      <c r="K22" s="23" t="n">
        <v>0</v>
      </c>
      <c r="L22" s="23" t="n">
        <v>0</v>
      </c>
      <c r="M22" s="23" t="n">
        <v>0</v>
      </c>
      <c r="N22" s="23" t="n">
        <v>0</v>
      </c>
      <c r="O22" s="23" t="n">
        <v>0</v>
      </c>
      <c r="P22" s="23" t="n">
        <v>0</v>
      </c>
      <c r="Q22" s="23" t="n">
        <v>0</v>
      </c>
      <c r="R22" s="23" t="n">
        <v>0</v>
      </c>
      <c r="S22" s="23" t="n">
        <v>0</v>
      </c>
      <c r="T22" s="23" t="n">
        <v>0</v>
      </c>
      <c r="U22" s="23" t="n">
        <v>0</v>
      </c>
      <c r="V22" s="23" t="n">
        <v>0</v>
      </c>
      <c r="W22" s="23" t="n">
        <v>0</v>
      </c>
      <c r="X22" s="23" t="n">
        <v>0</v>
      </c>
      <c r="Y22" s="23" t="n">
        <v>0</v>
      </c>
      <c r="Z22" s="23" t="n">
        <v>0</v>
      </c>
      <c r="AA22" s="23" t="n">
        <v>0</v>
      </c>
      <c r="AB22" s="23" t="n">
        <v>0</v>
      </c>
      <c r="AC22" s="23" t="n">
        <v>0</v>
      </c>
      <c r="AD22" s="23" t="n">
        <v>0</v>
      </c>
      <c r="AE22" s="23" t="n">
        <v>0</v>
      </c>
      <c r="AF22" s="23" t="n">
        <v>0</v>
      </c>
      <c r="AG22" s="23" t="n">
        <v>0</v>
      </c>
      <c r="AH22" s="23" t="n">
        <v>0</v>
      </c>
      <c r="AI22" s="23" t="n">
        <v>0</v>
      </c>
      <c r="AJ22" s="23" t="n">
        <v>0</v>
      </c>
      <c r="AK22" s="39" t="str">
        <f>=IF(B22=0, "", AJ22 / B22 - 1)</f>
      </c>
      <c r="AL22" s="34" t="str">
        <f>=IF(B22=0, "", POWER(AJ22/B22, 1/(AJ11 - B11)) - 1)</f>
      </c>
      <c r="AM22" s="34" t="str">
        <f>=IF(AI22=0, "", AJ22 / AI22 - 1)</f>
      </c>
      <c r="AN22" s="44" t="str">
        <f>=AJ22 / AJ13</f>
      </c>
      <c r="AO22" s="29"/>
    </row>
    <row r="23" ht="14.4" customHeight="1" outlineLevel="1" hidden="1">
      <c r="A23" s="2" t="s">
        <v>10</v>
      </c>
      <c r="B23" s="23" t="n">
        <v>5.88944494780119</v>
      </c>
      <c r="C23" s="23" t="n">
        <v>6.27008885031904</v>
      </c>
      <c r="D23" s="23" t="n">
        <v>5.90377021757744</v>
      </c>
      <c r="E23" s="23" t="n">
        <v>6.2221923141025</v>
      </c>
      <c r="F23" s="23" t="n">
        <v>4.21124384731695</v>
      </c>
      <c r="G23" s="23" t="n">
        <v>6.8544878450371</v>
      </c>
      <c r="H23" s="23" t="n">
        <v>5.05976944934797</v>
      </c>
      <c r="I23" s="23" t="n">
        <v>2.99850000160133</v>
      </c>
      <c r="J23" s="23" t="n">
        <v>4.33913382747847</v>
      </c>
      <c r="K23" s="23" t="n">
        <v>5.24109648623079</v>
      </c>
      <c r="L23" s="23" t="n">
        <v>4.70423880829404</v>
      </c>
      <c r="M23" s="23" t="n">
        <v>4.88800930478031</v>
      </c>
      <c r="N23" s="23" t="n">
        <v>4.33531817527508</v>
      </c>
      <c r="O23" s="23" t="n">
        <v>5.34369296982454</v>
      </c>
      <c r="P23" s="23" t="n">
        <v>4.72259341162427</v>
      </c>
      <c r="Q23" s="23" t="n">
        <v>4.70119233680091</v>
      </c>
      <c r="R23" s="23" t="n">
        <v>3.65894570790977</v>
      </c>
      <c r="S23" s="23" t="n">
        <v>3.52730765416551</v>
      </c>
      <c r="T23" s="23" t="n">
        <v>2.88522434386723</v>
      </c>
      <c r="U23" s="23" t="n">
        <v>2.60719803650431</v>
      </c>
      <c r="V23" s="23" t="n">
        <v>3.22183207402303</v>
      </c>
      <c r="W23" s="23" t="n">
        <v>2.22568593133481</v>
      </c>
      <c r="X23" s="23" t="n">
        <v>2.8982063068463</v>
      </c>
      <c r="Y23" s="23" t="n">
        <v>1.68775222809524</v>
      </c>
      <c r="Z23" s="23" t="n">
        <v>2.70899018262425</v>
      </c>
      <c r="AA23" s="23" t="n">
        <v>3.69624990666728</v>
      </c>
      <c r="AB23" s="23" t="n">
        <v>3.23053656211087</v>
      </c>
      <c r="AC23" s="23" t="n">
        <v>2.66537552893325</v>
      </c>
      <c r="AD23" s="23" t="n">
        <v>1.8289453886156</v>
      </c>
      <c r="AE23" s="23" t="n">
        <v>3.86779535700119</v>
      </c>
      <c r="AF23" s="23" t="n">
        <v>3.63483516279276</v>
      </c>
      <c r="AG23" s="23" t="n">
        <v>3.62120307591549</v>
      </c>
      <c r="AH23" s="23" t="n">
        <v>0.785100385366272</v>
      </c>
      <c r="AI23" s="23" t="n">
        <v>0</v>
      </c>
      <c r="AJ23" s="23" t="n">
        <v>0</v>
      </c>
      <c r="AK23" s="39" t="str">
        <f>=IF(B23=0, "", AJ23 / B23 - 1)</f>
      </c>
      <c r="AL23" s="34" t="str">
        <f>=IF(B23=0, "", POWER(AJ23/B23, 1/(AJ11 - B11)) - 1)</f>
      </c>
      <c r="AM23" s="34" t="str">
        <f>=IF(AI23=0, "", AJ23 / AI23 - 1)</f>
      </c>
      <c r="AN23" s="44" t="str">
        <f>=AJ23 / AJ13</f>
      </c>
      <c r="AO23" s="29"/>
    </row>
    <row r="24" ht="14.4" customHeight="1" outlineLevel="1" hidden="1">
      <c r="A24" s="17" t="s">
        <v>11</v>
      </c>
      <c r="B24" s="23" t="n">
        <v>0</v>
      </c>
      <c r="C24" s="23" t="n">
        <v>0</v>
      </c>
      <c r="D24" s="23" t="n">
        <v>0</v>
      </c>
      <c r="E24" s="23" t="n">
        <v>0</v>
      </c>
      <c r="F24" s="23" t="n">
        <v>0</v>
      </c>
      <c r="G24" s="23" t="n">
        <v>0</v>
      </c>
      <c r="H24" s="23" t="n">
        <v>0</v>
      </c>
      <c r="I24" s="23" t="n">
        <v>0</v>
      </c>
      <c r="J24" s="23" t="n">
        <v>0</v>
      </c>
      <c r="K24" s="23" t="n">
        <v>0</v>
      </c>
      <c r="L24" s="23" t="n">
        <v>0</v>
      </c>
      <c r="M24" s="23" t="n">
        <v>0</v>
      </c>
      <c r="N24" s="23" t="n">
        <v>0</v>
      </c>
      <c r="O24" s="23" t="n">
        <v>0</v>
      </c>
      <c r="P24" s="23" t="n">
        <v>0</v>
      </c>
      <c r="Q24" s="23" t="n">
        <v>0</v>
      </c>
      <c r="R24" s="23" t="n">
        <v>0</v>
      </c>
      <c r="S24" s="23" t="n">
        <v>0</v>
      </c>
      <c r="T24" s="23" t="n">
        <v>0</v>
      </c>
      <c r="U24" s="23" t="n">
        <v>0</v>
      </c>
      <c r="V24" s="23" t="n">
        <v>0</v>
      </c>
      <c r="W24" s="23" t="n">
        <v>0</v>
      </c>
      <c r="X24" s="23" t="n">
        <v>0</v>
      </c>
      <c r="Y24" s="23" t="n">
        <v>0</v>
      </c>
      <c r="Z24" s="23" t="n">
        <v>0</v>
      </c>
      <c r="AA24" s="23" t="n">
        <v>0</v>
      </c>
      <c r="AB24" s="23" t="n">
        <v>0</v>
      </c>
      <c r="AC24" s="23" t="n">
        <v>0</v>
      </c>
      <c r="AD24" s="23" t="n">
        <v>0</v>
      </c>
      <c r="AE24" s="23" t="n">
        <v>0</v>
      </c>
      <c r="AF24" s="23" t="n">
        <v>0</v>
      </c>
      <c r="AG24" s="23" t="n">
        <v>0</v>
      </c>
      <c r="AH24" s="23" t="n">
        <v>0</v>
      </c>
      <c r="AI24" s="23" t="n">
        <v>0</v>
      </c>
      <c r="AJ24" s="23" t="n">
        <v>0</v>
      </c>
      <c r="AK24" s="39" t="str">
        <f>=IF(B24=0, "", AJ24 / B24 - 1)</f>
      </c>
      <c r="AL24" s="34" t="str">
        <f>=IF(B24=0, "", POWER(AJ24/B24, 1/(AJ11 - B11)) - 1)</f>
      </c>
      <c r="AM24" s="34" t="str">
        <f>=IF(AI24=0, "", AJ24 / AI24 - 1)</f>
      </c>
      <c r="AN24" s="44" t="str">
        <f>=AJ24 / AJ13</f>
      </c>
      <c r="AO24" s="29"/>
    </row>
    <row r="25" ht="14.4" customHeight="1">
      <c r="A25" s="17" t="s">
        <v>12</v>
      </c>
      <c r="B25" s="22" t="str">
        <f>=SUBTOTAL(9, B26:B27)</f>
      </c>
      <c r="C25" s="22" t="str">
        <f>=SUBTOTAL(9, C26:C27)</f>
      </c>
      <c r="D25" s="22" t="str">
        <f>=SUBTOTAL(9, D26:D27)</f>
      </c>
      <c r="E25" s="22" t="str">
        <f>=SUBTOTAL(9, E26:E27)</f>
      </c>
      <c r="F25" s="22" t="str">
        <f>=SUBTOTAL(9, F26:F27)</f>
      </c>
      <c r="G25" s="22" t="str">
        <f>=SUBTOTAL(9, G26:G27)</f>
      </c>
      <c r="H25" s="22" t="str">
        <f>=SUBTOTAL(9, H26:H27)</f>
      </c>
      <c r="I25" s="22" t="str">
        <f>=SUBTOTAL(9, I26:I27)</f>
      </c>
      <c r="J25" s="22" t="str">
        <f>=SUBTOTAL(9, J26:J27)</f>
      </c>
      <c r="K25" s="22" t="str">
        <f>=SUBTOTAL(9, K26:K27)</f>
      </c>
      <c r="L25" s="22" t="str">
        <f>=SUBTOTAL(9, L26:L27)</f>
      </c>
      <c r="M25" s="22" t="str">
        <f>=SUBTOTAL(9, M26:M27)</f>
      </c>
      <c r="N25" s="22" t="str">
        <f>=SUBTOTAL(9, N26:N27)</f>
      </c>
      <c r="O25" s="22" t="str">
        <f>=SUBTOTAL(9, O26:O27)</f>
      </c>
      <c r="P25" s="22" t="str">
        <f>=SUBTOTAL(9, P26:P27)</f>
      </c>
      <c r="Q25" s="22" t="str">
        <f>=SUBTOTAL(9, Q26:Q27)</f>
      </c>
      <c r="R25" s="22" t="str">
        <f>=SUBTOTAL(9, R26:R27)</f>
      </c>
      <c r="S25" s="22" t="str">
        <f>=SUBTOTAL(9, S26:S27)</f>
      </c>
      <c r="T25" s="22" t="str">
        <f>=SUBTOTAL(9, T26:T27)</f>
      </c>
      <c r="U25" s="22" t="str">
        <f>=SUBTOTAL(9, U26:U27)</f>
      </c>
      <c r="V25" s="22" t="str">
        <f>=SUBTOTAL(9, V26:V27)</f>
      </c>
      <c r="W25" s="22" t="str">
        <f>=SUBTOTAL(9, W26:W27)</f>
      </c>
      <c r="X25" s="22" t="str">
        <f>=SUBTOTAL(9, X26:X27)</f>
      </c>
      <c r="Y25" s="22" t="str">
        <f>=SUBTOTAL(9, Y26:Y27)</f>
      </c>
      <c r="Z25" s="22" t="str">
        <f>=SUBTOTAL(9, Z26:Z27)</f>
      </c>
      <c r="AA25" s="22" t="str">
        <f>=SUBTOTAL(9, AA26:AA27)</f>
      </c>
      <c r="AB25" s="22" t="str">
        <f>=SUBTOTAL(9, AB26:AB27)</f>
      </c>
      <c r="AC25" s="22" t="str">
        <f>=SUBTOTAL(9, AC26:AC27)</f>
      </c>
      <c r="AD25" s="22" t="str">
        <f>=SUBTOTAL(9, AD26:AD27)</f>
      </c>
      <c r="AE25" s="22" t="str">
        <f>=SUBTOTAL(9, AE26:AE27)</f>
      </c>
      <c r="AF25" s="22" t="str">
        <f>=SUBTOTAL(9, AF26:AF27)</f>
      </c>
      <c r="AG25" s="22" t="str">
        <f>=SUBTOTAL(9, AG26:AG27)</f>
      </c>
      <c r="AH25" s="22" t="str">
        <f>=SUBTOTAL(9, AH26:AH27)</f>
      </c>
      <c r="AI25" s="22" t="str">
        <f>=SUBTOTAL(9, AI26:AI27)</f>
      </c>
      <c r="AJ25" s="22" t="str">
        <f>=SUBTOTAL(9, AJ26:AJ27)</f>
      </c>
      <c r="AK25" s="38" t="str">
        <f>=IF(B25=0, "", AJ25 / B25 - 1)</f>
      </c>
      <c r="AL25" s="33" t="str">
        <f>=IF(B25=0, "", POWER(AJ25/B25, 1/(AJ11 - B11)) - 1)</f>
      </c>
      <c r="AM25" s="33" t="str">
        <f>=IF(AI25=0, "", AJ25 / AI25 - 1)</f>
      </c>
      <c r="AN25" s="43" t="str">
        <f>=AJ25 / AJ13</f>
      </c>
      <c r="AO25" s="29"/>
    </row>
    <row r="26" ht="14.4" customHeight="1" outlineLevel="1" hidden="1">
      <c r="A26" s="2" t="s">
        <v>10</v>
      </c>
      <c r="B26" s="23" t="n">
        <v>0</v>
      </c>
      <c r="C26" s="23" t="n">
        <v>0</v>
      </c>
      <c r="D26" s="23" t="n">
        <v>0</v>
      </c>
      <c r="E26" s="23" t="n">
        <v>0</v>
      </c>
      <c r="F26" s="23" t="n">
        <v>0</v>
      </c>
      <c r="G26" s="23" t="n">
        <v>0</v>
      </c>
      <c r="H26" s="23" t="n">
        <v>0</v>
      </c>
      <c r="I26" s="23" t="n">
        <v>0</v>
      </c>
      <c r="J26" s="23" t="n">
        <v>0</v>
      </c>
      <c r="K26" s="23" t="n">
        <v>0</v>
      </c>
      <c r="L26" s="23" t="n">
        <v>0</v>
      </c>
      <c r="M26" s="23" t="n">
        <v>0</v>
      </c>
      <c r="N26" s="23" t="n">
        <v>0</v>
      </c>
      <c r="O26" s="23" t="n">
        <v>0</v>
      </c>
      <c r="P26" s="23" t="n">
        <v>0</v>
      </c>
      <c r="Q26" s="23" t="n">
        <v>0</v>
      </c>
      <c r="R26" s="23" t="n">
        <v>0</v>
      </c>
      <c r="S26" s="23" t="n">
        <v>0</v>
      </c>
      <c r="T26" s="23" t="n">
        <v>0</v>
      </c>
      <c r="U26" s="23" t="n">
        <v>0.018853248698859</v>
      </c>
      <c r="V26" s="23" t="n">
        <v>0.0103558068725533</v>
      </c>
      <c r="W26" s="23" t="n">
        <v>0.00198468329056933</v>
      </c>
      <c r="X26" s="23" t="n">
        <v>0.00412004036651129</v>
      </c>
      <c r="Y26" s="23" t="n">
        <v>0.0117419758382558</v>
      </c>
      <c r="Z26" s="23" t="n">
        <v>0.0139885609954438</v>
      </c>
      <c r="AA26" s="23" t="n">
        <v>0.00135712830492775</v>
      </c>
      <c r="AB26" s="23" t="n">
        <v>0.00296476729012613</v>
      </c>
      <c r="AC26" s="23" t="n">
        <v>0.000688995215311003</v>
      </c>
      <c r="AD26" s="23" t="n">
        <v>0.000108568943018703</v>
      </c>
      <c r="AE26" s="23" t="n">
        <v>0.000108568943018703</v>
      </c>
      <c r="AF26" s="23" t="n">
        <v>0.000108568943018703</v>
      </c>
      <c r="AG26" s="23" t="n">
        <v>0.0182490822096563</v>
      </c>
      <c r="AH26" s="23" t="n">
        <v>0.0716378599391037</v>
      </c>
      <c r="AI26" s="23" t="n">
        <v>0.0581909177903434</v>
      </c>
      <c r="AJ26" s="23" t="n">
        <v>0.0387306133101347</v>
      </c>
      <c r="AK26" s="39" t="str">
        <f>=IF(B26=0, "", AJ26 / B26 - 1)</f>
      </c>
      <c r="AL26" s="34" t="str">
        <f>=IF(B26=0, "", POWER(AJ26/B26, 1/(AJ11 - B11)) - 1)</f>
      </c>
      <c r="AM26" s="34" t="str">
        <f>=IF(AI26=0, "", AJ26 / AI26 - 1)</f>
      </c>
      <c r="AN26" s="44" t="str">
        <f>=AJ26 / AJ13</f>
      </c>
      <c r="AO26" s="29"/>
    </row>
    <row r="27" ht="14.4" customHeight="1" outlineLevel="1" hidden="1">
      <c r="A27" s="2" t="s">
        <v>5</v>
      </c>
      <c r="B27" s="23" t="n">
        <v>0</v>
      </c>
      <c r="C27" s="23" t="n">
        <v>0</v>
      </c>
      <c r="D27" s="23" t="n">
        <v>0</v>
      </c>
      <c r="E27" s="23" t="n">
        <v>0</v>
      </c>
      <c r="F27" s="23" t="n">
        <v>0</v>
      </c>
      <c r="G27" s="23" t="n">
        <v>0</v>
      </c>
      <c r="H27" s="23" t="n">
        <v>0</v>
      </c>
      <c r="I27" s="23" t="n">
        <v>0</v>
      </c>
      <c r="J27" s="23" t="n">
        <v>0</v>
      </c>
      <c r="K27" s="23" t="n">
        <v>0</v>
      </c>
      <c r="L27" s="23" t="n">
        <v>0</v>
      </c>
      <c r="M27" s="23" t="n">
        <v>0</v>
      </c>
      <c r="N27" s="23" t="n">
        <v>0</v>
      </c>
      <c r="O27" s="23" t="n">
        <v>0</v>
      </c>
      <c r="P27" s="23" t="n">
        <v>0</v>
      </c>
      <c r="Q27" s="23" t="n">
        <v>0</v>
      </c>
      <c r="R27" s="23" t="n">
        <v>0</v>
      </c>
      <c r="S27" s="23" t="n">
        <v>0</v>
      </c>
      <c r="T27" s="23" t="n">
        <v>0</v>
      </c>
      <c r="U27" s="23" t="n">
        <v>0</v>
      </c>
      <c r="V27" s="23" t="n">
        <v>0</v>
      </c>
      <c r="W27" s="23" t="n">
        <v>0</v>
      </c>
      <c r="X27" s="23" t="n">
        <v>0</v>
      </c>
      <c r="Y27" s="23" t="n">
        <v>0</v>
      </c>
      <c r="Z27" s="23" t="n">
        <v>0</v>
      </c>
      <c r="AA27" s="23" t="n">
        <v>0</v>
      </c>
      <c r="AB27" s="23" t="n">
        <v>0</v>
      </c>
      <c r="AC27" s="23" t="n">
        <v>0</v>
      </c>
      <c r="AD27" s="23" t="n">
        <v>0</v>
      </c>
      <c r="AE27" s="23" t="n">
        <v>0</v>
      </c>
      <c r="AF27" s="23" t="n">
        <v>0</v>
      </c>
      <c r="AG27" s="23" t="n">
        <v>0</v>
      </c>
      <c r="AH27" s="23" t="n">
        <v>0</v>
      </c>
      <c r="AI27" s="23" t="n">
        <v>0</v>
      </c>
      <c r="AJ27" s="23" t="n">
        <v>0</v>
      </c>
      <c r="AK27" s="39" t="str">
        <f>=IF(B27=0, "", AJ27 / B27 - 1)</f>
      </c>
      <c r="AL27" s="34" t="str">
        <f>=IF(B27=0, "", POWER(AJ27/B27, 1/(AJ11 - B11)) - 1)</f>
      </c>
      <c r="AM27" s="34" t="str">
        <f>=IF(AI27=0, "", AJ27 / AI27 - 1)</f>
      </c>
      <c r="AN27" s="44" t="str">
        <f>=AJ27 / AJ13</f>
      </c>
      <c r="AO27" s="29"/>
    </row>
    <row r="28" ht="14.4" customHeight="1">
      <c r="A28" s="16" t="s">
        <v>13</v>
      </c>
      <c r="B28" s="21" t="str">
        <f>=SUBTOTAL(9, B29:B68)</f>
      </c>
      <c r="C28" s="21" t="str">
        <f>=SUBTOTAL(9, C29:C68)</f>
      </c>
      <c r="D28" s="21" t="str">
        <f>=SUBTOTAL(9, D29:D68)</f>
      </c>
      <c r="E28" s="21" t="str">
        <f>=SUBTOTAL(9, E29:E68)</f>
      </c>
      <c r="F28" s="21" t="str">
        <f>=SUBTOTAL(9, F29:F68)</f>
      </c>
      <c r="G28" s="21" t="str">
        <f>=SUBTOTAL(9, G29:G68)</f>
      </c>
      <c r="H28" s="21" t="str">
        <f>=SUBTOTAL(9, H29:H68)</f>
      </c>
      <c r="I28" s="21" t="str">
        <f>=SUBTOTAL(9, I29:I68)</f>
      </c>
      <c r="J28" s="21" t="str">
        <f>=SUBTOTAL(9, J29:J68)</f>
      </c>
      <c r="K28" s="21" t="str">
        <f>=SUBTOTAL(9, K29:K68)</f>
      </c>
      <c r="L28" s="21" t="str">
        <f>=SUBTOTAL(9, L29:L68)</f>
      </c>
      <c r="M28" s="21" t="str">
        <f>=SUBTOTAL(9, M29:M68)</f>
      </c>
      <c r="N28" s="21" t="str">
        <f>=SUBTOTAL(9, N29:N68)</f>
      </c>
      <c r="O28" s="21" t="str">
        <f>=SUBTOTAL(9, O29:O68)</f>
      </c>
      <c r="P28" s="21" t="str">
        <f>=SUBTOTAL(9, P29:P68)</f>
      </c>
      <c r="Q28" s="21" t="str">
        <f>=SUBTOTAL(9, Q29:Q68)</f>
      </c>
      <c r="R28" s="21" t="str">
        <f>=SUBTOTAL(9, R29:R68)</f>
      </c>
      <c r="S28" s="21" t="str">
        <f>=SUBTOTAL(9, S29:S68)</f>
      </c>
      <c r="T28" s="21" t="str">
        <f>=SUBTOTAL(9, T29:T68)</f>
      </c>
      <c r="U28" s="21" t="str">
        <f>=SUBTOTAL(9, U29:U68)</f>
      </c>
      <c r="V28" s="21" t="str">
        <f>=SUBTOTAL(9, V29:V68)</f>
      </c>
      <c r="W28" s="21" t="str">
        <f>=SUBTOTAL(9, W29:W68)</f>
      </c>
      <c r="X28" s="21" t="str">
        <f>=SUBTOTAL(9, X29:X68)</f>
      </c>
      <c r="Y28" s="21" t="str">
        <f>=SUBTOTAL(9, Y29:Y68)</f>
      </c>
      <c r="Z28" s="21" t="str">
        <f>=SUBTOTAL(9, Z29:Z68)</f>
      </c>
      <c r="AA28" s="21" t="str">
        <f>=SUBTOTAL(9, AA29:AA68)</f>
      </c>
      <c r="AB28" s="21" t="str">
        <f>=SUBTOTAL(9, AB29:AB68)</f>
      </c>
      <c r="AC28" s="21" t="str">
        <f>=SUBTOTAL(9, AC29:AC68)</f>
      </c>
      <c r="AD28" s="21" t="str">
        <f>=SUBTOTAL(9, AD29:AD68)</f>
      </c>
      <c r="AE28" s="21" t="str">
        <f>=SUBTOTAL(9, AE29:AE68)</f>
      </c>
      <c r="AF28" s="21" t="str">
        <f>=SUBTOTAL(9, AF29:AF68)</f>
      </c>
      <c r="AG28" s="21" t="str">
        <f>=SUBTOTAL(9, AG29:AG68)</f>
      </c>
      <c r="AH28" s="21" t="str">
        <f>=SUBTOTAL(9, AH29:AH68)</f>
      </c>
      <c r="AI28" s="21" t="str">
        <f>=SUBTOTAL(9, AI29:AI68)</f>
      </c>
      <c r="AJ28" s="21" t="str">
        <f>=SUBTOTAL(9, AJ29:AJ68)</f>
      </c>
      <c r="AK28" s="37" t="str">
        <f>=IF(B28=0, "", AJ28 / B28 - 1)</f>
      </c>
      <c r="AL28" s="32" t="str">
        <f>=IF(B28=0, "", POWER(AJ28/B28, 1/(AJ11 - B11)) - 1)</f>
      </c>
      <c r="AM28" s="32" t="str">
        <f>=IF(AI28=0, "", AJ28 / AI28 - 1)</f>
      </c>
      <c r="AN28" s="42" t="str">
        <f>=AJ28 / AJ13</f>
      </c>
      <c r="AO28" s="29"/>
    </row>
    <row r="29" ht="14.4" customHeight="1">
      <c r="A29" s="17" t="s">
        <v>14</v>
      </c>
      <c r="B29" s="22" t="str">
        <f>=SUBTOTAL(9, B30:B32)</f>
      </c>
      <c r="C29" s="22" t="str">
        <f>=SUBTOTAL(9, C30:C32)</f>
      </c>
      <c r="D29" s="22" t="str">
        <f>=SUBTOTAL(9, D30:D32)</f>
      </c>
      <c r="E29" s="22" t="str">
        <f>=SUBTOTAL(9, E30:E32)</f>
      </c>
      <c r="F29" s="22" t="str">
        <f>=SUBTOTAL(9, F30:F32)</f>
      </c>
      <c r="G29" s="22" t="str">
        <f>=SUBTOTAL(9, G30:G32)</f>
      </c>
      <c r="H29" s="22" t="str">
        <f>=SUBTOTAL(9, H30:H32)</f>
      </c>
      <c r="I29" s="22" t="str">
        <f>=SUBTOTAL(9, I30:I32)</f>
      </c>
      <c r="J29" s="22" t="str">
        <f>=SUBTOTAL(9, J30:J32)</f>
      </c>
      <c r="K29" s="22" t="str">
        <f>=SUBTOTAL(9, K30:K32)</f>
      </c>
      <c r="L29" s="22" t="str">
        <f>=SUBTOTAL(9, L30:L32)</f>
      </c>
      <c r="M29" s="22" t="str">
        <f>=SUBTOTAL(9, M30:M32)</f>
      </c>
      <c r="N29" s="22" t="str">
        <f>=SUBTOTAL(9, N30:N32)</f>
      </c>
      <c r="O29" s="22" t="str">
        <f>=SUBTOTAL(9, O30:O32)</f>
      </c>
      <c r="P29" s="22" t="str">
        <f>=SUBTOTAL(9, P30:P32)</f>
      </c>
      <c r="Q29" s="22" t="str">
        <f>=SUBTOTAL(9, Q30:Q32)</f>
      </c>
      <c r="R29" s="22" t="str">
        <f>=SUBTOTAL(9, R30:R32)</f>
      </c>
      <c r="S29" s="22" t="str">
        <f>=SUBTOTAL(9, S30:S32)</f>
      </c>
      <c r="T29" s="22" t="str">
        <f>=SUBTOTAL(9, T30:T32)</f>
      </c>
      <c r="U29" s="22" t="str">
        <f>=SUBTOTAL(9, U30:U32)</f>
      </c>
      <c r="V29" s="22" t="str">
        <f>=SUBTOTAL(9, V30:V32)</f>
      </c>
      <c r="W29" s="22" t="str">
        <f>=SUBTOTAL(9, W30:W32)</f>
      </c>
      <c r="X29" s="22" t="str">
        <f>=SUBTOTAL(9, X30:X32)</f>
      </c>
      <c r="Y29" s="22" t="str">
        <f>=SUBTOTAL(9, Y30:Y32)</f>
      </c>
      <c r="Z29" s="22" t="str">
        <f>=SUBTOTAL(9, Z30:Z32)</f>
      </c>
      <c r="AA29" s="22" t="str">
        <f>=SUBTOTAL(9, AA30:AA32)</f>
      </c>
      <c r="AB29" s="22" t="str">
        <f>=SUBTOTAL(9, AB30:AB32)</f>
      </c>
      <c r="AC29" s="22" t="str">
        <f>=SUBTOTAL(9, AC30:AC32)</f>
      </c>
      <c r="AD29" s="22" t="str">
        <f>=SUBTOTAL(9, AD30:AD32)</f>
      </c>
      <c r="AE29" s="22" t="str">
        <f>=SUBTOTAL(9, AE30:AE32)</f>
      </c>
      <c r="AF29" s="22" t="str">
        <f>=SUBTOTAL(9, AF30:AF32)</f>
      </c>
      <c r="AG29" s="22" t="str">
        <f>=SUBTOTAL(9, AG30:AG32)</f>
      </c>
      <c r="AH29" s="22" t="str">
        <f>=SUBTOTAL(9, AH30:AH32)</f>
      </c>
      <c r="AI29" s="22" t="str">
        <f>=SUBTOTAL(9, AI30:AI32)</f>
      </c>
      <c r="AJ29" s="22" t="str">
        <f>=SUBTOTAL(9, AJ30:AJ32)</f>
      </c>
      <c r="AK29" s="38" t="str">
        <f>=IF(B29=0, "", AJ29 / B29 - 1)</f>
      </c>
      <c r="AL29" s="33" t="str">
        <f>=IF(B29=0, "", POWER(AJ29/B29, 1/(AJ11 - B11)) - 1)</f>
      </c>
      <c r="AM29" s="33" t="str">
        <f>=IF(AI29=0, "", AJ29 / AI29 - 1)</f>
      </c>
      <c r="AN29" s="43" t="str">
        <f>=AJ29 / AJ13</f>
      </c>
      <c r="AO29" s="29"/>
    </row>
    <row r="30" ht="14.4" customHeight="1" outlineLevel="1" hidden="1">
      <c r="A30" s="2" t="s">
        <v>5</v>
      </c>
      <c r="B30" s="23" t="n">
        <v>0</v>
      </c>
      <c r="C30" s="23" t="n">
        <v>0</v>
      </c>
      <c r="D30" s="23" t="n">
        <v>0</v>
      </c>
      <c r="E30" s="23" t="n">
        <v>0</v>
      </c>
      <c r="F30" s="23" t="n">
        <v>0</v>
      </c>
      <c r="G30" s="23" t="n">
        <v>0</v>
      </c>
      <c r="H30" s="23" t="n">
        <v>0</v>
      </c>
      <c r="I30" s="23" t="n">
        <v>0</v>
      </c>
      <c r="J30" s="23" t="n">
        <v>0</v>
      </c>
      <c r="K30" s="23" t="n">
        <v>0</v>
      </c>
      <c r="L30" s="23" t="n">
        <v>0</v>
      </c>
      <c r="M30" s="23" t="n">
        <v>0</v>
      </c>
      <c r="N30" s="23" t="n">
        <v>0</v>
      </c>
      <c r="O30" s="23" t="n">
        <v>0</v>
      </c>
      <c r="P30" s="23" t="n">
        <v>0</v>
      </c>
      <c r="Q30" s="23" t="n">
        <v>0</v>
      </c>
      <c r="R30" s="23" t="n">
        <v>0</v>
      </c>
      <c r="S30" s="23" t="n">
        <v>0</v>
      </c>
      <c r="T30" s="23" t="n">
        <v>0</v>
      </c>
      <c r="U30" s="23" t="n">
        <v>0</v>
      </c>
      <c r="V30" s="23" t="n">
        <v>0</v>
      </c>
      <c r="W30" s="23" t="n">
        <v>0</v>
      </c>
      <c r="X30" s="23" t="n">
        <v>0</v>
      </c>
      <c r="Y30" s="23" t="n">
        <v>0</v>
      </c>
      <c r="Z30" s="23" t="n">
        <v>0</v>
      </c>
      <c r="AA30" s="23" t="n">
        <v>0</v>
      </c>
      <c r="AB30" s="23" t="n">
        <v>0</v>
      </c>
      <c r="AC30" s="23" t="n">
        <v>0</v>
      </c>
      <c r="AD30" s="23" t="n">
        <v>0</v>
      </c>
      <c r="AE30" s="23" t="n">
        <v>0</v>
      </c>
      <c r="AF30" s="23" t="n">
        <v>0</v>
      </c>
      <c r="AG30" s="23" t="n">
        <v>0</v>
      </c>
      <c r="AH30" s="23" t="n">
        <v>0</v>
      </c>
      <c r="AI30" s="23" t="n">
        <v>0</v>
      </c>
      <c r="AJ30" s="23" t="n">
        <v>0</v>
      </c>
      <c r="AK30" s="39" t="str">
        <f>=IF(B30=0, "", AJ30 / B30 - 1)</f>
      </c>
      <c r="AL30" s="34" t="str">
        <f>=IF(B30=0, "", POWER(AJ30/B30, 1/(AJ11 - B11)) - 1)</f>
      </c>
      <c r="AM30" s="34" t="str">
        <f>=IF(AI30=0, "", AJ30 / AI30 - 1)</f>
      </c>
      <c r="AN30" s="44" t="str">
        <f>=AJ30 / AJ13</f>
      </c>
      <c r="AO30" s="29"/>
    </row>
    <row r="31" ht="14.4" customHeight="1" outlineLevel="1" hidden="1">
      <c r="A31" s="2" t="s">
        <v>6</v>
      </c>
      <c r="B31" s="23" t="n">
        <v>0.0519462799069634</v>
      </c>
      <c r="C31" s="23" t="n">
        <v>0.0519462799069634</v>
      </c>
      <c r="D31" s="23" t="n">
        <v>0.0519462799069634</v>
      </c>
      <c r="E31" s="23" t="n">
        <v>0.0519462799069634</v>
      </c>
      <c r="F31" s="23" t="n">
        <v>0.0519462799069634</v>
      </c>
      <c r="G31" s="23" t="n">
        <v>0.0519462799069634</v>
      </c>
      <c r="H31" s="23" t="n">
        <v>0.0519462799069634</v>
      </c>
      <c r="I31" s="23" t="n">
        <v>0.0519462799069634</v>
      </c>
      <c r="J31" s="23" t="n">
        <v>0.0519462799069634</v>
      </c>
      <c r="K31" s="23" t="n">
        <v>0.0519462799069634</v>
      </c>
      <c r="L31" s="23" t="n">
        <v>0.0519462799069634</v>
      </c>
      <c r="M31" s="23" t="n">
        <v>0.0519462799069634</v>
      </c>
      <c r="N31" s="23" t="n">
        <v>0.0519462799069634</v>
      </c>
      <c r="O31" s="23" t="n">
        <v>0.0519462799069634</v>
      </c>
      <c r="P31" s="23" t="n">
        <v>0.0519462799069634</v>
      </c>
      <c r="Q31" s="23" t="n">
        <v>0.0519462799069634</v>
      </c>
      <c r="R31" s="23" t="n">
        <v>0.0519462799069634</v>
      </c>
      <c r="S31" s="23" t="n">
        <v>0.0519462799069634</v>
      </c>
      <c r="T31" s="23" t="n">
        <v>0.0519462799069634</v>
      </c>
      <c r="U31" s="23" t="n">
        <v>0.053905175499488</v>
      </c>
      <c r="V31" s="23" t="n">
        <v>0.00544848795235136</v>
      </c>
      <c r="W31" s="23" t="n">
        <v>0.00701276721165129</v>
      </c>
      <c r="X31" s="23" t="n">
        <v>0.00107182524618728</v>
      </c>
      <c r="Y31" s="23" t="n">
        <v>0</v>
      </c>
      <c r="Z31" s="23" t="n">
        <v>0</v>
      </c>
      <c r="AA31" s="23" t="n">
        <v>0</v>
      </c>
      <c r="AB31" s="23" t="n">
        <v>0</v>
      </c>
      <c r="AC31" s="23" t="n">
        <v>0</v>
      </c>
      <c r="AD31" s="23" t="n">
        <v>0</v>
      </c>
      <c r="AE31" s="23" t="n">
        <v>0</v>
      </c>
      <c r="AF31" s="23" t="n">
        <v>0</v>
      </c>
      <c r="AG31" s="23" t="n">
        <v>0</v>
      </c>
      <c r="AH31" s="23" t="n">
        <v>0.30178847530216</v>
      </c>
      <c r="AI31" s="23" t="n">
        <v>0.0038910877598344</v>
      </c>
      <c r="AJ31" s="23" t="n">
        <v>0</v>
      </c>
      <c r="AK31" s="39" t="str">
        <f>=IF(B31=0, "", AJ31 / B31 - 1)</f>
      </c>
      <c r="AL31" s="34" t="str">
        <f>=IF(B31=0, "", POWER(AJ31/B31, 1/(AJ11 - B11)) - 1)</f>
      </c>
      <c r="AM31" s="34" t="str">
        <f>=IF(AI31=0, "", AJ31 / AI31 - 1)</f>
      </c>
      <c r="AN31" s="44" t="str">
        <f>=AJ31 / AJ13</f>
      </c>
      <c r="AO31" s="29"/>
    </row>
    <row r="32" ht="14.4" customHeight="1" outlineLevel="1" hidden="1">
      <c r="A32" s="2" t="s">
        <v>7</v>
      </c>
      <c r="B32" s="23" t="n">
        <v>0.506723512344892</v>
      </c>
      <c r="C32" s="23" t="n">
        <v>0.481172711617272</v>
      </c>
      <c r="D32" s="23" t="n">
        <v>0.661625010021346</v>
      </c>
      <c r="E32" s="23" t="n">
        <v>0.76946912578645</v>
      </c>
      <c r="F32" s="23" t="n">
        <v>0.798972911231143</v>
      </c>
      <c r="G32" s="23" t="n">
        <v>0.879532237303023</v>
      </c>
      <c r="H32" s="23" t="n">
        <v>0.853765265383415</v>
      </c>
      <c r="I32" s="23" t="n">
        <v>0.946181156698187</v>
      </c>
      <c r="J32" s="23" t="n">
        <v>0.884664774825732</v>
      </c>
      <c r="K32" s="23" t="n">
        <v>0.838617190095992</v>
      </c>
      <c r="L32" s="23" t="n">
        <v>0.749864468973502</v>
      </c>
      <c r="M32" s="23" t="n">
        <v>0.82259963450672</v>
      </c>
      <c r="N32" s="23" t="n">
        <v>0.885924183684474</v>
      </c>
      <c r="O32" s="23" t="n">
        <v>0.862690321387143</v>
      </c>
      <c r="P32" s="23" t="n">
        <v>0.891337100642804</v>
      </c>
      <c r="Q32" s="23" t="n">
        <v>0.929246953021738</v>
      </c>
      <c r="R32" s="23" t="n">
        <v>0.918626262168076</v>
      </c>
      <c r="S32" s="23" t="n">
        <v>1.0211793014681</v>
      </c>
      <c r="T32" s="23" t="n">
        <v>0.982275777453027</v>
      </c>
      <c r="U32" s="23" t="n">
        <v>0.952578130670328</v>
      </c>
      <c r="V32" s="23" t="n">
        <v>0.849311986969702</v>
      </c>
      <c r="W32" s="23" t="n">
        <v>0.896299568535142</v>
      </c>
      <c r="X32" s="23" t="n">
        <v>0.921008301321254</v>
      </c>
      <c r="Y32" s="23" t="n">
        <v>0.978120645878372</v>
      </c>
      <c r="Z32" s="23" t="n">
        <v>0.828213049821677</v>
      </c>
      <c r="AA32" s="23" t="n">
        <v>0.870532684998216</v>
      </c>
      <c r="AB32" s="23" t="n">
        <v>0.946887795782695</v>
      </c>
      <c r="AC32" s="23" t="n">
        <v>1.48110890723874</v>
      </c>
      <c r="AD32" s="23" t="n">
        <v>1.2262275925271</v>
      </c>
      <c r="AE32" s="23" t="n">
        <v>1.46990712724793</v>
      </c>
      <c r="AF32" s="23" t="n">
        <v>1.21987122652929</v>
      </c>
      <c r="AG32" s="23" t="n">
        <v>1.33614023894584</v>
      </c>
      <c r="AH32" s="23" t="n">
        <v>1.28243704840771</v>
      </c>
      <c r="AI32" s="23" t="n">
        <v>1.25980788836085</v>
      </c>
      <c r="AJ32" s="23" t="n">
        <v>1.092346853239</v>
      </c>
      <c r="AK32" s="39" t="str">
        <f>=IF(B32=0, "", AJ32 / B32 - 1)</f>
      </c>
      <c r="AL32" s="34" t="str">
        <f>=IF(B32=0, "", POWER(AJ32/B32, 1/(AJ11 - B11)) - 1)</f>
      </c>
      <c r="AM32" s="34" t="str">
        <f>=IF(AI32=0, "", AJ32 / AI32 - 1)</f>
      </c>
      <c r="AN32" s="44" t="str">
        <f>=AJ32 / AJ13</f>
      </c>
      <c r="AO32" s="29"/>
    </row>
    <row r="33" ht="14.4" customHeight="1">
      <c r="A33" s="17" t="s">
        <v>15</v>
      </c>
      <c r="B33" s="22" t="str">
        <f>=SUBTOTAL(9, B34:B36)</f>
      </c>
      <c r="C33" s="22" t="str">
        <f>=SUBTOTAL(9, C34:C36)</f>
      </c>
      <c r="D33" s="22" t="str">
        <f>=SUBTOTAL(9, D34:D36)</f>
      </c>
      <c r="E33" s="22" t="str">
        <f>=SUBTOTAL(9, E34:E36)</f>
      </c>
      <c r="F33" s="22" t="str">
        <f>=SUBTOTAL(9, F34:F36)</f>
      </c>
      <c r="G33" s="22" t="str">
        <f>=SUBTOTAL(9, G34:G36)</f>
      </c>
      <c r="H33" s="22" t="str">
        <f>=SUBTOTAL(9, H34:H36)</f>
      </c>
      <c r="I33" s="22" t="str">
        <f>=SUBTOTAL(9, I34:I36)</f>
      </c>
      <c r="J33" s="22" t="str">
        <f>=SUBTOTAL(9, J34:J36)</f>
      </c>
      <c r="K33" s="22" t="str">
        <f>=SUBTOTAL(9, K34:K36)</f>
      </c>
      <c r="L33" s="22" t="str">
        <f>=SUBTOTAL(9, L34:L36)</f>
      </c>
      <c r="M33" s="22" t="str">
        <f>=SUBTOTAL(9, M34:M36)</f>
      </c>
      <c r="N33" s="22" t="str">
        <f>=SUBTOTAL(9, N34:N36)</f>
      </c>
      <c r="O33" s="22" t="str">
        <f>=SUBTOTAL(9, O34:O36)</f>
      </c>
      <c r="P33" s="22" t="str">
        <f>=SUBTOTAL(9, P34:P36)</f>
      </c>
      <c r="Q33" s="22" t="str">
        <f>=SUBTOTAL(9, Q34:Q36)</f>
      </c>
      <c r="R33" s="22" t="str">
        <f>=SUBTOTAL(9, R34:R36)</f>
      </c>
      <c r="S33" s="22" t="str">
        <f>=SUBTOTAL(9, S34:S36)</f>
      </c>
      <c r="T33" s="22" t="str">
        <f>=SUBTOTAL(9, T34:T36)</f>
      </c>
      <c r="U33" s="22" t="str">
        <f>=SUBTOTAL(9, U34:U36)</f>
      </c>
      <c r="V33" s="22" t="str">
        <f>=SUBTOTAL(9, V34:V36)</f>
      </c>
      <c r="W33" s="22" t="str">
        <f>=SUBTOTAL(9, W34:W36)</f>
      </c>
      <c r="X33" s="22" t="str">
        <f>=SUBTOTAL(9, X34:X36)</f>
      </c>
      <c r="Y33" s="22" t="str">
        <f>=SUBTOTAL(9, Y34:Y36)</f>
      </c>
      <c r="Z33" s="22" t="str">
        <f>=SUBTOTAL(9, Z34:Z36)</f>
      </c>
      <c r="AA33" s="22" t="str">
        <f>=SUBTOTAL(9, AA34:AA36)</f>
      </c>
      <c r="AB33" s="22" t="str">
        <f>=SUBTOTAL(9, AB34:AB36)</f>
      </c>
      <c r="AC33" s="22" t="str">
        <f>=SUBTOTAL(9, AC34:AC36)</f>
      </c>
      <c r="AD33" s="22" t="str">
        <f>=SUBTOTAL(9, AD34:AD36)</f>
      </c>
      <c r="AE33" s="22" t="str">
        <f>=SUBTOTAL(9, AE34:AE36)</f>
      </c>
      <c r="AF33" s="22" t="str">
        <f>=SUBTOTAL(9, AF34:AF36)</f>
      </c>
      <c r="AG33" s="22" t="str">
        <f>=SUBTOTAL(9, AG34:AG36)</f>
      </c>
      <c r="AH33" s="22" t="str">
        <f>=SUBTOTAL(9, AH34:AH36)</f>
      </c>
      <c r="AI33" s="22" t="str">
        <f>=SUBTOTAL(9, AI34:AI36)</f>
      </c>
      <c r="AJ33" s="22" t="str">
        <f>=SUBTOTAL(9, AJ34:AJ36)</f>
      </c>
      <c r="AK33" s="38" t="str">
        <f>=IF(B33=0, "", AJ33 / B33 - 1)</f>
      </c>
      <c r="AL33" s="33" t="str">
        <f>=IF(B33=0, "", POWER(AJ33/B33, 1/(AJ11 - B11)) - 1)</f>
      </c>
      <c r="AM33" s="33" t="str">
        <f>=IF(AI33=0, "", AJ33 / AI33 - 1)</f>
      </c>
      <c r="AN33" s="43" t="str">
        <f>=AJ33 / AJ13</f>
      </c>
      <c r="AO33" s="29"/>
    </row>
    <row r="34" ht="14.4" customHeight="1" outlineLevel="1" hidden="1">
      <c r="A34" s="2" t="s">
        <v>5</v>
      </c>
      <c r="B34" s="23" t="n">
        <v>0</v>
      </c>
      <c r="C34" s="23" t="n">
        <v>0</v>
      </c>
      <c r="D34" s="23" t="n">
        <v>0</v>
      </c>
      <c r="E34" s="23" t="n">
        <v>0</v>
      </c>
      <c r="F34" s="23" t="n">
        <v>0</v>
      </c>
      <c r="G34" s="23" t="n">
        <v>0</v>
      </c>
      <c r="H34" s="23" t="n">
        <v>0</v>
      </c>
      <c r="I34" s="23" t="n">
        <v>0</v>
      </c>
      <c r="J34" s="23" t="n">
        <v>0</v>
      </c>
      <c r="K34" s="23" t="n">
        <v>0</v>
      </c>
      <c r="L34" s="23" t="n">
        <v>0</v>
      </c>
      <c r="M34" s="23" t="n">
        <v>0</v>
      </c>
      <c r="N34" s="23" t="n">
        <v>0</v>
      </c>
      <c r="O34" s="23" t="n">
        <v>0</v>
      </c>
      <c r="P34" s="23" t="n">
        <v>0</v>
      </c>
      <c r="Q34" s="23" t="n">
        <v>0</v>
      </c>
      <c r="R34" s="23" t="n">
        <v>0</v>
      </c>
      <c r="S34" s="23" t="n">
        <v>0</v>
      </c>
      <c r="T34" s="23" t="n">
        <v>0</v>
      </c>
      <c r="U34" s="23" t="n">
        <v>0</v>
      </c>
      <c r="V34" s="23" t="n">
        <v>0</v>
      </c>
      <c r="W34" s="23" t="n">
        <v>0</v>
      </c>
      <c r="X34" s="23" t="n">
        <v>0</v>
      </c>
      <c r="Y34" s="23" t="n">
        <v>0</v>
      </c>
      <c r="Z34" s="23" t="n">
        <v>0</v>
      </c>
      <c r="AA34" s="23" t="n">
        <v>0</v>
      </c>
      <c r="AB34" s="23" t="n">
        <v>0</v>
      </c>
      <c r="AC34" s="23" t="n">
        <v>0</v>
      </c>
      <c r="AD34" s="23" t="n">
        <v>0</v>
      </c>
      <c r="AE34" s="23" t="n">
        <v>0</v>
      </c>
      <c r="AF34" s="23" t="n">
        <v>0</v>
      </c>
      <c r="AG34" s="23" t="n">
        <v>0</v>
      </c>
      <c r="AH34" s="23" t="n">
        <v>0</v>
      </c>
      <c r="AI34" s="23" t="n">
        <v>0</v>
      </c>
      <c r="AJ34" s="23" t="n">
        <v>0</v>
      </c>
      <c r="AK34" s="39" t="str">
        <f>=IF(B34=0, "", AJ34 / B34 - 1)</f>
      </c>
      <c r="AL34" s="34" t="str">
        <f>=IF(B34=0, "", POWER(AJ34/B34, 1/(AJ11 - B11)) - 1)</f>
      </c>
      <c r="AM34" s="34" t="str">
        <f>=IF(AI34=0, "", AJ34 / AI34 - 1)</f>
      </c>
      <c r="AN34" s="44" t="str">
        <f>=AJ34 / AJ13</f>
      </c>
      <c r="AO34" s="29"/>
    </row>
    <row r="35" ht="14.4" customHeight="1" outlineLevel="1" hidden="1">
      <c r="A35" s="2" t="s">
        <v>6</v>
      </c>
      <c r="B35" s="23" t="n">
        <v>0</v>
      </c>
      <c r="C35" s="23" t="n">
        <v>0</v>
      </c>
      <c r="D35" s="23" t="n">
        <v>0</v>
      </c>
      <c r="E35" s="23" t="n">
        <v>0</v>
      </c>
      <c r="F35" s="23" t="n">
        <v>0</v>
      </c>
      <c r="G35" s="23" t="n">
        <v>0</v>
      </c>
      <c r="H35" s="23" t="n">
        <v>0</v>
      </c>
      <c r="I35" s="23" t="n">
        <v>0</v>
      </c>
      <c r="J35" s="23" t="n">
        <v>0</v>
      </c>
      <c r="K35" s="23" t="n">
        <v>0</v>
      </c>
      <c r="L35" s="23" t="n">
        <v>0</v>
      </c>
      <c r="M35" s="23" t="n">
        <v>0</v>
      </c>
      <c r="N35" s="23" t="n">
        <v>0</v>
      </c>
      <c r="O35" s="23" t="n">
        <v>0</v>
      </c>
      <c r="P35" s="23" t="n">
        <v>0</v>
      </c>
      <c r="Q35" s="23" t="n">
        <v>0</v>
      </c>
      <c r="R35" s="23" t="n">
        <v>0</v>
      </c>
      <c r="S35" s="23" t="n">
        <v>0</v>
      </c>
      <c r="T35" s="23" t="n">
        <v>0</v>
      </c>
      <c r="U35" s="23" t="n">
        <v>0</v>
      </c>
      <c r="V35" s="23" t="n">
        <v>0</v>
      </c>
      <c r="W35" s="23" t="n">
        <v>0</v>
      </c>
      <c r="X35" s="23" t="n">
        <v>0</v>
      </c>
      <c r="Y35" s="23" t="n">
        <v>0</v>
      </c>
      <c r="Z35" s="23" t="n">
        <v>0</v>
      </c>
      <c r="AA35" s="23" t="n">
        <v>0</v>
      </c>
      <c r="AB35" s="23" t="n">
        <v>0</v>
      </c>
      <c r="AC35" s="23" t="n">
        <v>0</v>
      </c>
      <c r="AD35" s="23" t="n">
        <v>0</v>
      </c>
      <c r="AE35" s="23" t="n">
        <v>0</v>
      </c>
      <c r="AF35" s="23" t="n">
        <v>0</v>
      </c>
      <c r="AG35" s="23" t="n">
        <v>0</v>
      </c>
      <c r="AH35" s="23" t="n">
        <v>0</v>
      </c>
      <c r="AI35" s="23" t="n">
        <v>0</v>
      </c>
      <c r="AJ35" s="23" t="n">
        <v>0</v>
      </c>
      <c r="AK35" s="39" t="str">
        <f>=IF(B35=0, "", AJ35 / B35 - 1)</f>
      </c>
      <c r="AL35" s="34" t="str">
        <f>=IF(B35=0, "", POWER(AJ35/B35, 1/(AJ11 - B11)) - 1)</f>
      </c>
      <c r="AM35" s="34" t="str">
        <f>=IF(AI35=0, "", AJ35 / AI35 - 1)</f>
      </c>
      <c r="AN35" s="44" t="str">
        <f>=AJ35 / AJ13</f>
      </c>
      <c r="AO35" s="29"/>
    </row>
    <row r="36" ht="14.4" customHeight="1" outlineLevel="1" hidden="1">
      <c r="A36" s="2" t="s">
        <v>7</v>
      </c>
      <c r="B36" s="23" t="n">
        <v>0.0219156402729418</v>
      </c>
      <c r="C36" s="23" t="n">
        <v>0.0205257600760812</v>
      </c>
      <c r="D36" s="23" t="n">
        <v>0.0305394965970715</v>
      </c>
      <c r="E36" s="23" t="n">
        <v>0.0169548184667948</v>
      </c>
      <c r="F36" s="23" t="n">
        <v>0.020267606980449</v>
      </c>
      <c r="G36" s="23" t="n">
        <v>0.0193167723115724</v>
      </c>
      <c r="H36" s="23" t="n">
        <v>0.0214337223810374</v>
      </c>
      <c r="I36" s="23" t="n">
        <v>0.0220046772161969</v>
      </c>
      <c r="J36" s="23" t="n">
        <v>0.0189160286364751</v>
      </c>
      <c r="K36" s="23" t="n">
        <v>0.0140417201484381</v>
      </c>
      <c r="L36" s="23" t="n">
        <v>0.024245350094089</v>
      </c>
      <c r="M36" s="23" t="n">
        <v>0.0221100930464344</v>
      </c>
      <c r="N36" s="23" t="n">
        <v>0.0205834484550792</v>
      </c>
      <c r="O36" s="23" t="n">
        <v>0.0162883614115191</v>
      </c>
      <c r="P36" s="23" t="n">
        <v>0.0203738921156502</v>
      </c>
      <c r="Q36" s="23" t="n">
        <v>0.0209802328104931</v>
      </c>
      <c r="R36" s="23" t="n">
        <v>0.0210630517216957</v>
      </c>
      <c r="S36" s="23" t="n">
        <v>0.0252701002875416</v>
      </c>
      <c r="T36" s="23" t="n">
        <v>0.0224760365480406</v>
      </c>
      <c r="U36" s="23" t="n">
        <v>0.0139927727744329</v>
      </c>
      <c r="V36" s="23" t="n">
        <v>0.0121108032349593</v>
      </c>
      <c r="W36" s="23" t="n">
        <v>0.0138742231809378</v>
      </c>
      <c r="X36" s="23" t="n">
        <v>0.0149320253036354</v>
      </c>
      <c r="Y36" s="23" t="n">
        <v>0.0193339183977367</v>
      </c>
      <c r="Z36" s="23" t="n">
        <v>0.0238585249044272</v>
      </c>
      <c r="AA36" s="23" t="n">
        <v>0.0236415297000076</v>
      </c>
      <c r="AB36" s="23" t="n">
        <v>0.0258614135553496</v>
      </c>
      <c r="AC36" s="23" t="n">
        <v>0.0226266975252445</v>
      </c>
      <c r="AD36" s="23" t="n">
        <v>0.0177481964633956</v>
      </c>
      <c r="AE36" s="23" t="n">
        <v>0.0199467085207052</v>
      </c>
      <c r="AF36" s="23" t="n">
        <v>0.0138993788481357</v>
      </c>
      <c r="AG36" s="23" t="n">
        <v>0.0149934315087802</v>
      </c>
      <c r="AH36" s="23" t="n">
        <v>0.0130216176014217</v>
      </c>
      <c r="AI36" s="23" t="n">
        <v>0.00884398196112497</v>
      </c>
      <c r="AJ36" s="23" t="n">
        <v>0.00475873176901893</v>
      </c>
      <c r="AK36" s="39" t="str">
        <f>=IF(B36=0, "", AJ36 / B36 - 1)</f>
      </c>
      <c r="AL36" s="34" t="str">
        <f>=IF(B36=0, "", POWER(AJ36/B36, 1/(AJ11 - B11)) - 1)</f>
      </c>
      <c r="AM36" s="34" t="str">
        <f>=IF(AI36=0, "", AJ36 / AI36 - 1)</f>
      </c>
      <c r="AN36" s="44" t="str">
        <f>=AJ36 / AJ13</f>
      </c>
      <c r="AO36" s="29"/>
    </row>
    <row r="37" ht="14.4" customHeight="1">
      <c r="A37" s="17" t="s">
        <v>16</v>
      </c>
      <c r="B37" s="22" t="str">
        <f>=SUBTOTAL(9, B38:B41)</f>
      </c>
      <c r="C37" s="22" t="str">
        <f>=SUBTOTAL(9, C38:C41)</f>
      </c>
      <c r="D37" s="22" t="str">
        <f>=SUBTOTAL(9, D38:D41)</f>
      </c>
      <c r="E37" s="22" t="str">
        <f>=SUBTOTAL(9, E38:E41)</f>
      </c>
      <c r="F37" s="22" t="str">
        <f>=SUBTOTAL(9, F38:F41)</f>
      </c>
      <c r="G37" s="22" t="str">
        <f>=SUBTOTAL(9, G38:G41)</f>
      </c>
      <c r="H37" s="22" t="str">
        <f>=SUBTOTAL(9, H38:H41)</f>
      </c>
      <c r="I37" s="22" t="str">
        <f>=SUBTOTAL(9, I38:I41)</f>
      </c>
      <c r="J37" s="22" t="str">
        <f>=SUBTOTAL(9, J38:J41)</f>
      </c>
      <c r="K37" s="22" t="str">
        <f>=SUBTOTAL(9, K38:K41)</f>
      </c>
      <c r="L37" s="22" t="str">
        <f>=SUBTOTAL(9, L38:L41)</f>
      </c>
      <c r="M37" s="22" t="str">
        <f>=SUBTOTAL(9, M38:M41)</f>
      </c>
      <c r="N37" s="22" t="str">
        <f>=SUBTOTAL(9, N38:N41)</f>
      </c>
      <c r="O37" s="22" t="str">
        <f>=SUBTOTAL(9, O38:O41)</f>
      </c>
      <c r="P37" s="22" t="str">
        <f>=SUBTOTAL(9, P38:P41)</f>
      </c>
      <c r="Q37" s="22" t="str">
        <f>=SUBTOTAL(9, Q38:Q41)</f>
      </c>
      <c r="R37" s="22" t="str">
        <f>=SUBTOTAL(9, R38:R41)</f>
      </c>
      <c r="S37" s="22" t="str">
        <f>=SUBTOTAL(9, S38:S41)</f>
      </c>
      <c r="T37" s="22" t="str">
        <f>=SUBTOTAL(9, T38:T41)</f>
      </c>
      <c r="U37" s="22" t="str">
        <f>=SUBTOTAL(9, U38:U41)</f>
      </c>
      <c r="V37" s="22" t="str">
        <f>=SUBTOTAL(9, V38:V41)</f>
      </c>
      <c r="W37" s="22" t="str">
        <f>=SUBTOTAL(9, W38:W41)</f>
      </c>
      <c r="X37" s="22" t="str">
        <f>=SUBTOTAL(9, X38:X41)</f>
      </c>
      <c r="Y37" s="22" t="str">
        <f>=SUBTOTAL(9, Y38:Y41)</f>
      </c>
      <c r="Z37" s="22" t="str">
        <f>=SUBTOTAL(9, Z38:Z41)</f>
      </c>
      <c r="AA37" s="22" t="str">
        <f>=SUBTOTAL(9, AA38:AA41)</f>
      </c>
      <c r="AB37" s="22" t="str">
        <f>=SUBTOTAL(9, AB38:AB41)</f>
      </c>
      <c r="AC37" s="22" t="str">
        <f>=SUBTOTAL(9, AC38:AC41)</f>
      </c>
      <c r="AD37" s="22" t="str">
        <f>=SUBTOTAL(9, AD38:AD41)</f>
      </c>
      <c r="AE37" s="22" t="str">
        <f>=SUBTOTAL(9, AE38:AE41)</f>
      </c>
      <c r="AF37" s="22" t="str">
        <f>=SUBTOTAL(9, AF38:AF41)</f>
      </c>
      <c r="AG37" s="22" t="str">
        <f>=SUBTOTAL(9, AG38:AG41)</f>
      </c>
      <c r="AH37" s="22" t="str">
        <f>=SUBTOTAL(9, AH38:AH41)</f>
      </c>
      <c r="AI37" s="22" t="str">
        <f>=SUBTOTAL(9, AI38:AI41)</f>
      </c>
      <c r="AJ37" s="22" t="str">
        <f>=SUBTOTAL(9, AJ38:AJ41)</f>
      </c>
      <c r="AK37" s="38" t="str">
        <f>=IF(B37=0, "", AJ37 / B37 - 1)</f>
      </c>
      <c r="AL37" s="33" t="str">
        <f>=IF(B37=0, "", POWER(AJ37/B37, 1/(AJ11 - B11)) - 1)</f>
      </c>
      <c r="AM37" s="33" t="str">
        <f>=IF(AI37=0, "", AJ37 / AI37 - 1)</f>
      </c>
      <c r="AN37" s="43" t="str">
        <f>=AJ37 / AJ13</f>
      </c>
      <c r="AO37" s="29"/>
    </row>
    <row r="38" ht="14.4" customHeight="1" outlineLevel="1" hidden="1">
      <c r="A38" s="2" t="s">
        <v>5</v>
      </c>
      <c r="B38" s="23" t="n">
        <v>0</v>
      </c>
      <c r="C38" s="23" t="n">
        <v>0</v>
      </c>
      <c r="D38" s="23" t="n">
        <v>0</v>
      </c>
      <c r="E38" s="23" t="n">
        <v>0</v>
      </c>
      <c r="F38" s="23" t="n">
        <v>0</v>
      </c>
      <c r="G38" s="23" t="n">
        <v>0</v>
      </c>
      <c r="H38" s="23" t="n">
        <v>0</v>
      </c>
      <c r="I38" s="23" t="n">
        <v>0</v>
      </c>
      <c r="J38" s="23" t="n">
        <v>0</v>
      </c>
      <c r="K38" s="23" t="n">
        <v>0</v>
      </c>
      <c r="L38" s="23" t="n">
        <v>0</v>
      </c>
      <c r="M38" s="23" t="n">
        <v>0</v>
      </c>
      <c r="N38" s="23" t="n">
        <v>0</v>
      </c>
      <c r="O38" s="23" t="n">
        <v>0</v>
      </c>
      <c r="P38" s="23" t="n">
        <v>0</v>
      </c>
      <c r="Q38" s="23" t="n">
        <v>0</v>
      </c>
      <c r="R38" s="23" t="n">
        <v>0</v>
      </c>
      <c r="S38" s="23" t="n">
        <v>0</v>
      </c>
      <c r="T38" s="23" t="n">
        <v>0</v>
      </c>
      <c r="U38" s="23" t="n">
        <v>0</v>
      </c>
      <c r="V38" s="23" t="n">
        <v>0</v>
      </c>
      <c r="W38" s="23" t="n">
        <v>0</v>
      </c>
      <c r="X38" s="23" t="n">
        <v>0</v>
      </c>
      <c r="Y38" s="23" t="n">
        <v>0</v>
      </c>
      <c r="Z38" s="23" t="n">
        <v>0</v>
      </c>
      <c r="AA38" s="23" t="n">
        <v>0</v>
      </c>
      <c r="AB38" s="23" t="n">
        <v>0</v>
      </c>
      <c r="AC38" s="23" t="n">
        <v>0</v>
      </c>
      <c r="AD38" s="23" t="n">
        <v>0</v>
      </c>
      <c r="AE38" s="23" t="n">
        <v>0</v>
      </c>
      <c r="AF38" s="23" t="n">
        <v>0</v>
      </c>
      <c r="AG38" s="23" t="n">
        <v>0</v>
      </c>
      <c r="AH38" s="23" t="n">
        <v>0</v>
      </c>
      <c r="AI38" s="23" t="n">
        <v>0</v>
      </c>
      <c r="AJ38" s="23" t="n">
        <v>0</v>
      </c>
      <c r="AK38" s="39" t="str">
        <f>=IF(B38=0, "", AJ38 / B38 - 1)</f>
      </c>
      <c r="AL38" s="34" t="str">
        <f>=IF(B38=0, "", POWER(AJ38/B38, 1/(AJ11 - B11)) - 1)</f>
      </c>
      <c r="AM38" s="34" t="str">
        <f>=IF(AI38=0, "", AJ38 / AI38 - 1)</f>
      </c>
      <c r="AN38" s="44" t="str">
        <f>=AJ38 / AJ13</f>
      </c>
      <c r="AO38" s="29"/>
    </row>
    <row r="39" ht="14.4" customHeight="1" outlineLevel="1" hidden="1">
      <c r="A39" s="2" t="s">
        <v>6</v>
      </c>
      <c r="B39" s="23" t="n">
        <v>0.464668119936487</v>
      </c>
      <c r="C39" s="23" t="n">
        <v>0.411554014472415</v>
      </c>
      <c r="D39" s="23" t="n">
        <v>0.358439909008344</v>
      </c>
      <c r="E39" s="23" t="n">
        <v>0.305325803544272</v>
      </c>
      <c r="F39" s="23" t="n">
        <v>0.252211698080201</v>
      </c>
      <c r="G39" s="23" t="n">
        <v>0.20229916194463</v>
      </c>
      <c r="H39" s="23" t="n">
        <v>0.200833057056466</v>
      </c>
      <c r="I39" s="23" t="n">
        <v>0.203059577885905</v>
      </c>
      <c r="J39" s="23" t="n">
        <v>0.0335423381712934</v>
      </c>
      <c r="K39" s="23" t="n">
        <v>0.105763718495821</v>
      </c>
      <c r="L39" s="23" t="n">
        <v>0.103621142844974</v>
      </c>
      <c r="M39" s="23" t="n">
        <v>0.109116707976481</v>
      </c>
      <c r="N39" s="23" t="n">
        <v>0.111513190233223</v>
      </c>
      <c r="O39" s="23" t="n">
        <v>0.118154107481629</v>
      </c>
      <c r="P39" s="23" t="n">
        <v>0.174214866252524</v>
      </c>
      <c r="Q39" s="23" t="n">
        <v>0.249068433861334</v>
      </c>
      <c r="R39" s="23" t="n">
        <v>0.399209147744378</v>
      </c>
      <c r="S39" s="23" t="n">
        <v>0.449285395887995</v>
      </c>
      <c r="T39" s="23" t="n">
        <v>0.439075618626159</v>
      </c>
      <c r="U39" s="23" t="n">
        <v>0.30420536605277</v>
      </c>
      <c r="V39" s="23" t="n">
        <v>0.258724940427236</v>
      </c>
      <c r="W39" s="23" t="n">
        <v>0.311707091546755</v>
      </c>
      <c r="X39" s="23" t="n">
        <v>0.291853782871164</v>
      </c>
      <c r="Y39" s="23" t="n">
        <v>0.28930160443575</v>
      </c>
      <c r="Z39" s="23" t="n">
        <v>0.213851489801428</v>
      </c>
      <c r="AA39" s="23" t="n">
        <v>0.171147325141531</v>
      </c>
      <c r="AB39" s="23" t="n">
        <v>0.230423875528937</v>
      </c>
      <c r="AC39" s="23" t="n">
        <v>0.222761267332247</v>
      </c>
      <c r="AD39" s="23" t="n">
        <v>0.184578264628091</v>
      </c>
      <c r="AE39" s="23" t="n">
        <v>0.18849078842842</v>
      </c>
      <c r="AF39" s="23" t="n">
        <v>0.101290385618725</v>
      </c>
      <c r="AG39" s="23" t="n">
        <v>0.119546949278878</v>
      </c>
      <c r="AH39" s="23" t="n">
        <v>0.0896009016655174</v>
      </c>
      <c r="AI39" s="23" t="n">
        <v>0.0587630792253441</v>
      </c>
      <c r="AJ39" s="23" t="n">
        <v>0.0599182243474972</v>
      </c>
      <c r="AK39" s="39" t="str">
        <f>=IF(B39=0, "", AJ39 / B39 - 1)</f>
      </c>
      <c r="AL39" s="34" t="str">
        <f>=IF(B39=0, "", POWER(AJ39/B39, 1/(AJ11 - B11)) - 1)</f>
      </c>
      <c r="AM39" s="34" t="str">
        <f>=IF(AI39=0, "", AJ39 / AI39 - 1)</f>
      </c>
      <c r="AN39" s="44" t="str">
        <f>=AJ39 / AJ13</f>
      </c>
      <c r="AO39" s="29"/>
    </row>
    <row r="40" ht="14.4" customHeight="1" outlineLevel="1" hidden="1">
      <c r="A40" s="2" t="s">
        <v>7</v>
      </c>
      <c r="B40" s="23" t="n">
        <v>0.175923668861967</v>
      </c>
      <c r="C40" s="23" t="n">
        <v>0.175883025326041</v>
      </c>
      <c r="D40" s="23" t="n">
        <v>0.318319373514685</v>
      </c>
      <c r="E40" s="23" t="n">
        <v>0.138805919040015</v>
      </c>
      <c r="F40" s="23" t="n">
        <v>0.179494211167806</v>
      </c>
      <c r="G40" s="23" t="n">
        <v>0.169399550199393</v>
      </c>
      <c r="H40" s="23" t="n">
        <v>0.203401101706936</v>
      </c>
      <c r="I40" s="23" t="n">
        <v>0.182490964318887</v>
      </c>
      <c r="J40" s="23" t="n">
        <v>0.132687665974134</v>
      </c>
      <c r="K40" s="23" t="n">
        <v>0.107714568712869</v>
      </c>
      <c r="L40" s="23" t="n">
        <v>0.18955107667262</v>
      </c>
      <c r="M40" s="23" t="n">
        <v>0.159331472019694</v>
      </c>
      <c r="N40" s="23" t="n">
        <v>0.152659594235338</v>
      </c>
      <c r="O40" s="23" t="n">
        <v>0.11113287503273</v>
      </c>
      <c r="P40" s="23" t="n">
        <v>0.11378264539873</v>
      </c>
      <c r="Q40" s="23" t="n">
        <v>0.116687269492989</v>
      </c>
      <c r="R40" s="23" t="n">
        <v>0.119558660918643</v>
      </c>
      <c r="S40" s="23" t="n">
        <v>0.140975737248064</v>
      </c>
      <c r="T40" s="23" t="n">
        <v>0.15634258869181</v>
      </c>
      <c r="U40" s="23" t="n">
        <v>0.0905024520012698</v>
      </c>
      <c r="V40" s="23" t="n">
        <v>0.0829379720908772</v>
      </c>
      <c r="W40" s="23" t="n">
        <v>0.0958374000166185</v>
      </c>
      <c r="X40" s="23" t="n">
        <v>0.0948737516078744</v>
      </c>
      <c r="Y40" s="23" t="n">
        <v>0.104839117364108</v>
      </c>
      <c r="Z40" s="23" t="n">
        <v>0.129936334573221</v>
      </c>
      <c r="AA40" s="23" t="n">
        <v>0.134040492689042</v>
      </c>
      <c r="AB40" s="23" t="n">
        <v>0.136403659719893</v>
      </c>
      <c r="AC40" s="23" t="n">
        <v>0.132744970059697</v>
      </c>
      <c r="AD40" s="23" t="n">
        <v>0.100782820395493</v>
      </c>
      <c r="AE40" s="23" t="n">
        <v>0.108758029973761</v>
      </c>
      <c r="AF40" s="23" t="n">
        <v>0.07732540703881</v>
      </c>
      <c r="AG40" s="23" t="n">
        <v>0.0680273276873176</v>
      </c>
      <c r="AH40" s="23" t="n">
        <v>0.104393220552652</v>
      </c>
      <c r="AI40" s="23" t="n">
        <v>0.0914513519810737</v>
      </c>
      <c r="AJ40" s="23" t="n">
        <v>0.0659110466162023</v>
      </c>
      <c r="AK40" s="39" t="str">
        <f>=IF(B40=0, "", AJ40 / B40 - 1)</f>
      </c>
      <c r="AL40" s="34" t="str">
        <f>=IF(B40=0, "", POWER(AJ40/B40, 1/(AJ11 - B11)) - 1)</f>
      </c>
      <c r="AM40" s="34" t="str">
        <f>=IF(AI40=0, "", AJ40 / AI40 - 1)</f>
      </c>
      <c r="AN40" s="44" t="str">
        <f>=AJ40 / AJ13</f>
      </c>
      <c r="AO40" s="29"/>
    </row>
    <row r="41" ht="14.4" customHeight="1" outlineLevel="1" hidden="1">
      <c r="A41" s="2" t="s">
        <v>8</v>
      </c>
      <c r="B41" s="23" t="n">
        <v>5.2770806710208</v>
      </c>
      <c r="C41" s="23" t="n">
        <v>5.38746593073953</v>
      </c>
      <c r="D41" s="23" t="n">
        <v>5.85127361322178</v>
      </c>
      <c r="E41" s="23" t="n">
        <v>6.30277989548546</v>
      </c>
      <c r="F41" s="23" t="n">
        <v>6.81023878939239</v>
      </c>
      <c r="G41" s="23" t="n">
        <v>7.15829689699763</v>
      </c>
      <c r="H41" s="23" t="n">
        <v>7.20209958336127</v>
      </c>
      <c r="I41" s="23" t="n">
        <v>7.59434667296859</v>
      </c>
      <c r="J41" s="23" t="n">
        <v>7.86223945705197</v>
      </c>
      <c r="K41" s="23" t="n">
        <v>9.07351798688963</v>
      </c>
      <c r="L41" s="23" t="n">
        <v>9.72170375713078</v>
      </c>
      <c r="M41" s="23" t="n">
        <v>9.94517018498215</v>
      </c>
      <c r="N41" s="23" t="n">
        <v>10.8035371729772</v>
      </c>
      <c r="O41" s="23" t="n">
        <v>10.845580080511</v>
      </c>
      <c r="P41" s="23" t="n">
        <v>11.6977318151774</v>
      </c>
      <c r="Q41" s="23" t="n">
        <v>11.5534643054007</v>
      </c>
      <c r="R41" s="23" t="n">
        <v>11.4559337344753</v>
      </c>
      <c r="S41" s="23" t="n">
        <v>11.3623482669836</v>
      </c>
      <c r="T41" s="23" t="n">
        <v>10.2972401826792</v>
      </c>
      <c r="U41" s="23" t="n">
        <v>9.2604068831913</v>
      </c>
      <c r="V41" s="23" t="n">
        <v>10.5121251350949</v>
      </c>
      <c r="W41" s="23" t="n">
        <v>10.4492603403725</v>
      </c>
      <c r="X41" s="23" t="n">
        <v>10.5507865166333</v>
      </c>
      <c r="Y41" s="23" t="n">
        <v>9.99634038059109</v>
      </c>
      <c r="Z41" s="23" t="n">
        <v>10.0913970293484</v>
      </c>
      <c r="AA41" s="23" t="n">
        <v>10.46460086168</v>
      </c>
      <c r="AB41" s="23" t="n">
        <v>10.6603773478604</v>
      </c>
      <c r="AC41" s="23" t="n">
        <v>10.2626156181384</v>
      </c>
      <c r="AD41" s="23" t="n">
        <v>10.0266604431212</v>
      </c>
      <c r="AE41" s="23" t="n">
        <v>9.53440088182398</v>
      </c>
      <c r="AF41" s="23" t="n">
        <v>8.16183354175247</v>
      </c>
      <c r="AG41" s="23" t="n">
        <v>9.36582156499587</v>
      </c>
      <c r="AH41" s="23" t="n">
        <v>9.24329856929632</v>
      </c>
      <c r="AI41" s="23" t="n">
        <v>7.08725371225727</v>
      </c>
      <c r="AJ41" s="23" t="n">
        <v>7.57521091818283</v>
      </c>
      <c r="AK41" s="39" t="str">
        <f>=IF(B41=0, "", AJ41 / B41 - 1)</f>
      </c>
      <c r="AL41" s="34" t="str">
        <f>=IF(B41=0, "", POWER(AJ41/B41, 1/(AJ11 - B11)) - 1)</f>
      </c>
      <c r="AM41" s="34" t="str">
        <f>=IF(AI41=0, "", AJ41 / AI41 - 1)</f>
      </c>
      <c r="AN41" s="44" t="str">
        <f>=AJ41 / AJ13</f>
      </c>
      <c r="AO41" s="29"/>
    </row>
    <row r="42" ht="14.4" customHeight="1">
      <c r="A42" s="17" t="s">
        <v>17</v>
      </c>
      <c r="B42" s="22" t="str">
        <f>=SUBTOTAL(9, B43:B46)</f>
      </c>
      <c r="C42" s="22" t="str">
        <f>=SUBTOTAL(9, C43:C46)</f>
      </c>
      <c r="D42" s="22" t="str">
        <f>=SUBTOTAL(9, D43:D46)</f>
      </c>
      <c r="E42" s="22" t="str">
        <f>=SUBTOTAL(9, E43:E46)</f>
      </c>
      <c r="F42" s="22" t="str">
        <f>=SUBTOTAL(9, F43:F46)</f>
      </c>
      <c r="G42" s="22" t="str">
        <f>=SUBTOTAL(9, G43:G46)</f>
      </c>
      <c r="H42" s="22" t="str">
        <f>=SUBTOTAL(9, H43:H46)</f>
      </c>
      <c r="I42" s="22" t="str">
        <f>=SUBTOTAL(9, I43:I46)</f>
      </c>
      <c r="J42" s="22" t="str">
        <f>=SUBTOTAL(9, J43:J46)</f>
      </c>
      <c r="K42" s="22" t="str">
        <f>=SUBTOTAL(9, K43:K46)</f>
      </c>
      <c r="L42" s="22" t="str">
        <f>=SUBTOTAL(9, L43:L46)</f>
      </c>
      <c r="M42" s="22" t="str">
        <f>=SUBTOTAL(9, M43:M46)</f>
      </c>
      <c r="N42" s="22" t="str">
        <f>=SUBTOTAL(9, N43:N46)</f>
      </c>
      <c r="O42" s="22" t="str">
        <f>=SUBTOTAL(9, O43:O46)</f>
      </c>
      <c r="P42" s="22" t="str">
        <f>=SUBTOTAL(9, P43:P46)</f>
      </c>
      <c r="Q42" s="22" t="str">
        <f>=SUBTOTAL(9, Q43:Q46)</f>
      </c>
      <c r="R42" s="22" t="str">
        <f>=SUBTOTAL(9, R43:R46)</f>
      </c>
      <c r="S42" s="22" t="str">
        <f>=SUBTOTAL(9, S43:S46)</f>
      </c>
      <c r="T42" s="22" t="str">
        <f>=SUBTOTAL(9, T43:T46)</f>
      </c>
      <c r="U42" s="22" t="str">
        <f>=SUBTOTAL(9, U43:U46)</f>
      </c>
      <c r="V42" s="22" t="str">
        <f>=SUBTOTAL(9, V43:V46)</f>
      </c>
      <c r="W42" s="22" t="str">
        <f>=SUBTOTAL(9, W43:W46)</f>
      </c>
      <c r="X42" s="22" t="str">
        <f>=SUBTOTAL(9, X43:X46)</f>
      </c>
      <c r="Y42" s="22" t="str">
        <f>=SUBTOTAL(9, Y43:Y46)</f>
      </c>
      <c r="Z42" s="22" t="str">
        <f>=SUBTOTAL(9, Z43:Z46)</f>
      </c>
      <c r="AA42" s="22" t="str">
        <f>=SUBTOTAL(9, AA43:AA46)</f>
      </c>
      <c r="AB42" s="22" t="str">
        <f>=SUBTOTAL(9, AB43:AB46)</f>
      </c>
      <c r="AC42" s="22" t="str">
        <f>=SUBTOTAL(9, AC43:AC46)</f>
      </c>
      <c r="AD42" s="22" t="str">
        <f>=SUBTOTAL(9, AD43:AD46)</f>
      </c>
      <c r="AE42" s="22" t="str">
        <f>=SUBTOTAL(9, AE43:AE46)</f>
      </c>
      <c r="AF42" s="22" t="str">
        <f>=SUBTOTAL(9, AF43:AF46)</f>
      </c>
      <c r="AG42" s="22" t="str">
        <f>=SUBTOTAL(9, AG43:AG46)</f>
      </c>
      <c r="AH42" s="22" t="str">
        <f>=SUBTOTAL(9, AH43:AH46)</f>
      </c>
      <c r="AI42" s="22" t="str">
        <f>=SUBTOTAL(9, AI43:AI46)</f>
      </c>
      <c r="AJ42" s="22" t="str">
        <f>=SUBTOTAL(9, AJ43:AJ46)</f>
      </c>
      <c r="AK42" s="38" t="str">
        <f>=IF(B42=0, "", AJ42 / B42 - 1)</f>
      </c>
      <c r="AL42" s="33" t="str">
        <f>=IF(B42=0, "", POWER(AJ42/B42, 1/(AJ11 - B11)) - 1)</f>
      </c>
      <c r="AM42" s="33" t="str">
        <f>=IF(AI42=0, "", AJ42 / AI42 - 1)</f>
      </c>
      <c r="AN42" s="43" t="str">
        <f>=AJ42 / AJ13</f>
      </c>
      <c r="AO42" s="29"/>
    </row>
    <row r="43" ht="14.4" customHeight="1" outlineLevel="1" hidden="1">
      <c r="A43" s="2" t="s">
        <v>5</v>
      </c>
      <c r="B43" s="23" t="n">
        <v>0</v>
      </c>
      <c r="C43" s="23" t="n">
        <v>0</v>
      </c>
      <c r="D43" s="23" t="n">
        <v>0</v>
      </c>
      <c r="E43" s="23" t="n">
        <v>0</v>
      </c>
      <c r="F43" s="23" t="n">
        <v>0</v>
      </c>
      <c r="G43" s="23" t="n">
        <v>0</v>
      </c>
      <c r="H43" s="23" t="n">
        <v>0</v>
      </c>
      <c r="I43" s="23" t="n">
        <v>0</v>
      </c>
      <c r="J43" s="23" t="n">
        <v>0</v>
      </c>
      <c r="K43" s="23" t="n">
        <v>0</v>
      </c>
      <c r="L43" s="23" t="n">
        <v>0</v>
      </c>
      <c r="M43" s="23" t="n">
        <v>0</v>
      </c>
      <c r="N43" s="23" t="n">
        <v>0</v>
      </c>
      <c r="O43" s="23" t="n">
        <v>0</v>
      </c>
      <c r="P43" s="23" t="n">
        <v>0</v>
      </c>
      <c r="Q43" s="23" t="n">
        <v>0</v>
      </c>
      <c r="R43" s="23" t="n">
        <v>0</v>
      </c>
      <c r="S43" s="23" t="n">
        <v>0</v>
      </c>
      <c r="T43" s="23" t="n">
        <v>0</v>
      </c>
      <c r="U43" s="23" t="n">
        <v>0</v>
      </c>
      <c r="V43" s="23" t="n">
        <v>0</v>
      </c>
      <c r="W43" s="23" t="n">
        <v>0</v>
      </c>
      <c r="X43" s="23" t="n">
        <v>0</v>
      </c>
      <c r="Y43" s="23" t="n">
        <v>0</v>
      </c>
      <c r="Z43" s="23" t="n">
        <v>0</v>
      </c>
      <c r="AA43" s="23" t="n">
        <v>0</v>
      </c>
      <c r="AB43" s="23" t="n">
        <v>0</v>
      </c>
      <c r="AC43" s="23" t="n">
        <v>0</v>
      </c>
      <c r="AD43" s="23" t="n">
        <v>0</v>
      </c>
      <c r="AE43" s="23" t="n">
        <v>0</v>
      </c>
      <c r="AF43" s="23" t="n">
        <v>0</v>
      </c>
      <c r="AG43" s="23" t="n">
        <v>0</v>
      </c>
      <c r="AH43" s="23" t="n">
        <v>0</v>
      </c>
      <c r="AI43" s="23" t="n">
        <v>0</v>
      </c>
      <c r="AJ43" s="23" t="n">
        <v>0</v>
      </c>
      <c r="AK43" s="39" t="str">
        <f>=IF(B43=0, "", AJ43 / B43 - 1)</f>
      </c>
      <c r="AL43" s="34" t="str">
        <f>=IF(B43=0, "", POWER(AJ43/B43, 1/(AJ11 - B11)) - 1)</f>
      </c>
      <c r="AM43" s="34" t="str">
        <f>=IF(AI43=0, "", AJ43 / AI43 - 1)</f>
      </c>
      <c r="AN43" s="44" t="str">
        <f>=AJ43 / AJ13</f>
      </c>
      <c r="AO43" s="29"/>
    </row>
    <row r="44" ht="14.4" customHeight="1" outlineLevel="1" hidden="1">
      <c r="A44" s="2" t="s">
        <v>6</v>
      </c>
      <c r="B44" s="23" t="n">
        <v>3.86433500515001</v>
      </c>
      <c r="C44" s="23" t="n">
        <v>3.9106223860355</v>
      </c>
      <c r="D44" s="23" t="n">
        <v>3.88513161211981</v>
      </c>
      <c r="E44" s="23" t="n">
        <v>3.94324246068531</v>
      </c>
      <c r="F44" s="23" t="n">
        <v>4.08525669397876</v>
      </c>
      <c r="G44" s="23" t="n">
        <v>4.073004311991</v>
      </c>
      <c r="H44" s="23" t="n">
        <v>3.91254754220706</v>
      </c>
      <c r="I44" s="23" t="n">
        <v>3.91460240429781</v>
      </c>
      <c r="J44" s="23" t="n">
        <v>4.0182127653863</v>
      </c>
      <c r="K44" s="23" t="n">
        <v>3.46885141143394</v>
      </c>
      <c r="L44" s="23" t="n">
        <v>3.07908396004131</v>
      </c>
      <c r="M44" s="23" t="n">
        <v>3.21742576820071</v>
      </c>
      <c r="N44" s="23" t="n">
        <v>3.56697530974662</v>
      </c>
      <c r="O44" s="23" t="n">
        <v>3.85209978371087</v>
      </c>
      <c r="P44" s="23" t="n">
        <v>4.02688084527871</v>
      </c>
      <c r="Q44" s="23" t="n">
        <v>4.08682359233197</v>
      </c>
      <c r="R44" s="23" t="n">
        <v>4.20327968292782</v>
      </c>
      <c r="S44" s="23" t="n">
        <v>4.35925411947181</v>
      </c>
      <c r="T44" s="23" t="n">
        <v>4.62061555479086</v>
      </c>
      <c r="U44" s="23" t="n">
        <v>4.46995119914696</v>
      </c>
      <c r="V44" s="23" t="n">
        <v>5.83549157571757</v>
      </c>
      <c r="W44" s="23" t="n">
        <v>5.095972283785</v>
      </c>
      <c r="X44" s="23" t="n">
        <v>5.49372054674537</v>
      </c>
      <c r="Y44" s="23" t="n">
        <v>5.02378821362185</v>
      </c>
      <c r="Z44" s="23" t="n">
        <v>5.72679424509573</v>
      </c>
      <c r="AA44" s="23" t="n">
        <v>6.62038470917125</v>
      </c>
      <c r="AB44" s="23" t="n">
        <v>6.16883751419913</v>
      </c>
      <c r="AC44" s="23" t="n">
        <v>5.7979129458088</v>
      </c>
      <c r="AD44" s="23" t="n">
        <v>7.12019869265585</v>
      </c>
      <c r="AE44" s="23" t="n">
        <v>6.49465890892527</v>
      </c>
      <c r="AF44" s="23" t="n">
        <v>6.32792297426753</v>
      </c>
      <c r="AG44" s="23" t="n">
        <v>6.00912409563104</v>
      </c>
      <c r="AH44" s="23" t="n">
        <v>5.70574981625058</v>
      </c>
      <c r="AI44" s="23" t="n">
        <v>5.2554193631562</v>
      </c>
      <c r="AJ44" s="23" t="n">
        <v>4.60663467247007</v>
      </c>
      <c r="AK44" s="39" t="str">
        <f>=IF(B44=0, "", AJ44 / B44 - 1)</f>
      </c>
      <c r="AL44" s="34" t="str">
        <f>=IF(B44=0, "", POWER(AJ44/B44, 1/(AJ11 - B11)) - 1)</f>
      </c>
      <c r="AM44" s="34" t="str">
        <f>=IF(AI44=0, "", AJ44 / AI44 - 1)</f>
      </c>
      <c r="AN44" s="44" t="str">
        <f>=AJ44 / AJ13</f>
      </c>
      <c r="AO44" s="29"/>
    </row>
    <row r="45" ht="14.4" customHeight="1" outlineLevel="1" hidden="1">
      <c r="A45" s="2" t="s">
        <v>7</v>
      </c>
      <c r="B45" s="23" t="n">
        <v>1.53920520546533</v>
      </c>
      <c r="C45" s="23" t="n">
        <v>1.58680374508151</v>
      </c>
      <c r="D45" s="23" t="n">
        <v>3.16160017380238</v>
      </c>
      <c r="E45" s="23" t="n">
        <v>1.2716771595053</v>
      </c>
      <c r="F45" s="23" t="n">
        <v>1.63194529494764</v>
      </c>
      <c r="G45" s="23" t="n">
        <v>1.51427528277425</v>
      </c>
      <c r="H45" s="23" t="n">
        <v>1.92842631114183</v>
      </c>
      <c r="I45" s="23" t="n">
        <v>1.68207164941834</v>
      </c>
      <c r="J45" s="23" t="n">
        <v>1.23635562152254</v>
      </c>
      <c r="K45" s="23" t="n">
        <v>0.944836923122097</v>
      </c>
      <c r="L45" s="23" t="n">
        <v>1.68898814364366</v>
      </c>
      <c r="M45" s="23" t="n">
        <v>1.39170155170814</v>
      </c>
      <c r="N45" s="23" t="n">
        <v>1.44674887176234</v>
      </c>
      <c r="O45" s="23" t="n">
        <v>1.09365320640237</v>
      </c>
      <c r="P45" s="23" t="n">
        <v>0.893444325238322</v>
      </c>
      <c r="Q45" s="23" t="n">
        <v>0.929894864363268</v>
      </c>
      <c r="R45" s="23" t="n">
        <v>0.982836657336604</v>
      </c>
      <c r="S45" s="23" t="n">
        <v>1.1489592346049</v>
      </c>
      <c r="T45" s="23" t="n">
        <v>1.67221358394849</v>
      </c>
      <c r="U45" s="23" t="n">
        <v>0.912257750455359</v>
      </c>
      <c r="V45" s="23" t="n">
        <v>0.820319116781464</v>
      </c>
      <c r="W45" s="23" t="n">
        <v>1.00073039424351</v>
      </c>
      <c r="X45" s="23" t="n">
        <v>1.03018815929292</v>
      </c>
      <c r="Y45" s="23" t="n">
        <v>1.05277597612371</v>
      </c>
      <c r="Z45" s="23" t="n">
        <v>1.29438949579315</v>
      </c>
      <c r="AA45" s="23" t="n">
        <v>1.39492697432508</v>
      </c>
      <c r="AB45" s="23" t="n">
        <v>1.32264127292528</v>
      </c>
      <c r="AC45" s="23" t="n">
        <v>1.43198539343801</v>
      </c>
      <c r="AD45" s="23" t="n">
        <v>1.05795449845021</v>
      </c>
      <c r="AE45" s="23" t="n">
        <v>1.18377173932112</v>
      </c>
      <c r="AF45" s="23" t="n">
        <v>0.801600820837882</v>
      </c>
      <c r="AG45" s="23" t="n">
        <v>0.506635628654484</v>
      </c>
      <c r="AH45" s="23" t="n">
        <v>0.973814717641776</v>
      </c>
      <c r="AI45" s="23" t="n">
        <v>1.06774943154378</v>
      </c>
      <c r="AJ45" s="23" t="n">
        <v>0.845294252017268</v>
      </c>
      <c r="AK45" s="39" t="str">
        <f>=IF(B45=0, "", AJ45 / B45 - 1)</f>
      </c>
      <c r="AL45" s="34" t="str">
        <f>=IF(B45=0, "", POWER(AJ45/B45, 1/(AJ11 - B11)) - 1)</f>
      </c>
      <c r="AM45" s="34" t="str">
        <f>=IF(AI45=0, "", AJ45 / AI45 - 1)</f>
      </c>
      <c r="AN45" s="44" t="str">
        <f>=AJ45 / AJ13</f>
      </c>
      <c r="AO45" s="29"/>
    </row>
    <row r="46" ht="14.4" customHeight="1" outlineLevel="1" hidden="1">
      <c r="A46" s="2" t="s">
        <v>8</v>
      </c>
      <c r="B46" s="23" t="n">
        <v>0.00154293960806106</v>
      </c>
      <c r="C46" s="23" t="n">
        <v>0.00160076653012161</v>
      </c>
      <c r="D46" s="23" t="n">
        <v>0.00185815321403701</v>
      </c>
      <c r="E46" s="23" t="n">
        <v>0.00210130084125159</v>
      </c>
      <c r="F46" s="23" t="n">
        <v>0.00238081960025111</v>
      </c>
      <c r="G46" s="23" t="n">
        <v>0.00256998406185836</v>
      </c>
      <c r="H46" s="23" t="n">
        <v>0.00269653104615174</v>
      </c>
      <c r="I46" s="23" t="n">
        <v>0.00290439839361413</v>
      </c>
      <c r="J46" s="23" t="n">
        <v>0.00271964216091464</v>
      </c>
      <c r="K46" s="23" t="n">
        <v>0.00347359990271236</v>
      </c>
      <c r="L46" s="23" t="n">
        <v>0.00363742069567471</v>
      </c>
      <c r="M46" s="23" t="n">
        <v>0.00412051434566666</v>
      </c>
      <c r="N46" s="23" t="n">
        <v>0.00509341082005309</v>
      </c>
      <c r="O46" s="23" t="n">
        <v>0.00523971404882257</v>
      </c>
      <c r="P46" s="23" t="n">
        <v>0.0055562731228754</v>
      </c>
      <c r="Q46" s="23" t="n">
        <v>0.00540308432831838</v>
      </c>
      <c r="R46" s="23" t="n">
        <v>0.00528621139792983</v>
      </c>
      <c r="S46" s="23" t="n">
        <v>0.00518312050016822</v>
      </c>
      <c r="T46" s="23" t="n">
        <v>0.004574135982593</v>
      </c>
      <c r="U46" s="23" t="n">
        <v>0.00392776360318671</v>
      </c>
      <c r="V46" s="23" t="n">
        <v>0.00457917331935362</v>
      </c>
      <c r="W46" s="23" t="n">
        <v>0.00452957324542484</v>
      </c>
      <c r="X46" s="23" t="n">
        <v>0.00459227096631706</v>
      </c>
      <c r="Y46" s="23" t="n">
        <v>0.00430047749371147</v>
      </c>
      <c r="Z46" s="23" t="n">
        <v>0.0043488537693077</v>
      </c>
      <c r="AA46" s="23" t="n">
        <v>0.00458651496468225</v>
      </c>
      <c r="AB46" s="23" t="n">
        <v>0.00474693017442426</v>
      </c>
      <c r="AC46" s="23" t="n">
        <v>0.00464276633128644</v>
      </c>
      <c r="AD46" s="23" t="n">
        <v>0.00447483587898711</v>
      </c>
      <c r="AE46" s="23" t="n">
        <v>0.00434294000686675</v>
      </c>
      <c r="AF46" s="23" t="n">
        <v>0.00358553956210002</v>
      </c>
      <c r="AG46" s="23" t="n">
        <v>0.00423683129730626</v>
      </c>
      <c r="AH46" s="23" t="n">
        <v>0.00424703186042484</v>
      </c>
      <c r="AI46" s="23" t="n">
        <v>0.00307422649529282</v>
      </c>
      <c r="AJ46" s="23" t="n">
        <v>0.00333142904148938</v>
      </c>
      <c r="AK46" s="39" t="str">
        <f>=IF(B46=0, "", AJ46 / B46 - 1)</f>
      </c>
      <c r="AL46" s="34" t="str">
        <f>=IF(B46=0, "", POWER(AJ46/B46, 1/(AJ11 - B11)) - 1)</f>
      </c>
      <c r="AM46" s="34" t="str">
        <f>=IF(AI46=0, "", AJ46 / AI46 - 1)</f>
      </c>
      <c r="AN46" s="44" t="str">
        <f>=AJ46 / AJ13</f>
      </c>
      <c r="AO46" s="29"/>
    </row>
    <row r="47" ht="14.4" customHeight="1">
      <c r="A47" s="17" t="s">
        <v>18</v>
      </c>
      <c r="B47" s="22" t="str">
        <f>=SUBTOTAL(9, B48:B50)</f>
      </c>
      <c r="C47" s="22" t="str">
        <f>=SUBTOTAL(9, C48:C50)</f>
      </c>
      <c r="D47" s="22" t="str">
        <f>=SUBTOTAL(9, D48:D50)</f>
      </c>
      <c r="E47" s="22" t="str">
        <f>=SUBTOTAL(9, E48:E50)</f>
      </c>
      <c r="F47" s="22" t="str">
        <f>=SUBTOTAL(9, F48:F50)</f>
      </c>
      <c r="G47" s="22" t="str">
        <f>=SUBTOTAL(9, G48:G50)</f>
      </c>
      <c r="H47" s="22" t="str">
        <f>=SUBTOTAL(9, H48:H50)</f>
      </c>
      <c r="I47" s="22" t="str">
        <f>=SUBTOTAL(9, I48:I50)</f>
      </c>
      <c r="J47" s="22" t="str">
        <f>=SUBTOTAL(9, J48:J50)</f>
      </c>
      <c r="K47" s="22" t="str">
        <f>=SUBTOTAL(9, K48:K50)</f>
      </c>
      <c r="L47" s="22" t="str">
        <f>=SUBTOTAL(9, L48:L50)</f>
      </c>
      <c r="M47" s="22" t="str">
        <f>=SUBTOTAL(9, M48:M50)</f>
      </c>
      <c r="N47" s="22" t="str">
        <f>=SUBTOTAL(9, N48:N50)</f>
      </c>
      <c r="O47" s="22" t="str">
        <f>=SUBTOTAL(9, O48:O50)</f>
      </c>
      <c r="P47" s="22" t="str">
        <f>=SUBTOTAL(9, P48:P50)</f>
      </c>
      <c r="Q47" s="22" t="str">
        <f>=SUBTOTAL(9, Q48:Q50)</f>
      </c>
      <c r="R47" s="22" t="str">
        <f>=SUBTOTAL(9, R48:R50)</f>
      </c>
      <c r="S47" s="22" t="str">
        <f>=SUBTOTAL(9, S48:S50)</f>
      </c>
      <c r="T47" s="22" t="str">
        <f>=SUBTOTAL(9, T48:T50)</f>
      </c>
      <c r="U47" s="22" t="str">
        <f>=SUBTOTAL(9, U48:U50)</f>
      </c>
      <c r="V47" s="22" t="str">
        <f>=SUBTOTAL(9, V48:V50)</f>
      </c>
      <c r="W47" s="22" t="str">
        <f>=SUBTOTAL(9, W48:W50)</f>
      </c>
      <c r="X47" s="22" t="str">
        <f>=SUBTOTAL(9, X48:X50)</f>
      </c>
      <c r="Y47" s="22" t="str">
        <f>=SUBTOTAL(9, Y48:Y50)</f>
      </c>
      <c r="Z47" s="22" t="str">
        <f>=SUBTOTAL(9, Z48:Z50)</f>
      </c>
      <c r="AA47" s="22" t="str">
        <f>=SUBTOTAL(9, AA48:AA50)</f>
      </c>
      <c r="AB47" s="22" t="str">
        <f>=SUBTOTAL(9, AB48:AB50)</f>
      </c>
      <c r="AC47" s="22" t="str">
        <f>=SUBTOTAL(9, AC48:AC50)</f>
      </c>
      <c r="AD47" s="22" t="str">
        <f>=SUBTOTAL(9, AD48:AD50)</f>
      </c>
      <c r="AE47" s="22" t="str">
        <f>=SUBTOTAL(9, AE48:AE50)</f>
      </c>
      <c r="AF47" s="22" t="str">
        <f>=SUBTOTAL(9, AF48:AF50)</f>
      </c>
      <c r="AG47" s="22" t="str">
        <f>=SUBTOTAL(9, AG48:AG50)</f>
      </c>
      <c r="AH47" s="22" t="str">
        <f>=SUBTOTAL(9, AH48:AH50)</f>
      </c>
      <c r="AI47" s="22" t="str">
        <f>=SUBTOTAL(9, AI48:AI50)</f>
      </c>
      <c r="AJ47" s="22" t="str">
        <f>=SUBTOTAL(9, AJ48:AJ50)</f>
      </c>
      <c r="AK47" s="38" t="str">
        <f>=IF(B47=0, "", AJ47 / B47 - 1)</f>
      </c>
      <c r="AL47" s="33" t="str">
        <f>=IF(B47=0, "", POWER(AJ47/B47, 1/(AJ11 - B11)) - 1)</f>
      </c>
      <c r="AM47" s="33" t="str">
        <f>=IF(AI47=0, "", AJ47 / AI47 - 1)</f>
      </c>
      <c r="AN47" s="43" t="str">
        <f>=AJ47 / AJ13</f>
      </c>
      <c r="AO47" s="29"/>
    </row>
    <row r="48" ht="14.4" customHeight="1" outlineLevel="1" hidden="1">
      <c r="A48" s="2" t="s">
        <v>5</v>
      </c>
      <c r="B48" s="23" t="n">
        <v>0</v>
      </c>
      <c r="C48" s="23" t="n">
        <v>0</v>
      </c>
      <c r="D48" s="23" t="n">
        <v>0</v>
      </c>
      <c r="E48" s="23" t="n">
        <v>0</v>
      </c>
      <c r="F48" s="23" t="n">
        <v>0</v>
      </c>
      <c r="G48" s="23" t="n">
        <v>0</v>
      </c>
      <c r="H48" s="23" t="n">
        <v>0</v>
      </c>
      <c r="I48" s="23" t="n">
        <v>0</v>
      </c>
      <c r="J48" s="23" t="n">
        <v>0</v>
      </c>
      <c r="K48" s="23" t="n">
        <v>0</v>
      </c>
      <c r="L48" s="23" t="n">
        <v>0</v>
      </c>
      <c r="M48" s="23" t="n">
        <v>0</v>
      </c>
      <c r="N48" s="23" t="n">
        <v>0</v>
      </c>
      <c r="O48" s="23" t="n">
        <v>0</v>
      </c>
      <c r="P48" s="23" t="n">
        <v>0</v>
      </c>
      <c r="Q48" s="23" t="n">
        <v>0</v>
      </c>
      <c r="R48" s="23" t="n">
        <v>0</v>
      </c>
      <c r="S48" s="23" t="n">
        <v>0</v>
      </c>
      <c r="T48" s="23" t="n">
        <v>0</v>
      </c>
      <c r="U48" s="23" t="n">
        <v>0</v>
      </c>
      <c r="V48" s="23" t="n">
        <v>0</v>
      </c>
      <c r="W48" s="23" t="n">
        <v>0</v>
      </c>
      <c r="X48" s="23" t="n">
        <v>0</v>
      </c>
      <c r="Y48" s="23" t="n">
        <v>0</v>
      </c>
      <c r="Z48" s="23" t="n">
        <v>0</v>
      </c>
      <c r="AA48" s="23" t="n">
        <v>0</v>
      </c>
      <c r="AB48" s="23" t="n">
        <v>0</v>
      </c>
      <c r="AC48" s="23" t="n">
        <v>0</v>
      </c>
      <c r="AD48" s="23" t="n">
        <v>0</v>
      </c>
      <c r="AE48" s="23" t="n">
        <v>0</v>
      </c>
      <c r="AF48" s="23" t="n">
        <v>0</v>
      </c>
      <c r="AG48" s="23" t="n">
        <v>0</v>
      </c>
      <c r="AH48" s="23" t="n">
        <v>0</v>
      </c>
      <c r="AI48" s="23" t="n">
        <v>0</v>
      </c>
      <c r="AJ48" s="23" t="n">
        <v>0</v>
      </c>
      <c r="AK48" s="39" t="str">
        <f>=IF(B48=0, "", AJ48 / B48 - 1)</f>
      </c>
      <c r="AL48" s="34" t="str">
        <f>=IF(B48=0, "", POWER(AJ48/B48, 1/(AJ11 - B11)) - 1)</f>
      </c>
      <c r="AM48" s="34" t="str">
        <f>=IF(AI48=0, "", AJ48 / AI48 - 1)</f>
      </c>
      <c r="AN48" s="44" t="str">
        <f>=AJ48 / AJ13</f>
      </c>
      <c r="AO48" s="29"/>
    </row>
    <row r="49" ht="14.4" customHeight="1" outlineLevel="1" hidden="1">
      <c r="A49" s="2" t="s">
        <v>6</v>
      </c>
      <c r="B49" s="23" t="n">
        <v>0.0077433628318584</v>
      </c>
      <c r="C49" s="23" t="n">
        <v>0.0077433628318584</v>
      </c>
      <c r="D49" s="23" t="n">
        <v>0.0077433628318584</v>
      </c>
      <c r="E49" s="23" t="n">
        <v>0.0077433628318584</v>
      </c>
      <c r="F49" s="23" t="n">
        <v>0.0077433628318584</v>
      </c>
      <c r="G49" s="23" t="n">
        <v>0.0077433628318584</v>
      </c>
      <c r="H49" s="23" t="n">
        <v>0.0077433628318584</v>
      </c>
      <c r="I49" s="23" t="n">
        <v>0.0077433628318584</v>
      </c>
      <c r="J49" s="23" t="n">
        <v>0.0077433628318584</v>
      </c>
      <c r="K49" s="23" t="n">
        <v>0.0077433628318584</v>
      </c>
      <c r="L49" s="23" t="n">
        <v>0.0077433628318584</v>
      </c>
      <c r="M49" s="23" t="n">
        <v>0.0077433628318584</v>
      </c>
      <c r="N49" s="23" t="n">
        <v>0.0077433628318584</v>
      </c>
      <c r="O49" s="23" t="n">
        <v>0.0077433628318584</v>
      </c>
      <c r="P49" s="23" t="n">
        <v>0.0077433628318584</v>
      </c>
      <c r="Q49" s="23" t="n">
        <v>0.0077433628318584</v>
      </c>
      <c r="R49" s="23" t="n">
        <v>0.0077433628318584</v>
      </c>
      <c r="S49" s="23" t="n">
        <v>0.0077433628318584</v>
      </c>
      <c r="T49" s="23" t="n">
        <v>0.0077433628318584</v>
      </c>
      <c r="U49" s="23" t="n">
        <v>0.0048093104089094</v>
      </c>
      <c r="V49" s="23" t="n">
        <v>0.00800821056791763</v>
      </c>
      <c r="W49" s="23" t="n">
        <v>0.0102384820057366</v>
      </c>
      <c r="X49" s="23" t="n">
        <v>0.0104669051931308</v>
      </c>
      <c r="Y49" s="23" t="n">
        <v>0.0293826801056199</v>
      </c>
      <c r="Z49" s="23" t="n">
        <v>0.000633083184850226</v>
      </c>
      <c r="AA49" s="23" t="n">
        <v>0.000754682984268722</v>
      </c>
      <c r="AB49" s="23" t="n">
        <v>0.000550753234097076</v>
      </c>
      <c r="AC49" s="23" t="n">
        <v>0.00693375834005491</v>
      </c>
      <c r="AD49" s="23" t="n">
        <v>0.0000445083529707381</v>
      </c>
      <c r="AE49" s="23" t="n">
        <v>0</v>
      </c>
      <c r="AF49" s="23" t="n">
        <v>0</v>
      </c>
      <c r="AG49" s="23" t="n">
        <v>0</v>
      </c>
      <c r="AH49" s="23" t="n">
        <v>0</v>
      </c>
      <c r="AI49" s="23" t="n">
        <v>0</v>
      </c>
      <c r="AJ49" s="23" t="n">
        <v>0</v>
      </c>
      <c r="AK49" s="39" t="str">
        <f>=IF(B49=0, "", AJ49 / B49 - 1)</f>
      </c>
      <c r="AL49" s="34" t="str">
        <f>=IF(B49=0, "", POWER(AJ49/B49, 1/(AJ11 - B11)) - 1)</f>
      </c>
      <c r="AM49" s="34" t="str">
        <f>=IF(AI49=0, "", AJ49 / AI49 - 1)</f>
      </c>
      <c r="AN49" s="44" t="str">
        <f>=AJ49 / AJ13</f>
      </c>
      <c r="AO49" s="29"/>
    </row>
    <row r="50" ht="14.4" customHeight="1" outlineLevel="1" hidden="1">
      <c r="A50" s="2" t="s">
        <v>7</v>
      </c>
      <c r="B50" s="23" t="n">
        <v>0.0127984956457227</v>
      </c>
      <c r="C50" s="23" t="n">
        <v>0.0114434707447146</v>
      </c>
      <c r="D50" s="23" t="n">
        <v>0.0154899808143983</v>
      </c>
      <c r="E50" s="23" t="n">
        <v>0.00864232665697774</v>
      </c>
      <c r="F50" s="23" t="n">
        <v>0.00999280897546345</v>
      </c>
      <c r="G50" s="23" t="n">
        <v>0.0104180765687111</v>
      </c>
      <c r="H50" s="23" t="n">
        <v>0.0118818614077283</v>
      </c>
      <c r="I50" s="23" t="n">
        <v>0.0118219362175528</v>
      </c>
      <c r="J50" s="23" t="n">
        <v>0.0105347426855277</v>
      </c>
      <c r="K50" s="23" t="n">
        <v>0.00786325161810699</v>
      </c>
      <c r="L50" s="23" t="n">
        <v>0.0131978453816345</v>
      </c>
      <c r="M50" s="23" t="n">
        <v>0.0125987265600892</v>
      </c>
      <c r="N50" s="23" t="n">
        <v>0.0116900010311545</v>
      </c>
      <c r="O50" s="23" t="n">
        <v>0.0104455243236479</v>
      </c>
      <c r="P50" s="23" t="n">
        <v>0.0137229257122727</v>
      </c>
      <c r="Q50" s="23" t="n">
        <v>0.014528711234731</v>
      </c>
      <c r="R50" s="23" t="n">
        <v>0.0143523471351075</v>
      </c>
      <c r="S50" s="23" t="n">
        <v>0.0186042572125052</v>
      </c>
      <c r="T50" s="23" t="n">
        <v>0.0153554918066253</v>
      </c>
      <c r="U50" s="23" t="n">
        <v>0.00922339997830223</v>
      </c>
      <c r="V50" s="23" t="n">
        <v>0.00796283861850202</v>
      </c>
      <c r="W50" s="23" t="n">
        <v>0.0100469135562112</v>
      </c>
      <c r="X50" s="23" t="n">
        <v>0.00981156539012155</v>
      </c>
      <c r="Y50" s="23" t="n">
        <v>0.0123617428349632</v>
      </c>
      <c r="Z50" s="23" t="n">
        <v>0.0158610258118702</v>
      </c>
      <c r="AA50" s="23" t="n">
        <v>0.0157715549902769</v>
      </c>
      <c r="AB50" s="23" t="n">
        <v>0.0175239836550245</v>
      </c>
      <c r="AC50" s="23" t="n">
        <v>0.0154630349248923</v>
      </c>
      <c r="AD50" s="23" t="n">
        <v>0.0129579151544743</v>
      </c>
      <c r="AE50" s="23" t="n">
        <v>0.0141557371583805</v>
      </c>
      <c r="AF50" s="23" t="n">
        <v>0.0110288643741517</v>
      </c>
      <c r="AG50" s="23" t="n">
        <v>0.0144971611441336</v>
      </c>
      <c r="AH50" s="23" t="n">
        <v>0.0177108366575391</v>
      </c>
      <c r="AI50" s="23" t="n">
        <v>0.0150494572196922</v>
      </c>
      <c r="AJ50" s="23" t="n">
        <v>0.00878228658129281</v>
      </c>
      <c r="AK50" s="39" t="str">
        <f>=IF(B50=0, "", AJ50 / B50 - 1)</f>
      </c>
      <c r="AL50" s="34" t="str">
        <f>=IF(B50=0, "", POWER(AJ50/B50, 1/(AJ11 - B11)) - 1)</f>
      </c>
      <c r="AM50" s="34" t="str">
        <f>=IF(AI50=0, "", AJ50 / AI50 - 1)</f>
      </c>
      <c r="AN50" s="44" t="str">
        <f>=AJ50 / AJ13</f>
      </c>
      <c r="AO50" s="29"/>
    </row>
    <row r="51" ht="14.4" customHeight="1">
      <c r="A51" s="17" t="s">
        <v>19</v>
      </c>
      <c r="B51" s="22" t="str">
        <f>=SUBTOTAL(9, B52:B54)</f>
      </c>
      <c r="C51" s="22" t="str">
        <f>=SUBTOTAL(9, C52:C54)</f>
      </c>
      <c r="D51" s="22" t="str">
        <f>=SUBTOTAL(9, D52:D54)</f>
      </c>
      <c r="E51" s="22" t="str">
        <f>=SUBTOTAL(9, E52:E54)</f>
      </c>
      <c r="F51" s="22" t="str">
        <f>=SUBTOTAL(9, F52:F54)</f>
      </c>
      <c r="G51" s="22" t="str">
        <f>=SUBTOTAL(9, G52:G54)</f>
      </c>
      <c r="H51" s="22" t="str">
        <f>=SUBTOTAL(9, H52:H54)</f>
      </c>
      <c r="I51" s="22" t="str">
        <f>=SUBTOTAL(9, I52:I54)</f>
      </c>
      <c r="J51" s="22" t="str">
        <f>=SUBTOTAL(9, J52:J54)</f>
      </c>
      <c r="K51" s="22" t="str">
        <f>=SUBTOTAL(9, K52:K54)</f>
      </c>
      <c r="L51" s="22" t="str">
        <f>=SUBTOTAL(9, L52:L54)</f>
      </c>
      <c r="M51" s="22" t="str">
        <f>=SUBTOTAL(9, M52:M54)</f>
      </c>
      <c r="N51" s="22" t="str">
        <f>=SUBTOTAL(9, N52:N54)</f>
      </c>
      <c r="O51" s="22" t="str">
        <f>=SUBTOTAL(9, O52:O54)</f>
      </c>
      <c r="P51" s="22" t="str">
        <f>=SUBTOTAL(9, P52:P54)</f>
      </c>
      <c r="Q51" s="22" t="str">
        <f>=SUBTOTAL(9, Q52:Q54)</f>
      </c>
      <c r="R51" s="22" t="str">
        <f>=SUBTOTAL(9, R52:R54)</f>
      </c>
      <c r="S51" s="22" t="str">
        <f>=SUBTOTAL(9, S52:S54)</f>
      </c>
      <c r="T51" s="22" t="str">
        <f>=SUBTOTAL(9, T52:T54)</f>
      </c>
      <c r="U51" s="22" t="str">
        <f>=SUBTOTAL(9, U52:U54)</f>
      </c>
      <c r="V51" s="22" t="str">
        <f>=SUBTOTAL(9, V52:V54)</f>
      </c>
      <c r="W51" s="22" t="str">
        <f>=SUBTOTAL(9, W52:W54)</f>
      </c>
      <c r="X51" s="22" t="str">
        <f>=SUBTOTAL(9, X52:X54)</f>
      </c>
      <c r="Y51" s="22" t="str">
        <f>=SUBTOTAL(9, Y52:Y54)</f>
      </c>
      <c r="Z51" s="22" t="str">
        <f>=SUBTOTAL(9, Z52:Z54)</f>
      </c>
      <c r="AA51" s="22" t="str">
        <f>=SUBTOTAL(9, AA52:AA54)</f>
      </c>
      <c r="AB51" s="22" t="str">
        <f>=SUBTOTAL(9, AB52:AB54)</f>
      </c>
      <c r="AC51" s="22" t="str">
        <f>=SUBTOTAL(9, AC52:AC54)</f>
      </c>
      <c r="AD51" s="22" t="str">
        <f>=SUBTOTAL(9, AD52:AD54)</f>
      </c>
      <c r="AE51" s="22" t="str">
        <f>=SUBTOTAL(9, AE52:AE54)</f>
      </c>
      <c r="AF51" s="22" t="str">
        <f>=SUBTOTAL(9, AF52:AF54)</f>
      </c>
      <c r="AG51" s="22" t="str">
        <f>=SUBTOTAL(9, AG52:AG54)</f>
      </c>
      <c r="AH51" s="22" t="str">
        <f>=SUBTOTAL(9, AH52:AH54)</f>
      </c>
      <c r="AI51" s="22" t="str">
        <f>=SUBTOTAL(9, AI52:AI54)</f>
      </c>
      <c r="AJ51" s="22" t="str">
        <f>=SUBTOTAL(9, AJ52:AJ54)</f>
      </c>
      <c r="AK51" s="38" t="str">
        <f>=IF(B51=0, "", AJ51 / B51 - 1)</f>
      </c>
      <c r="AL51" s="33" t="str">
        <f>=IF(B51=0, "", POWER(AJ51/B51, 1/(AJ11 - B11)) - 1)</f>
      </c>
      <c r="AM51" s="33" t="str">
        <f>=IF(AI51=0, "", AJ51 / AI51 - 1)</f>
      </c>
      <c r="AN51" s="43" t="str">
        <f>=AJ51 / AJ13</f>
      </c>
      <c r="AO51" s="29"/>
    </row>
    <row r="52" ht="14.4" customHeight="1" outlineLevel="1" hidden="1">
      <c r="A52" s="2" t="s">
        <v>5</v>
      </c>
      <c r="B52" s="23" t="n">
        <v>0</v>
      </c>
      <c r="C52" s="23" t="n">
        <v>0</v>
      </c>
      <c r="D52" s="23" t="n">
        <v>0</v>
      </c>
      <c r="E52" s="23" t="n">
        <v>0</v>
      </c>
      <c r="F52" s="23" t="n">
        <v>0</v>
      </c>
      <c r="G52" s="23" t="n">
        <v>0</v>
      </c>
      <c r="H52" s="23" t="n">
        <v>0</v>
      </c>
      <c r="I52" s="23" t="n">
        <v>0</v>
      </c>
      <c r="J52" s="23" t="n">
        <v>0</v>
      </c>
      <c r="K52" s="23" t="n">
        <v>0</v>
      </c>
      <c r="L52" s="23" t="n">
        <v>0</v>
      </c>
      <c r="M52" s="23" t="n">
        <v>0</v>
      </c>
      <c r="N52" s="23" t="n">
        <v>0</v>
      </c>
      <c r="O52" s="23" t="n">
        <v>0</v>
      </c>
      <c r="P52" s="23" t="n">
        <v>0</v>
      </c>
      <c r="Q52" s="23" t="n">
        <v>0</v>
      </c>
      <c r="R52" s="23" t="n">
        <v>0</v>
      </c>
      <c r="S52" s="23" t="n">
        <v>0</v>
      </c>
      <c r="T52" s="23" t="n">
        <v>0</v>
      </c>
      <c r="U52" s="23" t="n">
        <v>0</v>
      </c>
      <c r="V52" s="23" t="n">
        <v>0</v>
      </c>
      <c r="W52" s="23" t="n">
        <v>0</v>
      </c>
      <c r="X52" s="23" t="n">
        <v>0</v>
      </c>
      <c r="Y52" s="23" t="n">
        <v>0</v>
      </c>
      <c r="Z52" s="23" t="n">
        <v>0</v>
      </c>
      <c r="AA52" s="23" t="n">
        <v>0</v>
      </c>
      <c r="AB52" s="23" t="n">
        <v>0</v>
      </c>
      <c r="AC52" s="23" t="n">
        <v>0</v>
      </c>
      <c r="AD52" s="23" t="n">
        <v>0</v>
      </c>
      <c r="AE52" s="23" t="n">
        <v>0</v>
      </c>
      <c r="AF52" s="23" t="n">
        <v>0</v>
      </c>
      <c r="AG52" s="23" t="n">
        <v>0</v>
      </c>
      <c r="AH52" s="23" t="n">
        <v>0</v>
      </c>
      <c r="AI52" s="23" t="n">
        <v>0</v>
      </c>
      <c r="AJ52" s="23" t="n">
        <v>0</v>
      </c>
      <c r="AK52" s="39" t="str">
        <f>=IF(B52=0, "", AJ52 / B52 - 1)</f>
      </c>
      <c r="AL52" s="34" t="str">
        <f>=IF(B52=0, "", POWER(AJ52/B52, 1/(AJ11 - B11)) - 1)</f>
      </c>
      <c r="AM52" s="34" t="str">
        <f>=IF(AI52=0, "", AJ52 / AI52 - 1)</f>
      </c>
      <c r="AN52" s="44" t="str">
        <f>=AJ52 / AJ13</f>
      </c>
      <c r="AO52" s="29"/>
    </row>
    <row r="53" ht="14.4" customHeight="1" outlineLevel="1" hidden="1">
      <c r="A53" s="2" t="s">
        <v>6</v>
      </c>
      <c r="B53" s="23" t="n">
        <v>0.0974291811776788</v>
      </c>
      <c r="C53" s="23" t="n">
        <v>0.0974291811776788</v>
      </c>
      <c r="D53" s="23" t="n">
        <v>0.0974291811776788</v>
      </c>
      <c r="E53" s="23" t="n">
        <v>0.0989090244459936</v>
      </c>
      <c r="F53" s="23" t="n">
        <v>0.0989090244459936</v>
      </c>
      <c r="G53" s="23" t="n">
        <v>0.100388867714308</v>
      </c>
      <c r="H53" s="23" t="n">
        <v>0.100388867714308</v>
      </c>
      <c r="I53" s="23" t="n">
        <v>0.100388867714308</v>
      </c>
      <c r="J53" s="23" t="n">
        <v>0.100388867714308</v>
      </c>
      <c r="K53" s="23" t="n">
        <v>0.100388867714308</v>
      </c>
      <c r="L53" s="23" t="n">
        <v>0.100794807220848</v>
      </c>
      <c r="M53" s="23" t="n">
        <v>0.106214196747866</v>
      </c>
      <c r="N53" s="23" t="n">
        <v>0.112857957725476</v>
      </c>
      <c r="O53" s="23" t="n">
        <v>0.124634737747389</v>
      </c>
      <c r="P53" s="23" t="n">
        <v>0.160796032930839</v>
      </c>
      <c r="Q53" s="23" t="n">
        <v>0.153073193364525</v>
      </c>
      <c r="R53" s="23" t="n">
        <v>0.101990902103739</v>
      </c>
      <c r="S53" s="23" t="n">
        <v>0.0948472378613857</v>
      </c>
      <c r="T53" s="23" t="n">
        <v>0.0983549458302657</v>
      </c>
      <c r="U53" s="23" t="n">
        <v>0.0446805847032939</v>
      </c>
      <c r="V53" s="23" t="n">
        <v>0.0590717842906287</v>
      </c>
      <c r="W53" s="23" t="n">
        <v>0.0385425480910935</v>
      </c>
      <c r="X53" s="23" t="n">
        <v>0.0329089818190186</v>
      </c>
      <c r="Y53" s="23" t="n">
        <v>0.0364843333502596</v>
      </c>
      <c r="Z53" s="23" t="n">
        <v>0.0238188238253061</v>
      </c>
      <c r="AA53" s="23" t="n">
        <v>0.0466078529442583</v>
      </c>
      <c r="AB53" s="23" t="n">
        <v>0.0219972485737877</v>
      </c>
      <c r="AC53" s="23" t="n">
        <v>0.00665265234430634</v>
      </c>
      <c r="AD53" s="23" t="n">
        <v>0.0974854894859385</v>
      </c>
      <c r="AE53" s="23" t="n">
        <v>0.125649197439625</v>
      </c>
      <c r="AF53" s="23" t="n">
        <v>0.0884698738147965</v>
      </c>
      <c r="AG53" s="23" t="n">
        <v>0.111026051678293</v>
      </c>
      <c r="AH53" s="23" t="n">
        <v>0.116753549385254</v>
      </c>
      <c r="AI53" s="23" t="n">
        <v>0.0498349514867241</v>
      </c>
      <c r="AJ53" s="23" t="n">
        <v>0.009001376359972</v>
      </c>
      <c r="AK53" s="39" t="str">
        <f>=IF(B53=0, "", AJ53 / B53 - 1)</f>
      </c>
      <c r="AL53" s="34" t="str">
        <f>=IF(B53=0, "", POWER(AJ53/B53, 1/(AJ11 - B11)) - 1)</f>
      </c>
      <c r="AM53" s="34" t="str">
        <f>=IF(AI53=0, "", AJ53 / AI53 - 1)</f>
      </c>
      <c r="AN53" s="44" t="str">
        <f>=AJ53 / AJ13</f>
      </c>
      <c r="AO53" s="29"/>
    </row>
    <row r="54" ht="14.4" customHeight="1" outlineLevel="1" hidden="1">
      <c r="A54" s="2" t="s">
        <v>7</v>
      </c>
      <c r="B54" s="23" t="n">
        <v>0.200947133638699</v>
      </c>
      <c r="C54" s="23" t="n">
        <v>0.223317829683483</v>
      </c>
      <c r="D54" s="23" t="n">
        <v>0.450141098608889</v>
      </c>
      <c r="E54" s="23" t="n">
        <v>0.169149331325417</v>
      </c>
      <c r="F54" s="23" t="n">
        <v>0.227363229617519</v>
      </c>
      <c r="G54" s="23" t="n">
        <v>0.190931251467217</v>
      </c>
      <c r="H54" s="23" t="n">
        <v>0.251723413288617</v>
      </c>
      <c r="I54" s="23" t="n">
        <v>0.206483890343909</v>
      </c>
      <c r="J54" s="23" t="n">
        <v>0.129697524375088</v>
      </c>
      <c r="K54" s="23" t="n">
        <v>0.100772069866512</v>
      </c>
      <c r="L54" s="23" t="n">
        <v>0.165472752925478</v>
      </c>
      <c r="M54" s="23" t="n">
        <v>0.117790130040169</v>
      </c>
      <c r="N54" s="23" t="n">
        <v>0.111288749183002</v>
      </c>
      <c r="O54" s="23" t="n">
        <v>0.0656260491231023</v>
      </c>
      <c r="P54" s="23" t="n">
        <v>0.0357524115029375</v>
      </c>
      <c r="Q54" s="23" t="n">
        <v>0.036805433011211</v>
      </c>
      <c r="R54" s="23" t="n">
        <v>0.0403678545618987</v>
      </c>
      <c r="S54" s="23" t="n">
        <v>0.0447219960285399</v>
      </c>
      <c r="T54" s="23" t="n">
        <v>0.0937570185655765</v>
      </c>
      <c r="U54" s="23" t="n">
        <v>0.0412008986472924</v>
      </c>
      <c r="V54" s="23" t="n">
        <v>0.0409458903181474</v>
      </c>
      <c r="W54" s="23" t="n">
        <v>0.0470777102458965</v>
      </c>
      <c r="X54" s="23" t="n">
        <v>0.0424994517584741</v>
      </c>
      <c r="Y54" s="23" t="n">
        <v>0.0385679624528856</v>
      </c>
      <c r="Z54" s="23" t="n">
        <v>0.0481559263681301</v>
      </c>
      <c r="AA54" s="23" t="n">
        <v>0.0524543560482274</v>
      </c>
      <c r="AB54" s="23" t="n">
        <v>0.0422221311207931</v>
      </c>
      <c r="AC54" s="23" t="n">
        <v>0.0526145108687499</v>
      </c>
      <c r="AD54" s="23" t="n">
        <v>0.0376503571109338</v>
      </c>
      <c r="AE54" s="23" t="n">
        <v>0.0414371963361534</v>
      </c>
      <c r="AF54" s="23" t="n">
        <v>0.0219335997189123</v>
      </c>
      <c r="AG54" s="23" t="n">
        <v>0.00561662559727858</v>
      </c>
      <c r="AH54" s="23" t="n">
        <v>0.0269944890252608</v>
      </c>
      <c r="AI54" s="23" t="n">
        <v>0.0358094211225077</v>
      </c>
      <c r="AJ54" s="23" t="n">
        <v>0.03160455310045</v>
      </c>
      <c r="AK54" s="39" t="str">
        <f>=IF(B54=0, "", AJ54 / B54 - 1)</f>
      </c>
      <c r="AL54" s="34" t="str">
        <f>=IF(B54=0, "", POWER(AJ54/B54, 1/(AJ11 - B11)) - 1)</f>
      </c>
      <c r="AM54" s="34" t="str">
        <f>=IF(AI54=0, "", AJ54 / AI54 - 1)</f>
      </c>
      <c r="AN54" s="44" t="str">
        <f>=AJ54 / AJ13</f>
      </c>
      <c r="AO54" s="29"/>
    </row>
    <row r="55" ht="14.4" customHeight="1">
      <c r="A55" s="17" t="s">
        <v>20</v>
      </c>
      <c r="B55" s="22" t="str">
        <f>=SUBTOTAL(9, B56:B58)</f>
      </c>
      <c r="C55" s="22" t="str">
        <f>=SUBTOTAL(9, C56:C58)</f>
      </c>
      <c r="D55" s="22" t="str">
        <f>=SUBTOTAL(9, D56:D58)</f>
      </c>
      <c r="E55" s="22" t="str">
        <f>=SUBTOTAL(9, E56:E58)</f>
      </c>
      <c r="F55" s="22" t="str">
        <f>=SUBTOTAL(9, F56:F58)</f>
      </c>
      <c r="G55" s="22" t="str">
        <f>=SUBTOTAL(9, G56:G58)</f>
      </c>
      <c r="H55" s="22" t="str">
        <f>=SUBTOTAL(9, H56:H58)</f>
      </c>
      <c r="I55" s="22" t="str">
        <f>=SUBTOTAL(9, I56:I58)</f>
      </c>
      <c r="J55" s="22" t="str">
        <f>=SUBTOTAL(9, J56:J58)</f>
      </c>
      <c r="K55" s="22" t="str">
        <f>=SUBTOTAL(9, K56:K58)</f>
      </c>
      <c r="L55" s="22" t="str">
        <f>=SUBTOTAL(9, L56:L58)</f>
      </c>
      <c r="M55" s="22" t="str">
        <f>=SUBTOTAL(9, M56:M58)</f>
      </c>
      <c r="N55" s="22" t="str">
        <f>=SUBTOTAL(9, N56:N58)</f>
      </c>
      <c r="O55" s="22" t="str">
        <f>=SUBTOTAL(9, O56:O58)</f>
      </c>
      <c r="P55" s="22" t="str">
        <f>=SUBTOTAL(9, P56:P58)</f>
      </c>
      <c r="Q55" s="22" t="str">
        <f>=SUBTOTAL(9, Q56:Q58)</f>
      </c>
      <c r="R55" s="22" t="str">
        <f>=SUBTOTAL(9, R56:R58)</f>
      </c>
      <c r="S55" s="22" t="str">
        <f>=SUBTOTAL(9, S56:S58)</f>
      </c>
      <c r="T55" s="22" t="str">
        <f>=SUBTOTAL(9, T56:T58)</f>
      </c>
      <c r="U55" s="22" t="str">
        <f>=SUBTOTAL(9, U56:U58)</f>
      </c>
      <c r="V55" s="22" t="str">
        <f>=SUBTOTAL(9, V56:V58)</f>
      </c>
      <c r="W55" s="22" t="str">
        <f>=SUBTOTAL(9, W56:W58)</f>
      </c>
      <c r="X55" s="22" t="str">
        <f>=SUBTOTAL(9, X56:X58)</f>
      </c>
      <c r="Y55" s="22" t="str">
        <f>=SUBTOTAL(9, Y56:Y58)</f>
      </c>
      <c r="Z55" s="22" t="str">
        <f>=SUBTOTAL(9, Z56:Z58)</f>
      </c>
      <c r="AA55" s="22" t="str">
        <f>=SUBTOTAL(9, AA56:AA58)</f>
      </c>
      <c r="AB55" s="22" t="str">
        <f>=SUBTOTAL(9, AB56:AB58)</f>
      </c>
      <c r="AC55" s="22" t="str">
        <f>=SUBTOTAL(9, AC56:AC58)</f>
      </c>
      <c r="AD55" s="22" t="str">
        <f>=SUBTOTAL(9, AD56:AD58)</f>
      </c>
      <c r="AE55" s="22" t="str">
        <f>=SUBTOTAL(9, AE56:AE58)</f>
      </c>
      <c r="AF55" s="22" t="str">
        <f>=SUBTOTAL(9, AF56:AF58)</f>
      </c>
      <c r="AG55" s="22" t="str">
        <f>=SUBTOTAL(9, AG56:AG58)</f>
      </c>
      <c r="AH55" s="22" t="str">
        <f>=SUBTOTAL(9, AH56:AH58)</f>
      </c>
      <c r="AI55" s="22" t="str">
        <f>=SUBTOTAL(9, AI56:AI58)</f>
      </c>
      <c r="AJ55" s="22" t="str">
        <f>=SUBTOTAL(9, AJ56:AJ58)</f>
      </c>
      <c r="AK55" s="38" t="str">
        <f>=IF(B55=0, "", AJ55 / B55 - 1)</f>
      </c>
      <c r="AL55" s="33" t="str">
        <f>=IF(B55=0, "", POWER(AJ55/B55, 1/(AJ11 - B11)) - 1)</f>
      </c>
      <c r="AM55" s="33" t="str">
        <f>=IF(AI55=0, "", AJ55 / AI55 - 1)</f>
      </c>
      <c r="AN55" s="43" t="str">
        <f>=AJ55 / AJ13</f>
      </c>
      <c r="AO55" s="29"/>
    </row>
    <row r="56" ht="14.4" customHeight="1" outlineLevel="1" hidden="1">
      <c r="A56" s="2" t="s">
        <v>5</v>
      </c>
      <c r="B56" s="23" t="n">
        <v>0</v>
      </c>
      <c r="C56" s="23" t="n">
        <v>0</v>
      </c>
      <c r="D56" s="23" t="n">
        <v>0</v>
      </c>
      <c r="E56" s="23" t="n">
        <v>0</v>
      </c>
      <c r="F56" s="23" t="n">
        <v>0</v>
      </c>
      <c r="G56" s="23" t="n">
        <v>0</v>
      </c>
      <c r="H56" s="23" t="n">
        <v>0</v>
      </c>
      <c r="I56" s="23" t="n">
        <v>0</v>
      </c>
      <c r="J56" s="23" t="n">
        <v>0</v>
      </c>
      <c r="K56" s="23" t="n">
        <v>0</v>
      </c>
      <c r="L56" s="23" t="n">
        <v>0</v>
      </c>
      <c r="M56" s="23" t="n">
        <v>0</v>
      </c>
      <c r="N56" s="23" t="n">
        <v>0</v>
      </c>
      <c r="O56" s="23" t="n">
        <v>0</v>
      </c>
      <c r="P56" s="23" t="n">
        <v>0</v>
      </c>
      <c r="Q56" s="23" t="n">
        <v>0</v>
      </c>
      <c r="R56" s="23" t="n">
        <v>0</v>
      </c>
      <c r="S56" s="23" t="n">
        <v>0</v>
      </c>
      <c r="T56" s="23" t="n">
        <v>0</v>
      </c>
      <c r="U56" s="23" t="n">
        <v>0</v>
      </c>
      <c r="V56" s="23" t="n">
        <v>0</v>
      </c>
      <c r="W56" s="23" t="n">
        <v>0</v>
      </c>
      <c r="X56" s="23" t="n">
        <v>0</v>
      </c>
      <c r="Y56" s="23" t="n">
        <v>0</v>
      </c>
      <c r="Z56" s="23" t="n">
        <v>0</v>
      </c>
      <c r="AA56" s="23" t="n">
        <v>0</v>
      </c>
      <c r="AB56" s="23" t="n">
        <v>0</v>
      </c>
      <c r="AC56" s="23" t="n">
        <v>0</v>
      </c>
      <c r="AD56" s="23" t="n">
        <v>0</v>
      </c>
      <c r="AE56" s="23" t="n">
        <v>0</v>
      </c>
      <c r="AF56" s="23" t="n">
        <v>0</v>
      </c>
      <c r="AG56" s="23" t="n">
        <v>0</v>
      </c>
      <c r="AH56" s="23" t="n">
        <v>0</v>
      </c>
      <c r="AI56" s="23" t="n">
        <v>0</v>
      </c>
      <c r="AJ56" s="23" t="n">
        <v>0</v>
      </c>
      <c r="AK56" s="39" t="str">
        <f>=IF(B56=0, "", AJ56 / B56 - 1)</f>
      </c>
      <c r="AL56" s="34" t="str">
        <f>=IF(B56=0, "", POWER(AJ56/B56, 1/(AJ11 - B11)) - 1)</f>
      </c>
      <c r="AM56" s="34" t="str">
        <f>=IF(AI56=0, "", AJ56 / AI56 - 1)</f>
      </c>
      <c r="AN56" s="44" t="str">
        <f>=AJ56 / AJ13</f>
      </c>
      <c r="AO56" s="29"/>
    </row>
    <row r="57" ht="14.4" customHeight="1" outlineLevel="1" hidden="1">
      <c r="A57" s="2" t="s">
        <v>6</v>
      </c>
      <c r="B57" s="23" t="n">
        <v>0</v>
      </c>
      <c r="C57" s="23" t="n">
        <v>0</v>
      </c>
      <c r="D57" s="23" t="n">
        <v>0</v>
      </c>
      <c r="E57" s="23" t="n">
        <v>0</v>
      </c>
      <c r="F57" s="23" t="n">
        <v>0</v>
      </c>
      <c r="G57" s="23" t="n">
        <v>0</v>
      </c>
      <c r="H57" s="23" t="n">
        <v>0</v>
      </c>
      <c r="I57" s="23" t="n">
        <v>0</v>
      </c>
      <c r="J57" s="23" t="n">
        <v>0</v>
      </c>
      <c r="K57" s="23" t="n">
        <v>0</v>
      </c>
      <c r="L57" s="23" t="n">
        <v>0</v>
      </c>
      <c r="M57" s="23" t="n">
        <v>0</v>
      </c>
      <c r="N57" s="23" t="n">
        <v>0</v>
      </c>
      <c r="O57" s="23" t="n">
        <v>0</v>
      </c>
      <c r="P57" s="23" t="n">
        <v>0</v>
      </c>
      <c r="Q57" s="23" t="n">
        <v>0</v>
      </c>
      <c r="R57" s="23" t="n">
        <v>0</v>
      </c>
      <c r="S57" s="23" t="n">
        <v>0</v>
      </c>
      <c r="T57" s="23" t="n">
        <v>0</v>
      </c>
      <c r="U57" s="23" t="n">
        <v>0.0026012096298623</v>
      </c>
      <c r="V57" s="23" t="n">
        <v>0</v>
      </c>
      <c r="W57" s="23" t="n">
        <v>0</v>
      </c>
      <c r="X57" s="23" t="n">
        <v>0.00980697768493028</v>
      </c>
      <c r="Y57" s="23" t="n">
        <v>0.00941740965705815</v>
      </c>
      <c r="Z57" s="23" t="n">
        <v>0</v>
      </c>
      <c r="AA57" s="23" t="n">
        <v>0.0274173840218945</v>
      </c>
      <c r="AB57" s="23" t="n">
        <v>0.00426628251487138</v>
      </c>
      <c r="AC57" s="23" t="n">
        <v>0.0695225666080818</v>
      </c>
      <c r="AD57" s="23" t="n">
        <v>0.00059130756817723</v>
      </c>
      <c r="AE57" s="23" t="n">
        <v>0</v>
      </c>
      <c r="AF57" s="23" t="n">
        <v>0</v>
      </c>
      <c r="AG57" s="23" t="n">
        <v>0</v>
      </c>
      <c r="AH57" s="23" t="n">
        <v>0.0836592731424875</v>
      </c>
      <c r="AI57" s="23" t="n">
        <v>0</v>
      </c>
      <c r="AJ57" s="23" t="n">
        <v>0.0866718148605746</v>
      </c>
      <c r="AK57" s="39" t="str">
        <f>=IF(B57=0, "", AJ57 / B57 - 1)</f>
      </c>
      <c r="AL57" s="34" t="str">
        <f>=IF(B57=0, "", POWER(AJ57/B57, 1/(AJ11 - B11)) - 1)</f>
      </c>
      <c r="AM57" s="34" t="str">
        <f>=IF(AI57=0, "", AJ57 / AI57 - 1)</f>
      </c>
      <c r="AN57" s="44" t="str">
        <f>=AJ57 / AJ13</f>
      </c>
      <c r="AO57" s="29"/>
    </row>
    <row r="58" ht="14.4" customHeight="1" outlineLevel="1" hidden="1">
      <c r="A58" s="2" t="s">
        <v>7</v>
      </c>
      <c r="B58" s="23" t="n">
        <v>0.0233489549885176</v>
      </c>
      <c r="C58" s="23" t="n">
        <v>0.0206554590394002</v>
      </c>
      <c r="D58" s="23" t="n">
        <v>0.0225508968095024</v>
      </c>
      <c r="E58" s="23" t="n">
        <v>0.0169361605663524</v>
      </c>
      <c r="F58" s="23" t="n">
        <v>0.018256383837345</v>
      </c>
      <c r="G58" s="23" t="n">
        <v>0.0198613850216318</v>
      </c>
      <c r="H58" s="23" t="n">
        <v>0.0197969640663041</v>
      </c>
      <c r="I58" s="23" t="n">
        <v>0.0240234276613102</v>
      </c>
      <c r="J58" s="23" t="n">
        <v>0.0232295252601983</v>
      </c>
      <c r="K58" s="23" t="n">
        <v>0.0187563583473591</v>
      </c>
      <c r="L58" s="23" t="n">
        <v>0.0300030854098967</v>
      </c>
      <c r="M58" s="23" t="n">
        <v>0.0291824669401549</v>
      </c>
      <c r="N58" s="23" t="n">
        <v>0.0296589733958626</v>
      </c>
      <c r="O58" s="23" t="n">
        <v>0.0302837959872602</v>
      </c>
      <c r="P58" s="23" t="n">
        <v>0.0409489324265837</v>
      </c>
      <c r="Q58" s="23" t="n">
        <v>0.0414425276134913</v>
      </c>
      <c r="R58" s="23" t="n">
        <v>0.0415583257639435</v>
      </c>
      <c r="S58" s="23" t="n">
        <v>0.0490660652918305</v>
      </c>
      <c r="T58" s="23" t="n">
        <v>0.0347205626807143</v>
      </c>
      <c r="U58" s="23" t="n">
        <v>0.0206720453914872</v>
      </c>
      <c r="V58" s="23" t="n">
        <v>0.0171508802919833</v>
      </c>
      <c r="W58" s="23" t="n">
        <v>0.0190203074746165</v>
      </c>
      <c r="X58" s="23" t="n">
        <v>0.0204228986154812</v>
      </c>
      <c r="Y58" s="23" t="n">
        <v>0.0268346421211098</v>
      </c>
      <c r="Z58" s="23" t="n">
        <v>0.0349122897299397</v>
      </c>
      <c r="AA58" s="23" t="n">
        <v>0.0344325545730519</v>
      </c>
      <c r="AB58" s="23" t="n">
        <v>0.0376198996114884</v>
      </c>
      <c r="AC58" s="23" t="n">
        <v>0.0302703882674025</v>
      </c>
      <c r="AD58" s="23" t="n">
        <v>0.0246293999571504</v>
      </c>
      <c r="AE58" s="23" t="n">
        <v>0.0277493567271422</v>
      </c>
      <c r="AF58" s="23" t="n">
        <v>0.0206888488916485</v>
      </c>
      <c r="AG58" s="23" t="n">
        <v>0.0275046219293891</v>
      </c>
      <c r="AH58" s="23" t="n">
        <v>0.0330636721597901</v>
      </c>
      <c r="AI58" s="23" t="n">
        <v>0.0253875047959308</v>
      </c>
      <c r="AJ58" s="23" t="n">
        <v>0.0126697176219996</v>
      </c>
      <c r="AK58" s="39" t="str">
        <f>=IF(B58=0, "", AJ58 / B58 - 1)</f>
      </c>
      <c r="AL58" s="34" t="str">
        <f>=IF(B58=0, "", POWER(AJ58/B58, 1/(AJ11 - B11)) - 1)</f>
      </c>
      <c r="AM58" s="34" t="str">
        <f>=IF(AI58=0, "", AJ58 / AI58 - 1)</f>
      </c>
      <c r="AN58" s="44" t="str">
        <f>=AJ58 / AJ13</f>
      </c>
      <c r="AO58" s="29"/>
    </row>
    <row r="59" ht="14.4" customHeight="1">
      <c r="A59" s="17" t="s">
        <v>21</v>
      </c>
      <c r="B59" s="22" t="str">
        <f>=SUBTOTAL(9, B60:B63)</f>
      </c>
      <c r="C59" s="22" t="str">
        <f>=SUBTOTAL(9, C60:C63)</f>
      </c>
      <c r="D59" s="22" t="str">
        <f>=SUBTOTAL(9, D60:D63)</f>
      </c>
      <c r="E59" s="22" t="str">
        <f>=SUBTOTAL(9, E60:E63)</f>
      </c>
      <c r="F59" s="22" t="str">
        <f>=SUBTOTAL(9, F60:F63)</f>
      </c>
      <c r="G59" s="22" t="str">
        <f>=SUBTOTAL(9, G60:G63)</f>
      </c>
      <c r="H59" s="22" t="str">
        <f>=SUBTOTAL(9, H60:H63)</f>
      </c>
      <c r="I59" s="22" t="str">
        <f>=SUBTOTAL(9, I60:I63)</f>
      </c>
      <c r="J59" s="22" t="str">
        <f>=SUBTOTAL(9, J60:J63)</f>
      </c>
      <c r="K59" s="22" t="str">
        <f>=SUBTOTAL(9, K60:K63)</f>
      </c>
      <c r="L59" s="22" t="str">
        <f>=SUBTOTAL(9, L60:L63)</f>
      </c>
      <c r="M59" s="22" t="str">
        <f>=SUBTOTAL(9, M60:M63)</f>
      </c>
      <c r="N59" s="22" t="str">
        <f>=SUBTOTAL(9, N60:N63)</f>
      </c>
      <c r="O59" s="22" t="str">
        <f>=SUBTOTAL(9, O60:O63)</f>
      </c>
      <c r="P59" s="22" t="str">
        <f>=SUBTOTAL(9, P60:P63)</f>
      </c>
      <c r="Q59" s="22" t="str">
        <f>=SUBTOTAL(9, Q60:Q63)</f>
      </c>
      <c r="R59" s="22" t="str">
        <f>=SUBTOTAL(9, R60:R63)</f>
      </c>
      <c r="S59" s="22" t="str">
        <f>=SUBTOTAL(9, S60:S63)</f>
      </c>
      <c r="T59" s="22" t="str">
        <f>=SUBTOTAL(9, T60:T63)</f>
      </c>
      <c r="U59" s="22" t="str">
        <f>=SUBTOTAL(9, U60:U63)</f>
      </c>
      <c r="V59" s="22" t="str">
        <f>=SUBTOTAL(9, V60:V63)</f>
      </c>
      <c r="W59" s="22" t="str">
        <f>=SUBTOTAL(9, W60:W63)</f>
      </c>
      <c r="X59" s="22" t="str">
        <f>=SUBTOTAL(9, X60:X63)</f>
      </c>
      <c r="Y59" s="22" t="str">
        <f>=SUBTOTAL(9, Y60:Y63)</f>
      </c>
      <c r="Z59" s="22" t="str">
        <f>=SUBTOTAL(9, Z60:Z63)</f>
      </c>
      <c r="AA59" s="22" t="str">
        <f>=SUBTOTAL(9, AA60:AA63)</f>
      </c>
      <c r="AB59" s="22" t="str">
        <f>=SUBTOTAL(9, AB60:AB63)</f>
      </c>
      <c r="AC59" s="22" t="str">
        <f>=SUBTOTAL(9, AC60:AC63)</f>
      </c>
      <c r="AD59" s="22" t="str">
        <f>=SUBTOTAL(9, AD60:AD63)</f>
      </c>
      <c r="AE59" s="22" t="str">
        <f>=SUBTOTAL(9, AE60:AE63)</f>
      </c>
      <c r="AF59" s="22" t="str">
        <f>=SUBTOTAL(9, AF60:AF63)</f>
      </c>
      <c r="AG59" s="22" t="str">
        <f>=SUBTOTAL(9, AG60:AG63)</f>
      </c>
      <c r="AH59" s="22" t="str">
        <f>=SUBTOTAL(9, AH60:AH63)</f>
      </c>
      <c r="AI59" s="22" t="str">
        <f>=SUBTOTAL(9, AI60:AI63)</f>
      </c>
      <c r="AJ59" s="22" t="str">
        <f>=SUBTOTAL(9, AJ60:AJ63)</f>
      </c>
      <c r="AK59" s="38" t="str">
        <f>=IF(B59=0, "", AJ59 / B59 - 1)</f>
      </c>
      <c r="AL59" s="33" t="str">
        <f>=IF(B59=0, "", POWER(AJ59/B59, 1/(AJ11 - B11)) - 1)</f>
      </c>
      <c r="AM59" s="33" t="str">
        <f>=IF(AI59=0, "", AJ59 / AI59 - 1)</f>
      </c>
      <c r="AN59" s="43" t="str">
        <f>=AJ59 / AJ13</f>
      </c>
      <c r="AO59" s="29"/>
    </row>
    <row r="60" ht="14.4" customHeight="1" outlineLevel="1" hidden="1">
      <c r="A60" s="2" t="s">
        <v>5</v>
      </c>
      <c r="B60" s="23" t="n">
        <v>0</v>
      </c>
      <c r="C60" s="23" t="n">
        <v>0</v>
      </c>
      <c r="D60" s="23" t="n">
        <v>0</v>
      </c>
      <c r="E60" s="23" t="n">
        <v>0</v>
      </c>
      <c r="F60" s="23" t="n">
        <v>0</v>
      </c>
      <c r="G60" s="23" t="n">
        <v>0</v>
      </c>
      <c r="H60" s="23" t="n">
        <v>0</v>
      </c>
      <c r="I60" s="23" t="n">
        <v>0</v>
      </c>
      <c r="J60" s="23" t="n">
        <v>0</v>
      </c>
      <c r="K60" s="23" t="n">
        <v>0</v>
      </c>
      <c r="L60" s="23" t="n">
        <v>0</v>
      </c>
      <c r="M60" s="23" t="n">
        <v>0</v>
      </c>
      <c r="N60" s="23" t="n">
        <v>0</v>
      </c>
      <c r="O60" s="23" t="n">
        <v>0</v>
      </c>
      <c r="P60" s="23" t="n">
        <v>0</v>
      </c>
      <c r="Q60" s="23" t="n">
        <v>0</v>
      </c>
      <c r="R60" s="23" t="n">
        <v>0</v>
      </c>
      <c r="S60" s="23" t="n">
        <v>0</v>
      </c>
      <c r="T60" s="23" t="n">
        <v>0</v>
      </c>
      <c r="U60" s="23" t="n">
        <v>0</v>
      </c>
      <c r="V60" s="23" t="n">
        <v>0</v>
      </c>
      <c r="W60" s="23" t="n">
        <v>0</v>
      </c>
      <c r="X60" s="23" t="n">
        <v>0</v>
      </c>
      <c r="Y60" s="23" t="n">
        <v>0</v>
      </c>
      <c r="Z60" s="23" t="n">
        <v>0</v>
      </c>
      <c r="AA60" s="23" t="n">
        <v>0</v>
      </c>
      <c r="AB60" s="23" t="n">
        <v>0</v>
      </c>
      <c r="AC60" s="23" t="n">
        <v>0</v>
      </c>
      <c r="AD60" s="23" t="n">
        <v>0</v>
      </c>
      <c r="AE60" s="23" t="n">
        <v>0</v>
      </c>
      <c r="AF60" s="23" t="n">
        <v>0</v>
      </c>
      <c r="AG60" s="23" t="n">
        <v>0</v>
      </c>
      <c r="AH60" s="23" t="n">
        <v>0</v>
      </c>
      <c r="AI60" s="23" t="n">
        <v>0</v>
      </c>
      <c r="AJ60" s="23" t="n">
        <v>0</v>
      </c>
      <c r="AK60" s="39" t="str">
        <f>=IF(B60=0, "", AJ60 / B60 - 1)</f>
      </c>
      <c r="AL60" s="34" t="str">
        <f>=IF(B60=0, "", POWER(AJ60/B60, 1/(AJ11 - B11)) - 1)</f>
      </c>
      <c r="AM60" s="34" t="str">
        <f>=IF(AI60=0, "", AJ60 / AI60 - 1)</f>
      </c>
      <c r="AN60" s="44" t="str">
        <f>=AJ60 / AJ13</f>
      </c>
      <c r="AO60" s="29"/>
    </row>
    <row r="61" ht="14.4" customHeight="1" outlineLevel="1" hidden="1">
      <c r="A61" s="2" t="s">
        <v>6</v>
      </c>
      <c r="B61" s="23" t="n">
        <v>2.88145380411005</v>
      </c>
      <c r="C61" s="23" t="n">
        <v>2.21286966565818</v>
      </c>
      <c r="D61" s="23" t="n">
        <v>1.19344583523185</v>
      </c>
      <c r="E61" s="23" t="n">
        <v>2.63260726572635</v>
      </c>
      <c r="F61" s="23" t="n">
        <v>2.95900106237383</v>
      </c>
      <c r="G61" s="23" t="n">
        <v>3.52626036625345</v>
      </c>
      <c r="H61" s="23" t="n">
        <v>3.04534551092467</v>
      </c>
      <c r="I61" s="23" t="n">
        <v>3.25738667326168</v>
      </c>
      <c r="J61" s="23" t="n">
        <v>2.9893891143271</v>
      </c>
      <c r="K61" s="23" t="n">
        <v>3.11039239264617</v>
      </c>
      <c r="L61" s="23" t="n">
        <v>2.96409464485981</v>
      </c>
      <c r="M61" s="23" t="n">
        <v>2.93648695794392</v>
      </c>
      <c r="N61" s="23" t="n">
        <v>2.9488738317757</v>
      </c>
      <c r="O61" s="23" t="n">
        <v>2.93365276827576</v>
      </c>
      <c r="P61" s="23" t="n">
        <v>2.86836685550311</v>
      </c>
      <c r="Q61" s="23" t="n">
        <v>3.23535702474013</v>
      </c>
      <c r="R61" s="23" t="n">
        <v>2.95415339226021</v>
      </c>
      <c r="S61" s="23" t="n">
        <v>3.7173856171619</v>
      </c>
      <c r="T61" s="23" t="n">
        <v>3.31655678466184</v>
      </c>
      <c r="U61" s="23" t="n">
        <v>2.20029853808326</v>
      </c>
      <c r="V61" s="23" t="n">
        <v>2.60553065894613</v>
      </c>
      <c r="W61" s="23" t="n">
        <v>2.24362614277715</v>
      </c>
      <c r="X61" s="23" t="n">
        <v>2.28120113362426</v>
      </c>
      <c r="Y61" s="23" t="n">
        <v>4.01397087090986</v>
      </c>
      <c r="Z61" s="23" t="n">
        <v>2.9727086858237</v>
      </c>
      <c r="AA61" s="23" t="n">
        <v>2.71346097252659</v>
      </c>
      <c r="AB61" s="23" t="n">
        <v>1.78096241500847</v>
      </c>
      <c r="AC61" s="23" t="n">
        <v>1.6327609469887</v>
      </c>
      <c r="AD61" s="23" t="n">
        <v>1.76190891976167</v>
      </c>
      <c r="AE61" s="23" t="n">
        <v>2.56418889390921</v>
      </c>
      <c r="AF61" s="23" t="n">
        <v>1.05449460100196</v>
      </c>
      <c r="AG61" s="23" t="n">
        <v>1.12774331979706</v>
      </c>
      <c r="AH61" s="23" t="n">
        <v>1.13061862660374</v>
      </c>
      <c r="AI61" s="23" t="n">
        <v>1.07733098865316</v>
      </c>
      <c r="AJ61" s="23" t="n">
        <v>1.73206289524254</v>
      </c>
      <c r="AK61" s="39" t="str">
        <f>=IF(B61=0, "", AJ61 / B61 - 1)</f>
      </c>
      <c r="AL61" s="34" t="str">
        <f>=IF(B61=0, "", POWER(AJ61/B61, 1/(AJ11 - B11)) - 1)</f>
      </c>
      <c r="AM61" s="34" t="str">
        <f>=IF(AI61=0, "", AJ61 / AI61 - 1)</f>
      </c>
      <c r="AN61" s="44" t="str">
        <f>=AJ61 / AJ13</f>
      </c>
      <c r="AO61" s="29"/>
    </row>
    <row r="62" ht="14.4" customHeight="1" outlineLevel="1" hidden="1">
      <c r="A62" s="2" t="s">
        <v>7</v>
      </c>
      <c r="B62" s="23" t="n">
        <v>0.242225486919097</v>
      </c>
      <c r="C62" s="23" t="n">
        <v>0.223680058549792</v>
      </c>
      <c r="D62" s="23" t="n">
        <v>0.455597252858231</v>
      </c>
      <c r="E62" s="23" t="n">
        <v>0.192271679092934</v>
      </c>
      <c r="F62" s="23" t="n">
        <v>0.253930616320246</v>
      </c>
      <c r="G62" s="23" t="n">
        <v>0.251504126562602</v>
      </c>
      <c r="H62" s="23" t="n">
        <v>0.308131087219562</v>
      </c>
      <c r="I62" s="23" t="n">
        <v>0.269218719357823</v>
      </c>
      <c r="J62" s="23" t="n">
        <v>0.192337394162908</v>
      </c>
      <c r="K62" s="23" t="n">
        <v>0.151853983505297</v>
      </c>
      <c r="L62" s="23" t="n">
        <v>0.273332563790254</v>
      </c>
      <c r="M62" s="23" t="n">
        <v>0.217330888796916</v>
      </c>
      <c r="N62" s="23" t="n">
        <v>0.215049705152513</v>
      </c>
      <c r="O62" s="23" t="n">
        <v>0.161963599285292</v>
      </c>
      <c r="P62" s="23" t="n">
        <v>0.143734161257781</v>
      </c>
      <c r="Q62" s="23" t="n">
        <v>0.149072313065997</v>
      </c>
      <c r="R62" s="23" t="n">
        <v>0.159237506841158</v>
      </c>
      <c r="S62" s="23" t="n">
        <v>0.19968700550712</v>
      </c>
      <c r="T62" s="23" t="n">
        <v>0.274059177439284</v>
      </c>
      <c r="U62" s="23" t="n">
        <v>0.131970703933622</v>
      </c>
      <c r="V62" s="23" t="n">
        <v>0.114965654938991</v>
      </c>
      <c r="W62" s="23" t="n">
        <v>0.140026128702457</v>
      </c>
      <c r="X62" s="23" t="n">
        <v>0.14478875816286</v>
      </c>
      <c r="Y62" s="23" t="n">
        <v>0.165363564288425</v>
      </c>
      <c r="Z62" s="23" t="n">
        <v>0.22553652555679</v>
      </c>
      <c r="AA62" s="23" t="n">
        <v>0.242694531477794</v>
      </c>
      <c r="AB62" s="23" t="n">
        <v>0.230547135047314</v>
      </c>
      <c r="AC62" s="23" t="n">
        <v>0.240417882999338</v>
      </c>
      <c r="AD62" s="23" t="n">
        <v>0.179183148496973</v>
      </c>
      <c r="AE62" s="23" t="n">
        <v>0.199090415209875</v>
      </c>
      <c r="AF62" s="23" t="n">
        <v>0.131393931287183</v>
      </c>
      <c r="AG62" s="23" t="n">
        <v>0.090939721820813</v>
      </c>
      <c r="AH62" s="23" t="n">
        <v>0.177909574551691</v>
      </c>
      <c r="AI62" s="23" t="n">
        <v>0.170019287697354</v>
      </c>
      <c r="AJ62" s="23" t="n">
        <v>0.123438011382819</v>
      </c>
      <c r="AK62" s="39" t="str">
        <f>=IF(B62=0, "", AJ62 / B62 - 1)</f>
      </c>
      <c r="AL62" s="34" t="str">
        <f>=IF(B62=0, "", POWER(AJ62/B62, 1/(AJ11 - B11)) - 1)</f>
      </c>
      <c r="AM62" s="34" t="str">
        <f>=IF(AI62=0, "", AJ62 / AI62 - 1)</f>
      </c>
      <c r="AN62" s="44" t="str">
        <f>=AJ62 / AJ13</f>
      </c>
      <c r="AO62" s="29"/>
    </row>
    <row r="63" ht="14.4" customHeight="1" outlineLevel="1" hidden="1">
      <c r="A63" s="2" t="s">
        <v>48</v>
      </c>
      <c r="B63" s="23" t="n">
        <v>0</v>
      </c>
      <c r="C63" s="23" t="n">
        <v>0</v>
      </c>
      <c r="D63" s="23" t="n">
        <v>0</v>
      </c>
      <c r="E63" s="23" t="n">
        <v>0</v>
      </c>
      <c r="F63" s="23" t="n">
        <v>0</v>
      </c>
      <c r="G63" s="23" t="n">
        <v>0</v>
      </c>
      <c r="H63" s="23" t="n">
        <v>0</v>
      </c>
      <c r="I63" s="23" t="n">
        <v>0</v>
      </c>
      <c r="J63" s="23" t="n">
        <v>0</v>
      </c>
      <c r="K63" s="23" t="n">
        <v>0</v>
      </c>
      <c r="L63" s="23" t="n">
        <v>0</v>
      </c>
      <c r="M63" s="23" t="n">
        <v>0</v>
      </c>
      <c r="N63" s="23" t="n">
        <v>0</v>
      </c>
      <c r="O63" s="23" t="n">
        <v>0</v>
      </c>
      <c r="P63" s="23" t="n">
        <v>0</v>
      </c>
      <c r="Q63" s="23" t="n">
        <v>0</v>
      </c>
      <c r="R63" s="23" t="n">
        <v>0</v>
      </c>
      <c r="S63" s="23" t="n">
        <v>0</v>
      </c>
      <c r="T63" s="23" t="n">
        <v>0</v>
      </c>
      <c r="U63" s="23" t="n">
        <v>0</v>
      </c>
      <c r="V63" s="23" t="n">
        <v>0</v>
      </c>
      <c r="W63" s="23" t="n">
        <v>0</v>
      </c>
      <c r="X63" s="23" t="n">
        <v>0</v>
      </c>
      <c r="Y63" s="23" t="n">
        <v>0</v>
      </c>
      <c r="Z63" s="23" t="n">
        <v>0</v>
      </c>
      <c r="AA63" s="23" t="n">
        <v>0</v>
      </c>
      <c r="AB63" s="23" t="n">
        <v>0</v>
      </c>
      <c r="AC63" s="23" t="n">
        <v>0</v>
      </c>
      <c r="AD63" s="23" t="n">
        <v>0</v>
      </c>
      <c r="AE63" s="23" t="n">
        <v>0</v>
      </c>
      <c r="AF63" s="23" t="n">
        <v>0</v>
      </c>
      <c r="AG63" s="23" t="n">
        <v>0</v>
      </c>
      <c r="AH63" s="23" t="n">
        <v>0</v>
      </c>
      <c r="AI63" s="23" t="n">
        <v>0</v>
      </c>
      <c r="AJ63" s="23" t="n">
        <v>0</v>
      </c>
      <c r="AK63" s="39" t="str">
        <f>=IF(B63=0, "", AJ63 / B63 - 1)</f>
      </c>
      <c r="AL63" s="34" t="str">
        <f>=IF(B63=0, "", POWER(AJ63/B63, 1/(AJ11 - B11)) - 1)</f>
      </c>
      <c r="AM63" s="34" t="str">
        <f>=IF(AI63=0, "", AJ63 / AI63 - 1)</f>
      </c>
      <c r="AN63" s="44" t="str">
        <f>=AJ63 / AJ13</f>
      </c>
      <c r="AO63" s="29"/>
    </row>
    <row r="64" ht="14.4" customHeight="1">
      <c r="A64" s="17" t="s">
        <v>22</v>
      </c>
      <c r="B64" s="22" t="str">
        <f>=SUBTOTAL(9, B65:B68)</f>
      </c>
      <c r="C64" s="22" t="str">
        <f>=SUBTOTAL(9, C65:C68)</f>
      </c>
      <c r="D64" s="22" t="str">
        <f>=SUBTOTAL(9, D65:D68)</f>
      </c>
      <c r="E64" s="22" t="str">
        <f>=SUBTOTAL(9, E65:E68)</f>
      </c>
      <c r="F64" s="22" t="str">
        <f>=SUBTOTAL(9, F65:F68)</f>
      </c>
      <c r="G64" s="22" t="str">
        <f>=SUBTOTAL(9, G65:G68)</f>
      </c>
      <c r="H64" s="22" t="str">
        <f>=SUBTOTAL(9, H65:H68)</f>
      </c>
      <c r="I64" s="22" t="str">
        <f>=SUBTOTAL(9, I65:I68)</f>
      </c>
      <c r="J64" s="22" t="str">
        <f>=SUBTOTAL(9, J65:J68)</f>
      </c>
      <c r="K64" s="22" t="str">
        <f>=SUBTOTAL(9, K65:K68)</f>
      </c>
      <c r="L64" s="22" t="str">
        <f>=SUBTOTAL(9, L65:L68)</f>
      </c>
      <c r="M64" s="22" t="str">
        <f>=SUBTOTAL(9, M65:M68)</f>
      </c>
      <c r="N64" s="22" t="str">
        <f>=SUBTOTAL(9, N65:N68)</f>
      </c>
      <c r="O64" s="22" t="str">
        <f>=SUBTOTAL(9, O65:O68)</f>
      </c>
      <c r="P64" s="22" t="str">
        <f>=SUBTOTAL(9, P65:P68)</f>
      </c>
      <c r="Q64" s="22" t="str">
        <f>=SUBTOTAL(9, Q65:Q68)</f>
      </c>
      <c r="R64" s="22" t="str">
        <f>=SUBTOTAL(9, R65:R68)</f>
      </c>
      <c r="S64" s="22" t="str">
        <f>=SUBTOTAL(9, S65:S68)</f>
      </c>
      <c r="T64" s="22" t="str">
        <f>=SUBTOTAL(9, T65:T68)</f>
      </c>
      <c r="U64" s="22" t="str">
        <f>=SUBTOTAL(9, U65:U68)</f>
      </c>
      <c r="V64" s="22" t="str">
        <f>=SUBTOTAL(9, V65:V68)</f>
      </c>
      <c r="W64" s="22" t="str">
        <f>=SUBTOTAL(9, W65:W68)</f>
      </c>
      <c r="X64" s="22" t="str">
        <f>=SUBTOTAL(9, X65:X68)</f>
      </c>
      <c r="Y64" s="22" t="str">
        <f>=SUBTOTAL(9, Y65:Y68)</f>
      </c>
      <c r="Z64" s="22" t="str">
        <f>=SUBTOTAL(9, Z65:Z68)</f>
      </c>
      <c r="AA64" s="22" t="str">
        <f>=SUBTOTAL(9, AA65:AA68)</f>
      </c>
      <c r="AB64" s="22" t="str">
        <f>=SUBTOTAL(9, AB65:AB68)</f>
      </c>
      <c r="AC64" s="22" t="str">
        <f>=SUBTOTAL(9, AC65:AC68)</f>
      </c>
      <c r="AD64" s="22" t="str">
        <f>=SUBTOTAL(9, AD65:AD68)</f>
      </c>
      <c r="AE64" s="22" t="str">
        <f>=SUBTOTAL(9, AE65:AE68)</f>
      </c>
      <c r="AF64" s="22" t="str">
        <f>=SUBTOTAL(9, AF65:AF68)</f>
      </c>
      <c r="AG64" s="22" t="str">
        <f>=SUBTOTAL(9, AG65:AG68)</f>
      </c>
      <c r="AH64" s="22" t="str">
        <f>=SUBTOTAL(9, AH65:AH68)</f>
      </c>
      <c r="AI64" s="22" t="str">
        <f>=SUBTOTAL(9, AI65:AI68)</f>
      </c>
      <c r="AJ64" s="22" t="str">
        <f>=SUBTOTAL(9, AJ65:AJ68)</f>
      </c>
      <c r="AK64" s="38" t="str">
        <f>=IF(B64=0, "", AJ64 / B64 - 1)</f>
      </c>
      <c r="AL64" s="33" t="str">
        <f>=IF(B64=0, "", POWER(AJ64/B64, 1/(AJ11 - B11)) - 1)</f>
      </c>
      <c r="AM64" s="33" t="str">
        <f>=IF(AI64=0, "", AJ64 / AI64 - 1)</f>
      </c>
      <c r="AN64" s="43" t="str">
        <f>=AJ64 / AJ13</f>
      </c>
      <c r="AO64" s="29"/>
    </row>
    <row r="65" ht="14.4" customHeight="1" outlineLevel="1" hidden="1">
      <c r="A65" s="2" t="s">
        <v>5</v>
      </c>
      <c r="B65" s="23" t="n">
        <v>0</v>
      </c>
      <c r="C65" s="23" t="n">
        <v>0</v>
      </c>
      <c r="D65" s="23" t="n">
        <v>0</v>
      </c>
      <c r="E65" s="23" t="n">
        <v>0</v>
      </c>
      <c r="F65" s="23" t="n">
        <v>0</v>
      </c>
      <c r="G65" s="23" t="n">
        <v>0</v>
      </c>
      <c r="H65" s="23" t="n">
        <v>0</v>
      </c>
      <c r="I65" s="23" t="n">
        <v>0</v>
      </c>
      <c r="J65" s="23" t="n">
        <v>0</v>
      </c>
      <c r="K65" s="23" t="n">
        <v>0</v>
      </c>
      <c r="L65" s="23" t="n">
        <v>0</v>
      </c>
      <c r="M65" s="23" t="n">
        <v>0</v>
      </c>
      <c r="N65" s="23" t="n">
        <v>0</v>
      </c>
      <c r="O65" s="23" t="n">
        <v>0</v>
      </c>
      <c r="P65" s="23" t="n">
        <v>0</v>
      </c>
      <c r="Q65" s="23" t="n">
        <v>0</v>
      </c>
      <c r="R65" s="23" t="n">
        <v>0</v>
      </c>
      <c r="S65" s="23" t="n">
        <v>0</v>
      </c>
      <c r="T65" s="23" t="n">
        <v>0</v>
      </c>
      <c r="U65" s="23" t="n">
        <v>0</v>
      </c>
      <c r="V65" s="23" t="n">
        <v>0</v>
      </c>
      <c r="W65" s="23" t="n">
        <v>0</v>
      </c>
      <c r="X65" s="23" t="n">
        <v>0</v>
      </c>
      <c r="Y65" s="23" t="n">
        <v>0</v>
      </c>
      <c r="Z65" s="23" t="n">
        <v>0</v>
      </c>
      <c r="AA65" s="23" t="n">
        <v>0</v>
      </c>
      <c r="AB65" s="23" t="n">
        <v>0</v>
      </c>
      <c r="AC65" s="23" t="n">
        <v>0</v>
      </c>
      <c r="AD65" s="23" t="n">
        <v>0</v>
      </c>
      <c r="AE65" s="23" t="n">
        <v>0</v>
      </c>
      <c r="AF65" s="23" t="n">
        <v>0</v>
      </c>
      <c r="AG65" s="23" t="n">
        <v>0</v>
      </c>
      <c r="AH65" s="23" t="n">
        <v>0</v>
      </c>
      <c r="AI65" s="23" t="n">
        <v>0</v>
      </c>
      <c r="AJ65" s="23" t="n">
        <v>0</v>
      </c>
      <c r="AK65" s="39" t="str">
        <f>=IF(B65=0, "", AJ65 / B65 - 1)</f>
      </c>
      <c r="AL65" s="34" t="str">
        <f>=IF(B65=0, "", POWER(AJ65/B65, 1/(AJ11 - B11)) - 1)</f>
      </c>
      <c r="AM65" s="34" t="str">
        <f>=IF(AI65=0, "", AJ65 / AI65 - 1)</f>
      </c>
      <c r="AN65" s="44" t="str">
        <f>=AJ65 / AJ13</f>
      </c>
      <c r="AO65" s="29"/>
    </row>
    <row r="66" ht="14.4" customHeight="1" outlineLevel="1" hidden="1">
      <c r="A66" s="2" t="s">
        <v>6</v>
      </c>
      <c r="B66" s="23" t="n">
        <v>3.32932266918413</v>
      </c>
      <c r="C66" s="23" t="n">
        <v>3.88202869301205</v>
      </c>
      <c r="D66" s="23" t="n">
        <v>3.66948494352698</v>
      </c>
      <c r="E66" s="23" t="n">
        <v>4.7119479583026</v>
      </c>
      <c r="F66" s="23" t="n">
        <v>4.01085321760533</v>
      </c>
      <c r="G66" s="23" t="n">
        <v>2.62478479282941</v>
      </c>
      <c r="H66" s="23" t="n">
        <v>2.83589169433705</v>
      </c>
      <c r="I66" s="23" t="n">
        <v>2.57229438339363</v>
      </c>
      <c r="J66" s="23" t="n">
        <v>2.62353811067314</v>
      </c>
      <c r="K66" s="23" t="n">
        <v>1.78254398117401</v>
      </c>
      <c r="L66" s="23" t="n">
        <v>2.45653281606424</v>
      </c>
      <c r="M66" s="23" t="n">
        <v>5.35235066198672</v>
      </c>
      <c r="N66" s="23" t="n">
        <v>4.80156592361185</v>
      </c>
      <c r="O66" s="23" t="n">
        <v>7.49940823422811</v>
      </c>
      <c r="P66" s="23" t="n">
        <v>3.00430957668279</v>
      </c>
      <c r="Q66" s="23" t="n">
        <v>1.71853856246403</v>
      </c>
      <c r="R66" s="23" t="n">
        <v>2.12241399228867</v>
      </c>
      <c r="S66" s="23" t="n">
        <v>2.62173906651946</v>
      </c>
      <c r="T66" s="23" t="n">
        <v>3.32002923812495</v>
      </c>
      <c r="U66" s="23" t="n">
        <v>2.25642506774245</v>
      </c>
      <c r="V66" s="23" t="n">
        <v>1.18569899115854</v>
      </c>
      <c r="W66" s="23" t="n">
        <v>0.702260343533996</v>
      </c>
      <c r="X66" s="23" t="n">
        <v>0.117665423932927</v>
      </c>
      <c r="Y66" s="23" t="n">
        <v>1.053126977101</v>
      </c>
      <c r="Z66" s="23" t="n">
        <v>1.11834391422104</v>
      </c>
      <c r="AA66" s="23" t="n">
        <v>0.116688692796335</v>
      </c>
      <c r="AB66" s="23" t="n">
        <v>0.668255036544988</v>
      </c>
      <c r="AC66" s="23" t="n">
        <v>0.886112599102728</v>
      </c>
      <c r="AD66" s="23" t="n">
        <v>0.696711915491829</v>
      </c>
      <c r="AE66" s="23" t="n">
        <v>0.0358037729930815</v>
      </c>
      <c r="AF66" s="23" t="n">
        <v>0.264911091049069</v>
      </c>
      <c r="AG66" s="23" t="n">
        <v>0.783267448005047</v>
      </c>
      <c r="AH66" s="23" t="n">
        <v>0.24565056392806</v>
      </c>
      <c r="AI66" s="23" t="n">
        <v>0.395484305999004</v>
      </c>
      <c r="AJ66" s="23" t="n">
        <v>0.0674307240628479</v>
      </c>
      <c r="AK66" s="39" t="str">
        <f>=IF(B66=0, "", AJ66 / B66 - 1)</f>
      </c>
      <c r="AL66" s="34" t="str">
        <f>=IF(B66=0, "", POWER(AJ66/B66, 1/(AJ11 - B11)) - 1)</f>
      </c>
      <c r="AM66" s="34" t="str">
        <f>=IF(AI66=0, "", AJ66 / AI66 - 1)</f>
      </c>
      <c r="AN66" s="44" t="str">
        <f>=AJ66 / AJ13</f>
      </c>
      <c r="AO66" s="29"/>
    </row>
    <row r="67" ht="14.4" customHeight="1" outlineLevel="1" hidden="1">
      <c r="A67" s="2" t="s">
        <v>7</v>
      </c>
      <c r="B67" s="23" t="n">
        <v>0.000634730555471915</v>
      </c>
      <c r="C67" s="23" t="n">
        <v>0.000616756868688223</v>
      </c>
      <c r="D67" s="23" t="n">
        <v>0.00112748905775014</v>
      </c>
      <c r="E67" s="23" t="n">
        <v>0.000508450501964601</v>
      </c>
      <c r="F67" s="23" t="n">
        <v>0.000641529579110446</v>
      </c>
      <c r="G67" s="23" t="n">
        <v>0.000581377827418368</v>
      </c>
      <c r="H67" s="23" t="n">
        <v>0.000654967172016942</v>
      </c>
      <c r="I67" s="23" t="n">
        <v>0.000572630609679857</v>
      </c>
      <c r="J67" s="23" t="n">
        <v>0.000460125913061552</v>
      </c>
      <c r="K67" s="23" t="n">
        <v>0.000380303451713148</v>
      </c>
      <c r="L67" s="23" t="n">
        <v>0.000665725158254045</v>
      </c>
      <c r="M67" s="23" t="n">
        <v>0.000535345364569286</v>
      </c>
      <c r="N67" s="23" t="n">
        <v>0.000531619388204109</v>
      </c>
      <c r="O67" s="23" t="n">
        <v>0.000409042092580244</v>
      </c>
      <c r="P67" s="23" t="n">
        <v>0.000419197101078123</v>
      </c>
      <c r="Q67" s="23" t="n">
        <v>0.000421451448258532</v>
      </c>
      <c r="R67" s="23" t="n">
        <v>0.000440595708312615</v>
      </c>
      <c r="S67" s="23" t="n">
        <v>0.000483625144943461</v>
      </c>
      <c r="T67" s="23" t="n">
        <v>0.000485015493637329</v>
      </c>
      <c r="U67" s="23" t="n">
        <v>0.000274199042182136</v>
      </c>
      <c r="V67" s="23" t="n">
        <v>0.000234210927605336</v>
      </c>
      <c r="W67" s="23" t="n">
        <v>0.000275848385315216</v>
      </c>
      <c r="X67" s="23" t="n">
        <v>0.000270657765242364</v>
      </c>
      <c r="Y67" s="23" t="n">
        <v>0.000318511769237474</v>
      </c>
      <c r="Z67" s="23" t="n">
        <v>0.000394453445675658</v>
      </c>
      <c r="AA67" s="23" t="n">
        <v>0.000420489323484539</v>
      </c>
      <c r="AB67" s="23" t="n">
        <v>0.000456196087556652</v>
      </c>
      <c r="AC67" s="23" t="n">
        <v>0.000423713348934862</v>
      </c>
      <c r="AD67" s="23" t="n">
        <v>0.000318892002724845</v>
      </c>
      <c r="AE67" s="23" t="n">
        <v>0.000362940610260298</v>
      </c>
      <c r="AF67" s="23" t="n">
        <v>0.000270271954408072</v>
      </c>
      <c r="AG67" s="23" t="n">
        <v>0.000257169865939241</v>
      </c>
      <c r="AH67" s="23" t="n">
        <v>0.000393552150936986</v>
      </c>
      <c r="AI67" s="23" t="n">
        <v>0.000382341768992339</v>
      </c>
      <c r="AJ67" s="23" t="n">
        <v>0.000230498997845166</v>
      </c>
      <c r="AK67" s="39" t="str">
        <f>=IF(B67=0, "", AJ67 / B67 - 1)</f>
      </c>
      <c r="AL67" s="34" t="str">
        <f>=IF(B67=0, "", POWER(AJ67/B67, 1/(AJ11 - B11)) - 1)</f>
      </c>
      <c r="AM67" s="34" t="str">
        <f>=IF(AI67=0, "", AJ67 / AI67 - 1)</f>
      </c>
      <c r="AN67" s="44" t="str">
        <f>=AJ67 / AJ13</f>
      </c>
      <c r="AO67" s="29"/>
    </row>
    <row r="68" ht="14.4" customHeight="1" outlineLevel="1" hidden="1">
      <c r="A68" s="2" t="s">
        <v>8</v>
      </c>
      <c r="B68" s="23" t="n">
        <v>0.000151453918059392</v>
      </c>
      <c r="C68" s="23" t="n">
        <v>0.000157130169981133</v>
      </c>
      <c r="D68" s="23" t="n">
        <v>0.000182395074408785</v>
      </c>
      <c r="E68" s="23" t="n">
        <v>0.00020626228257176</v>
      </c>
      <c r="F68" s="23" t="n">
        <v>0.000233699656659768</v>
      </c>
      <c r="G68" s="23" t="n">
        <v>0.00025226791345889</v>
      </c>
      <c r="H68" s="23" t="n">
        <v>0.000264689680642583</v>
      </c>
      <c r="I68" s="23" t="n">
        <v>0.000285093800185119</v>
      </c>
      <c r="J68" s="23" t="n">
        <v>0.000266958252181789</v>
      </c>
      <c r="K68" s="23" t="n">
        <v>0.00034096623891691</v>
      </c>
      <c r="L68" s="23" t="n">
        <v>0.000357046778183721</v>
      </c>
      <c r="M68" s="23" t="n">
        <v>0.000404466927163395</v>
      </c>
      <c r="N68" s="23" t="n">
        <v>0.000499965793186518</v>
      </c>
      <c r="O68" s="23" t="n">
        <v>0.000514326820090042</v>
      </c>
      <c r="P68" s="23" t="n">
        <v>0.000545400046684311</v>
      </c>
      <c r="Q68" s="23" t="n">
        <v>0.00053036313725685</v>
      </c>
      <c r="R68" s="23" t="n">
        <v>0.000518890968722224</v>
      </c>
      <c r="S68" s="23" t="n">
        <v>0.000508771635275416</v>
      </c>
      <c r="T68" s="23" t="n">
        <v>0.000448994123088674</v>
      </c>
      <c r="U68" s="23" t="n">
        <v>0.000385546643436845</v>
      </c>
      <c r="V68" s="23" t="n">
        <v>0.00044948858468976</v>
      </c>
      <c r="W68" s="23" t="n">
        <v>0.000444619874668122</v>
      </c>
      <c r="X68" s="23" t="n">
        <v>0.000450774240939434</v>
      </c>
      <c r="Y68" s="23" t="n">
        <v>0.000422131989188693</v>
      </c>
      <c r="Z68" s="23" t="n">
        <v>0.000426880571986031</v>
      </c>
      <c r="AA68" s="23" t="n">
        <v>0.000450209235675848</v>
      </c>
      <c r="AB68" s="23" t="n">
        <v>0.000465955485175709</v>
      </c>
      <c r="AC68" s="23" t="n">
        <v>0.000455730832129715</v>
      </c>
      <c r="AD68" s="23" t="n">
        <v>0.000439246891456119</v>
      </c>
      <c r="AE68" s="23" t="n">
        <v>0.000426300081027425</v>
      </c>
      <c r="AF68" s="23" t="n">
        <v>0.000351954160875697</v>
      </c>
      <c r="AG68" s="23" t="n">
        <v>0.000415884521196566</v>
      </c>
      <c r="AH68" s="23" t="n">
        <v>0.000416885801637259</v>
      </c>
      <c r="AI68" s="23" t="n">
        <v>0.000301764012850247</v>
      </c>
      <c r="AJ68" s="23" t="n">
        <v>0.000327010842442802</v>
      </c>
      <c r="AK68" s="39" t="str">
        <f>=IF(B68=0, "", AJ68 / B68 - 1)</f>
      </c>
      <c r="AL68" s="34" t="str">
        <f>=IF(B68=0, "", POWER(AJ68/B68, 1/(AJ11 - B11)) - 1)</f>
      </c>
      <c r="AM68" s="34" t="str">
        <f>=IF(AI68=0, "", AJ68 / AI68 - 1)</f>
      </c>
      <c r="AN68" s="44" t="str">
        <f>=AJ68 / AJ13</f>
      </c>
      <c r="AO68" s="29"/>
    </row>
    <row r="69" ht="14.4" customHeight="1">
      <c r="A69" s="16" t="s">
        <v>23</v>
      </c>
      <c r="B69" s="21" t="str">
        <f>=SUBTOTAL(9, B70:B87)</f>
      </c>
      <c r="C69" s="21" t="str">
        <f>=SUBTOTAL(9, C70:C87)</f>
      </c>
      <c r="D69" s="21" t="str">
        <f>=SUBTOTAL(9, D70:D87)</f>
      </c>
      <c r="E69" s="21" t="str">
        <f>=SUBTOTAL(9, E70:E87)</f>
      </c>
      <c r="F69" s="21" t="str">
        <f>=SUBTOTAL(9, F70:F87)</f>
      </c>
      <c r="G69" s="21" t="str">
        <f>=SUBTOTAL(9, G70:G87)</f>
      </c>
      <c r="H69" s="21" t="str">
        <f>=SUBTOTAL(9, H70:H87)</f>
      </c>
      <c r="I69" s="21" t="str">
        <f>=SUBTOTAL(9, I70:I87)</f>
      </c>
      <c r="J69" s="21" t="str">
        <f>=SUBTOTAL(9, J70:J87)</f>
      </c>
      <c r="K69" s="21" t="str">
        <f>=SUBTOTAL(9, K70:K87)</f>
      </c>
      <c r="L69" s="21" t="str">
        <f>=SUBTOTAL(9, L70:L87)</f>
      </c>
      <c r="M69" s="21" t="str">
        <f>=SUBTOTAL(9, M70:M87)</f>
      </c>
      <c r="N69" s="21" t="str">
        <f>=SUBTOTAL(9, N70:N87)</f>
      </c>
      <c r="O69" s="21" t="str">
        <f>=SUBTOTAL(9, O70:O87)</f>
      </c>
      <c r="P69" s="21" t="str">
        <f>=SUBTOTAL(9, P70:P87)</f>
      </c>
      <c r="Q69" s="21" t="str">
        <f>=SUBTOTAL(9, Q70:Q87)</f>
      </c>
      <c r="R69" s="21" t="str">
        <f>=SUBTOTAL(9, R70:R87)</f>
      </c>
      <c r="S69" s="21" t="str">
        <f>=SUBTOTAL(9, S70:S87)</f>
      </c>
      <c r="T69" s="21" t="str">
        <f>=SUBTOTAL(9, T70:T87)</f>
      </c>
      <c r="U69" s="21" t="str">
        <f>=SUBTOTAL(9, U70:U87)</f>
      </c>
      <c r="V69" s="21" t="str">
        <f>=SUBTOTAL(9, V70:V87)</f>
      </c>
      <c r="W69" s="21" t="str">
        <f>=SUBTOTAL(9, W70:W87)</f>
      </c>
      <c r="X69" s="21" t="str">
        <f>=SUBTOTAL(9, X70:X87)</f>
      </c>
      <c r="Y69" s="21" t="str">
        <f>=SUBTOTAL(9, Y70:Y87)</f>
      </c>
      <c r="Z69" s="21" t="str">
        <f>=SUBTOTAL(9, Z70:Z87)</f>
      </c>
      <c r="AA69" s="21" t="str">
        <f>=SUBTOTAL(9, AA70:AA87)</f>
      </c>
      <c r="AB69" s="21" t="str">
        <f>=SUBTOTAL(9, AB70:AB87)</f>
      </c>
      <c r="AC69" s="21" t="str">
        <f>=SUBTOTAL(9, AC70:AC87)</f>
      </c>
      <c r="AD69" s="21" t="str">
        <f>=SUBTOTAL(9, AD70:AD87)</f>
      </c>
      <c r="AE69" s="21" t="str">
        <f>=SUBTOTAL(9, AE70:AE87)</f>
      </c>
      <c r="AF69" s="21" t="str">
        <f>=SUBTOTAL(9, AF70:AF87)</f>
      </c>
      <c r="AG69" s="21" t="str">
        <f>=SUBTOTAL(9, AG70:AG87)</f>
      </c>
      <c r="AH69" s="21" t="str">
        <f>=SUBTOTAL(9, AH70:AH87)</f>
      </c>
      <c r="AI69" s="21" t="str">
        <f>=SUBTOTAL(9, AI70:AI87)</f>
      </c>
      <c r="AJ69" s="21" t="str">
        <f>=SUBTOTAL(9, AJ70:AJ87)</f>
      </c>
      <c r="AK69" s="37" t="str">
        <f>=IF(B69=0, "", AJ69 / B69 - 1)</f>
      </c>
      <c r="AL69" s="32" t="str">
        <f>=IF(B69=0, "", POWER(AJ69/B69, 1/(AJ11 - B11)) - 1)</f>
      </c>
      <c r="AM69" s="32" t="str">
        <f>=IF(AI69=0, "", AJ69 / AI69 - 1)</f>
      </c>
      <c r="AN69" s="42" t="str">
        <f>=AJ69 / AJ13</f>
      </c>
      <c r="AO69" s="29"/>
    </row>
    <row r="70" ht="14.4" customHeight="1">
      <c r="A70" s="17" t="s">
        <v>24</v>
      </c>
      <c r="B70" s="22" t="str">
        <f>=SUBTOTAL(9, B71:B78)</f>
      </c>
      <c r="C70" s="22" t="str">
        <f>=SUBTOTAL(9, C71:C78)</f>
      </c>
      <c r="D70" s="22" t="str">
        <f>=SUBTOTAL(9, D71:D78)</f>
      </c>
      <c r="E70" s="22" t="str">
        <f>=SUBTOTAL(9, E71:E78)</f>
      </c>
      <c r="F70" s="22" t="str">
        <f>=SUBTOTAL(9, F71:F78)</f>
      </c>
      <c r="G70" s="22" t="str">
        <f>=SUBTOTAL(9, G71:G78)</f>
      </c>
      <c r="H70" s="22" t="str">
        <f>=SUBTOTAL(9, H71:H78)</f>
      </c>
      <c r="I70" s="22" t="str">
        <f>=SUBTOTAL(9, I71:I78)</f>
      </c>
      <c r="J70" s="22" t="str">
        <f>=SUBTOTAL(9, J71:J78)</f>
      </c>
      <c r="K70" s="22" t="str">
        <f>=SUBTOTAL(9, K71:K78)</f>
      </c>
      <c r="L70" s="22" t="str">
        <f>=SUBTOTAL(9, L71:L78)</f>
      </c>
      <c r="M70" s="22" t="str">
        <f>=SUBTOTAL(9, M71:M78)</f>
      </c>
      <c r="N70" s="22" t="str">
        <f>=SUBTOTAL(9, N71:N78)</f>
      </c>
      <c r="O70" s="22" t="str">
        <f>=SUBTOTAL(9, O71:O78)</f>
      </c>
      <c r="P70" s="22" t="str">
        <f>=SUBTOTAL(9, P71:P78)</f>
      </c>
      <c r="Q70" s="22" t="str">
        <f>=SUBTOTAL(9, Q71:Q78)</f>
      </c>
      <c r="R70" s="22" t="str">
        <f>=SUBTOTAL(9, R71:R78)</f>
      </c>
      <c r="S70" s="22" t="str">
        <f>=SUBTOTAL(9, S71:S78)</f>
      </c>
      <c r="T70" s="22" t="str">
        <f>=SUBTOTAL(9, T71:T78)</f>
      </c>
      <c r="U70" s="22" t="str">
        <f>=SUBTOTAL(9, U71:U78)</f>
      </c>
      <c r="V70" s="22" t="str">
        <f>=SUBTOTAL(9, V71:V78)</f>
      </c>
      <c r="W70" s="22" t="str">
        <f>=SUBTOTAL(9, W71:W78)</f>
      </c>
      <c r="X70" s="22" t="str">
        <f>=SUBTOTAL(9, X71:X78)</f>
      </c>
      <c r="Y70" s="22" t="str">
        <f>=SUBTOTAL(9, Y71:Y78)</f>
      </c>
      <c r="Z70" s="22" t="str">
        <f>=SUBTOTAL(9, Z71:Z78)</f>
      </c>
      <c r="AA70" s="22" t="str">
        <f>=SUBTOTAL(9, AA71:AA78)</f>
      </c>
      <c r="AB70" s="22" t="str">
        <f>=SUBTOTAL(9, AB71:AB78)</f>
      </c>
      <c r="AC70" s="22" t="str">
        <f>=SUBTOTAL(9, AC71:AC78)</f>
      </c>
      <c r="AD70" s="22" t="str">
        <f>=SUBTOTAL(9, AD71:AD78)</f>
      </c>
      <c r="AE70" s="22" t="str">
        <f>=SUBTOTAL(9, AE71:AE78)</f>
      </c>
      <c r="AF70" s="22" t="str">
        <f>=SUBTOTAL(9, AF71:AF78)</f>
      </c>
      <c r="AG70" s="22" t="str">
        <f>=SUBTOTAL(9, AG71:AG78)</f>
      </c>
      <c r="AH70" s="22" t="str">
        <f>=SUBTOTAL(9, AH71:AH78)</f>
      </c>
      <c r="AI70" s="22" t="str">
        <f>=SUBTOTAL(9, AI71:AI78)</f>
      </c>
      <c r="AJ70" s="22" t="str">
        <f>=SUBTOTAL(9, AJ71:AJ78)</f>
      </c>
      <c r="AK70" s="38" t="str">
        <f>=IF(B70=0, "", AJ70 / B70 - 1)</f>
      </c>
      <c r="AL70" s="33" t="str">
        <f>=IF(B70=0, "", POWER(AJ70/B70, 1/(AJ11 - B11)) - 1)</f>
      </c>
      <c r="AM70" s="33" t="str">
        <f>=IF(AI70=0, "", AJ70 / AI70 - 1)</f>
      </c>
      <c r="AN70" s="43" t="str">
        <f>=AJ70 / AJ13</f>
      </c>
      <c r="AO70" s="29"/>
    </row>
    <row r="71" ht="14.4" customHeight="1" outlineLevel="1" hidden="1">
      <c r="A71" s="3" t="s">
        <v>25</v>
      </c>
      <c r="B71" s="23" t="str">
        <f>=SUBTOTAL(9, B72:B73)</f>
      </c>
      <c r="C71" s="23" t="str">
        <f>=SUBTOTAL(9, C72:C73)</f>
      </c>
      <c r="D71" s="23" t="str">
        <f>=SUBTOTAL(9, D72:D73)</f>
      </c>
      <c r="E71" s="23" t="str">
        <f>=SUBTOTAL(9, E72:E73)</f>
      </c>
      <c r="F71" s="23" t="str">
        <f>=SUBTOTAL(9, F72:F73)</f>
      </c>
      <c r="G71" s="23" t="str">
        <f>=SUBTOTAL(9, G72:G73)</f>
      </c>
      <c r="H71" s="23" t="str">
        <f>=SUBTOTAL(9, H72:H73)</f>
      </c>
      <c r="I71" s="23" t="str">
        <f>=SUBTOTAL(9, I72:I73)</f>
      </c>
      <c r="J71" s="23" t="str">
        <f>=SUBTOTAL(9, J72:J73)</f>
      </c>
      <c r="K71" s="23" t="str">
        <f>=SUBTOTAL(9, K72:K73)</f>
      </c>
      <c r="L71" s="23" t="str">
        <f>=SUBTOTAL(9, L72:L73)</f>
      </c>
      <c r="M71" s="23" t="str">
        <f>=SUBTOTAL(9, M72:M73)</f>
      </c>
      <c r="N71" s="23" t="str">
        <f>=SUBTOTAL(9, N72:N73)</f>
      </c>
      <c r="O71" s="23" t="str">
        <f>=SUBTOTAL(9, O72:O73)</f>
      </c>
      <c r="P71" s="23" t="str">
        <f>=SUBTOTAL(9, P72:P73)</f>
      </c>
      <c r="Q71" s="23" t="str">
        <f>=SUBTOTAL(9, Q72:Q73)</f>
      </c>
      <c r="R71" s="23" t="str">
        <f>=SUBTOTAL(9, R72:R73)</f>
      </c>
      <c r="S71" s="23" t="str">
        <f>=SUBTOTAL(9, S72:S73)</f>
      </c>
      <c r="T71" s="23" t="str">
        <f>=SUBTOTAL(9, T72:T73)</f>
      </c>
      <c r="U71" s="23" t="str">
        <f>=SUBTOTAL(9, U72:U73)</f>
      </c>
      <c r="V71" s="23" t="str">
        <f>=SUBTOTAL(9, V72:V73)</f>
      </c>
      <c r="W71" s="23" t="str">
        <f>=SUBTOTAL(9, W72:W73)</f>
      </c>
      <c r="X71" s="23" t="str">
        <f>=SUBTOTAL(9, X72:X73)</f>
      </c>
      <c r="Y71" s="23" t="str">
        <f>=SUBTOTAL(9, Y72:Y73)</f>
      </c>
      <c r="Z71" s="23" t="str">
        <f>=SUBTOTAL(9, Z72:Z73)</f>
      </c>
      <c r="AA71" s="23" t="str">
        <f>=SUBTOTAL(9, AA72:AA73)</f>
      </c>
      <c r="AB71" s="23" t="str">
        <f>=SUBTOTAL(9, AB72:AB73)</f>
      </c>
      <c r="AC71" s="23" t="str">
        <f>=SUBTOTAL(9, AC72:AC73)</f>
      </c>
      <c r="AD71" s="23" t="str">
        <f>=SUBTOTAL(9, AD72:AD73)</f>
      </c>
      <c r="AE71" s="23" t="str">
        <f>=SUBTOTAL(9, AE72:AE73)</f>
      </c>
      <c r="AF71" s="23" t="str">
        <f>=SUBTOTAL(9, AF72:AF73)</f>
      </c>
      <c r="AG71" s="23" t="str">
        <f>=SUBTOTAL(9, AG72:AG73)</f>
      </c>
      <c r="AH71" s="23" t="str">
        <f>=SUBTOTAL(9, AH72:AH73)</f>
      </c>
      <c r="AI71" s="23" t="str">
        <f>=SUBTOTAL(9, AI72:AI73)</f>
      </c>
      <c r="AJ71" s="23" t="str">
        <f>=SUBTOTAL(9, AJ72:AJ73)</f>
      </c>
      <c r="AK71" s="39" t="str">
        <f>=IF(B71=0, "", AJ71 / B71 - 1)</f>
      </c>
      <c r="AL71" s="34" t="str">
        <f>=IF(B71=0, "", POWER(AJ71/B71, 1/(AJ11 - B11)) - 1)</f>
      </c>
      <c r="AM71" s="34" t="str">
        <f>=IF(AI71=0, "", AJ71 / AI71 - 1)</f>
      </c>
      <c r="AN71" s="44" t="str">
        <f>=AJ71 / AJ13</f>
      </c>
      <c r="AO71" s="29"/>
    </row>
    <row r="72" ht="14.4" customHeight="1" outlineLevel="1" hidden="1">
      <c r="A72" s="4" t="s">
        <v>26</v>
      </c>
      <c r="B72" s="23" t="n">
        <v>0.145769184380993</v>
      </c>
      <c r="C72" s="23" t="n">
        <v>0.124367552652887</v>
      </c>
      <c r="D72" s="23" t="n">
        <v>0.116754285936501</v>
      </c>
      <c r="E72" s="23" t="n">
        <v>0.109724907734924</v>
      </c>
      <c r="F72" s="23" t="n">
        <v>0.105958989409759</v>
      </c>
      <c r="G72" s="23" t="n">
        <v>0.100675164777328</v>
      </c>
      <c r="H72" s="23" t="n">
        <v>0.0647737671020668</v>
      </c>
      <c r="I72" s="23" t="n">
        <v>0.0560064928063072</v>
      </c>
      <c r="J72" s="23" t="n">
        <v>0.0541594059002769</v>
      </c>
      <c r="K72" s="23" t="n">
        <v>0.053384399168975</v>
      </c>
      <c r="L72" s="23" t="n">
        <v>0.0482986261176219</v>
      </c>
      <c r="M72" s="23" t="n">
        <v>0.0464579994331983</v>
      </c>
      <c r="N72" s="23" t="n">
        <v>0.0481621266631152</v>
      </c>
      <c r="O72" s="23" t="n">
        <v>0.0496727367653952</v>
      </c>
      <c r="P72" s="23" t="n">
        <v>0.0545087885723417</v>
      </c>
      <c r="Q72" s="23" t="n">
        <v>0.0481703069891327</v>
      </c>
      <c r="R72" s="23" t="n">
        <v>0.0464774387300234</v>
      </c>
      <c r="S72" s="23" t="n">
        <v>0.0479377619433198</v>
      </c>
      <c r="T72" s="23" t="n">
        <v>0.0455363302876624</v>
      </c>
      <c r="U72" s="23" t="n">
        <v>0.0479952311719582</v>
      </c>
      <c r="V72" s="23" t="n">
        <v>0.0472959188744015</v>
      </c>
      <c r="W72" s="23" t="n">
        <v>0.04375645523597</v>
      </c>
      <c r="X72" s="23" t="n">
        <v>0.0432615654815703</v>
      </c>
      <c r="Y72" s="23" t="n">
        <v>0.0448277534433904</v>
      </c>
      <c r="Z72" s="23" t="n">
        <v>0.0464196647430529</v>
      </c>
      <c r="AA72" s="23" t="n">
        <v>0.0497812264954073</v>
      </c>
      <c r="AB72" s="23" t="n">
        <v>0.0529563422762657</v>
      </c>
      <c r="AC72" s="23" t="n">
        <v>0.0553624956256318</v>
      </c>
      <c r="AD72" s="23" t="n">
        <v>0.0543240464225322</v>
      </c>
      <c r="AE72" s="23" t="n">
        <v>0.0543418474511754</v>
      </c>
      <c r="AF72" s="23" t="n">
        <v>0.050500451241347</v>
      </c>
      <c r="AG72" s="23" t="n">
        <v>0.0528711337455177</v>
      </c>
      <c r="AH72" s="23" t="n">
        <v>0.0498724427466382</v>
      </c>
      <c r="AI72" s="23" t="n">
        <v>0.0505314220898918</v>
      </c>
      <c r="AJ72" s="23" t="n">
        <v>0.0502661255067886</v>
      </c>
      <c r="AK72" s="39" t="str">
        <f>=IF(B72=0, "", AJ72 / B72 - 1)</f>
      </c>
      <c r="AL72" s="34" t="str">
        <f>=IF(B72=0, "", POWER(AJ72/B72, 1/(AJ11 - B11)) - 1)</f>
      </c>
      <c r="AM72" s="34" t="str">
        <f>=IF(AI72=0, "", AJ72 / AI72 - 1)</f>
      </c>
      <c r="AN72" s="44" t="str">
        <f>=AJ72 / AJ13</f>
      </c>
      <c r="AO72" s="29"/>
    </row>
    <row r="73" ht="14.4" customHeight="1" outlineLevel="1" hidden="1">
      <c r="A73" s="4" t="s">
        <v>27</v>
      </c>
      <c r="B73" s="23" t="n">
        <v>0.0237652210355849</v>
      </c>
      <c r="C73" s="23" t="n">
        <v>0.0445992332324738</v>
      </c>
      <c r="D73" s="23" t="n">
        <v>0.0547161983954825</v>
      </c>
      <c r="E73" s="23" t="n">
        <v>0.0631760047538887</v>
      </c>
      <c r="F73" s="23" t="n">
        <v>0.0724451701875132</v>
      </c>
      <c r="G73" s="23" t="n">
        <v>0.0836365554442786</v>
      </c>
      <c r="H73" s="23" t="n">
        <v>0.12026500217345</v>
      </c>
      <c r="I73" s="23" t="n">
        <v>0.13452375261027</v>
      </c>
      <c r="J73" s="23" t="n">
        <v>0.138793082292776</v>
      </c>
      <c r="K73" s="23" t="n">
        <v>0.142549346345621</v>
      </c>
      <c r="L73" s="23" t="n">
        <v>0.145103843128063</v>
      </c>
      <c r="M73" s="23" t="n">
        <v>0.147873080119326</v>
      </c>
      <c r="N73" s="23" t="n">
        <v>0.152853444363946</v>
      </c>
      <c r="O73" s="23" t="n">
        <v>0.158392354059237</v>
      </c>
      <c r="P73" s="23" t="n">
        <v>0.161276770424036</v>
      </c>
      <c r="Q73" s="23" t="n">
        <v>0.161675805518858</v>
      </c>
      <c r="R73" s="23" t="n">
        <v>0.164696037055188</v>
      </c>
      <c r="S73" s="23" t="n">
        <v>0.166825638014063</v>
      </c>
      <c r="T73" s="23" t="n">
        <v>0.165509033816322</v>
      </c>
      <c r="U73" s="23" t="n">
        <v>0.159578230833156</v>
      </c>
      <c r="V73" s="23" t="n">
        <v>0.161244304069156</v>
      </c>
      <c r="W73" s="23" t="n">
        <v>0.159836229331024</v>
      </c>
      <c r="X73" s="23" t="n">
        <v>0.154535287385744</v>
      </c>
      <c r="Y73" s="23" t="n">
        <v>0.150161874553242</v>
      </c>
      <c r="Z73" s="23" t="n">
        <v>0.150742880523781</v>
      </c>
      <c r="AA73" s="23" t="n">
        <v>0.153342878211104</v>
      </c>
      <c r="AB73" s="23" t="n">
        <v>0.153903641267519</v>
      </c>
      <c r="AC73" s="23" t="n">
        <v>0.156869370000105</v>
      </c>
      <c r="AD73" s="23" t="n">
        <v>0.155377212188215</v>
      </c>
      <c r="AE73" s="23" t="n">
        <v>0.153786911062224</v>
      </c>
      <c r="AF73" s="23" t="n">
        <v>0.128959178929336</v>
      </c>
      <c r="AG73" s="23" t="n">
        <v>0.129513156269011</v>
      </c>
      <c r="AH73" s="23" t="n">
        <v>0.125754888817605</v>
      </c>
      <c r="AI73" s="23" t="n">
        <v>0.128310396249651</v>
      </c>
      <c r="AJ73" s="23" t="n">
        <v>0.128500113846235</v>
      </c>
      <c r="AK73" s="39" t="str">
        <f>=IF(B73=0, "", AJ73 / B73 - 1)</f>
      </c>
      <c r="AL73" s="34" t="str">
        <f>=IF(B73=0, "", POWER(AJ73/B73, 1/(AJ11 - B11)) - 1)</f>
      </c>
      <c r="AM73" s="34" t="str">
        <f>=IF(AI73=0, "", AJ73 / AI73 - 1)</f>
      </c>
      <c r="AN73" s="44" t="str">
        <f>=AJ73 / AJ13</f>
      </c>
      <c r="AO73" s="29"/>
    </row>
    <row r="74" ht="14.4" customHeight="1" outlineLevel="1" hidden="1">
      <c r="A74" s="3" t="s">
        <v>28</v>
      </c>
      <c r="B74" s="23" t="n">
        <v>1.77286153355025</v>
      </c>
      <c r="C74" s="23" t="n">
        <v>1.86807308895225</v>
      </c>
      <c r="D74" s="23" t="n">
        <v>2.22589007913257</v>
      </c>
      <c r="E74" s="23" t="n">
        <v>2.64936625702145</v>
      </c>
      <c r="F74" s="23" t="n">
        <v>3.06878209305064</v>
      </c>
      <c r="G74" s="23" t="n">
        <v>3.79036831651429</v>
      </c>
      <c r="H74" s="23" t="n">
        <v>4.07041382819129</v>
      </c>
      <c r="I74" s="23" t="n">
        <v>4.38696629241484</v>
      </c>
      <c r="J74" s="23" t="n">
        <v>4.60016306359659</v>
      </c>
      <c r="K74" s="23" t="n">
        <v>4.78501815033156</v>
      </c>
      <c r="L74" s="23" t="n">
        <v>5.22961344703545</v>
      </c>
      <c r="M74" s="23" t="n">
        <v>5.38192944139066</v>
      </c>
      <c r="N74" s="23" t="n">
        <v>5.83399086945143</v>
      </c>
      <c r="O74" s="23" t="n">
        <v>6.06731457375155</v>
      </c>
      <c r="P74" s="23" t="n">
        <v>6.12687007067279</v>
      </c>
      <c r="Q74" s="23" t="n">
        <v>6.62024366036094</v>
      </c>
      <c r="R74" s="23" t="n">
        <v>6.86245747185044</v>
      </c>
      <c r="S74" s="23" t="n">
        <v>7.13416598050487</v>
      </c>
      <c r="T74" s="23" t="n">
        <v>7.29735678740615</v>
      </c>
      <c r="U74" s="23" t="n">
        <v>7.2369457618922</v>
      </c>
      <c r="V74" s="23" t="n">
        <v>7.73677795947523</v>
      </c>
      <c r="W74" s="23" t="n">
        <v>7.90521679032641</v>
      </c>
      <c r="X74" s="23" t="n">
        <v>7.94399605876382</v>
      </c>
      <c r="Y74" s="23" t="n">
        <v>8.02856116408888</v>
      </c>
      <c r="Z74" s="23" t="n">
        <v>8.41077258338553</v>
      </c>
      <c r="AA74" s="23" t="n">
        <v>8.7183794685953</v>
      </c>
      <c r="AB74" s="23" t="n">
        <v>8.87716822086903</v>
      </c>
      <c r="AC74" s="23" t="n">
        <v>9.91992589486144</v>
      </c>
      <c r="AD74" s="23" t="n">
        <v>10.4073399786651</v>
      </c>
      <c r="AE74" s="23" t="n">
        <v>9.72684173823228</v>
      </c>
      <c r="AF74" s="23" t="n">
        <v>9.48763663738156</v>
      </c>
      <c r="AG74" s="23" t="n">
        <v>10.2291076061789</v>
      </c>
      <c r="AH74" s="23" t="n">
        <v>10.3153449539505</v>
      </c>
      <c r="AI74" s="23" t="n">
        <v>10.493821487403</v>
      </c>
      <c r="AJ74" s="23" t="n">
        <v>11.399614586866</v>
      </c>
      <c r="AK74" s="39" t="str">
        <f>=IF(B74=0, "", AJ74 / B74 - 1)</f>
      </c>
      <c r="AL74" s="34" t="str">
        <f>=IF(B74=0, "", POWER(AJ74/B74, 1/(AJ11 - B11)) - 1)</f>
      </c>
      <c r="AM74" s="34" t="str">
        <f>=IF(AI74=0, "", AJ74 / AI74 - 1)</f>
      </c>
      <c r="AN74" s="44" t="str">
        <f>=AJ74 / AJ13</f>
      </c>
      <c r="AO74" s="29"/>
    </row>
    <row r="75" ht="14.4" customHeight="1" outlineLevel="1" hidden="1">
      <c r="A75" s="3" t="s">
        <v>30</v>
      </c>
      <c r="B75" s="23" t="n">
        <v>0</v>
      </c>
      <c r="C75" s="23" t="n">
        <v>0</v>
      </c>
      <c r="D75" s="23" t="n">
        <v>0</v>
      </c>
      <c r="E75" s="23" t="n">
        <v>0</v>
      </c>
      <c r="F75" s="23" t="n">
        <v>0</v>
      </c>
      <c r="G75" s="23" t="n">
        <v>0</v>
      </c>
      <c r="H75" s="23" t="n">
        <v>0</v>
      </c>
      <c r="I75" s="23" t="n">
        <v>0</v>
      </c>
      <c r="J75" s="23" t="n">
        <v>0</v>
      </c>
      <c r="K75" s="23" t="n">
        <v>0</v>
      </c>
      <c r="L75" s="23" t="n">
        <v>0</v>
      </c>
      <c r="M75" s="23" t="n">
        <v>0</v>
      </c>
      <c r="N75" s="23" t="n">
        <v>0</v>
      </c>
      <c r="O75" s="23" t="n">
        <v>0</v>
      </c>
      <c r="P75" s="23" t="n">
        <v>0</v>
      </c>
      <c r="Q75" s="23" t="n">
        <v>0</v>
      </c>
      <c r="R75" s="23" t="n">
        <v>0</v>
      </c>
      <c r="S75" s="23" t="n">
        <v>0</v>
      </c>
      <c r="T75" s="23" t="n">
        <v>0</v>
      </c>
      <c r="U75" s="23" t="n">
        <v>0</v>
      </c>
      <c r="V75" s="23" t="n">
        <v>0</v>
      </c>
      <c r="W75" s="23" t="n">
        <v>0</v>
      </c>
      <c r="X75" s="23" t="n">
        <v>0</v>
      </c>
      <c r="Y75" s="23" t="n">
        <v>0</v>
      </c>
      <c r="Z75" s="23" t="n">
        <v>0</v>
      </c>
      <c r="AA75" s="23" t="n">
        <v>0</v>
      </c>
      <c r="AB75" s="23" t="n">
        <v>0</v>
      </c>
      <c r="AC75" s="23" t="n">
        <v>0</v>
      </c>
      <c r="AD75" s="23" t="n">
        <v>0</v>
      </c>
      <c r="AE75" s="23" t="n">
        <v>0</v>
      </c>
      <c r="AF75" s="23" t="n">
        <v>0</v>
      </c>
      <c r="AG75" s="23" t="n">
        <v>0</v>
      </c>
      <c r="AH75" s="23" t="n">
        <v>0</v>
      </c>
      <c r="AI75" s="23" t="n">
        <v>0</v>
      </c>
      <c r="AJ75" s="23" t="n">
        <v>0</v>
      </c>
      <c r="AK75" s="39" t="str">
        <f>=IF(B75=0, "", AJ75 / B75 - 1)</f>
      </c>
      <c r="AL75" s="34" t="str">
        <f>=IF(B75=0, "", POWER(AJ75/B75, 1/(AJ11 - B11)) - 1)</f>
      </c>
      <c r="AM75" s="34" t="str">
        <f>=IF(AI75=0, "", AJ75 / AI75 - 1)</f>
      </c>
      <c r="AN75" s="44" t="str">
        <f>=AJ75 / AJ13</f>
      </c>
      <c r="AO75" s="29"/>
    </row>
    <row r="76" ht="14.4" customHeight="1" outlineLevel="1" hidden="1">
      <c r="A76" s="3" t="s">
        <v>29</v>
      </c>
      <c r="B76" s="23" t="n">
        <v>0</v>
      </c>
      <c r="C76" s="23" t="n">
        <v>0</v>
      </c>
      <c r="D76" s="23" t="n">
        <v>0</v>
      </c>
      <c r="E76" s="23" t="n">
        <v>0</v>
      </c>
      <c r="F76" s="23" t="n">
        <v>0</v>
      </c>
      <c r="G76" s="23" t="n">
        <v>0</v>
      </c>
      <c r="H76" s="23" t="n">
        <v>0</v>
      </c>
      <c r="I76" s="23" t="n">
        <v>0</v>
      </c>
      <c r="J76" s="23" t="n">
        <v>0</v>
      </c>
      <c r="K76" s="23" t="n">
        <v>0</v>
      </c>
      <c r="L76" s="23" t="n">
        <v>0</v>
      </c>
      <c r="M76" s="23" t="n">
        <v>0</v>
      </c>
      <c r="N76" s="23" t="n">
        <v>0</v>
      </c>
      <c r="O76" s="23" t="n">
        <v>0</v>
      </c>
      <c r="P76" s="23" t="n">
        <v>0</v>
      </c>
      <c r="Q76" s="23" t="n">
        <v>0</v>
      </c>
      <c r="R76" s="23" t="n">
        <v>0</v>
      </c>
      <c r="S76" s="23" t="n">
        <v>0</v>
      </c>
      <c r="T76" s="23" t="n">
        <v>0</v>
      </c>
      <c r="U76" s="23" t="n">
        <v>0</v>
      </c>
      <c r="V76" s="23" t="n">
        <v>0</v>
      </c>
      <c r="W76" s="23" t="n">
        <v>0</v>
      </c>
      <c r="X76" s="23" t="n">
        <v>0</v>
      </c>
      <c r="Y76" s="23" t="n">
        <v>0</v>
      </c>
      <c r="Z76" s="23" t="n">
        <v>0</v>
      </c>
      <c r="AA76" s="23" t="n">
        <v>0</v>
      </c>
      <c r="AB76" s="23" t="n">
        <v>0</v>
      </c>
      <c r="AC76" s="23" t="n">
        <v>0</v>
      </c>
      <c r="AD76" s="23" t="n">
        <v>0</v>
      </c>
      <c r="AE76" s="23" t="n">
        <v>0</v>
      </c>
      <c r="AF76" s="23" t="n">
        <v>0</v>
      </c>
      <c r="AG76" s="23" t="n">
        <v>0</v>
      </c>
      <c r="AH76" s="23" t="n">
        <v>0</v>
      </c>
      <c r="AI76" s="23" t="n">
        <v>0</v>
      </c>
      <c r="AJ76" s="23" t="n">
        <v>0</v>
      </c>
      <c r="AK76" s="39" t="str">
        <f>=IF(B76=0, "", AJ76 / B76 - 1)</f>
      </c>
      <c r="AL76" s="34" t="str">
        <f>=IF(B76=0, "", POWER(AJ76/B76, 1/(AJ11 - B11)) - 1)</f>
      </c>
      <c r="AM76" s="34" t="str">
        <f>=IF(AI76=0, "", AJ76 / AI76 - 1)</f>
      </c>
      <c r="AN76" s="44" t="str">
        <f>=AJ76 / AJ13</f>
      </c>
      <c r="AO76" s="29"/>
    </row>
    <row r="77" ht="14.4" customHeight="1" outlineLevel="1" hidden="1">
      <c r="A77" s="3" t="s">
        <v>8</v>
      </c>
      <c r="B77" s="23" t="n">
        <v>0</v>
      </c>
      <c r="C77" s="23" t="n">
        <v>0</v>
      </c>
      <c r="D77" s="23" t="n">
        <v>0</v>
      </c>
      <c r="E77" s="23" t="n">
        <v>0</v>
      </c>
      <c r="F77" s="23" t="n">
        <v>0</v>
      </c>
      <c r="G77" s="23" t="n">
        <v>0</v>
      </c>
      <c r="H77" s="23" t="n">
        <v>0</v>
      </c>
      <c r="I77" s="23" t="n">
        <v>0</v>
      </c>
      <c r="J77" s="23" t="n">
        <v>0</v>
      </c>
      <c r="K77" s="23" t="n">
        <v>0</v>
      </c>
      <c r="L77" s="23" t="n">
        <v>0</v>
      </c>
      <c r="M77" s="23" t="n">
        <v>0</v>
      </c>
      <c r="N77" s="23" t="n">
        <v>0</v>
      </c>
      <c r="O77" s="23" t="n">
        <v>0</v>
      </c>
      <c r="P77" s="23" t="n">
        <v>0</v>
      </c>
      <c r="Q77" s="23" t="n">
        <v>0</v>
      </c>
      <c r="R77" s="23" t="n">
        <v>0</v>
      </c>
      <c r="S77" s="23" t="n">
        <v>0.00415424866236168</v>
      </c>
      <c r="T77" s="23" t="n">
        <v>0.00335594560344772</v>
      </c>
      <c r="U77" s="23" t="n">
        <v>0.00355533132979518</v>
      </c>
      <c r="V77" s="23" t="n">
        <v>0.00602124554545361</v>
      </c>
      <c r="W77" s="23" t="n">
        <v>0.00790336394386086</v>
      </c>
      <c r="X77" s="23" t="n">
        <v>0.00613831202789252</v>
      </c>
      <c r="Y77" s="23" t="n">
        <v>0.00116429855233722</v>
      </c>
      <c r="Z77" s="23" t="n">
        <v>0.00174212590366457</v>
      </c>
      <c r="AA77" s="23" t="n">
        <v>0.00213454862130735</v>
      </c>
      <c r="AB77" s="23" t="n">
        <v>0.00187958464614828</v>
      </c>
      <c r="AC77" s="23" t="n">
        <v>0.00172593253912103</v>
      </c>
      <c r="AD77" s="23" t="n">
        <v>0.00154529715501461</v>
      </c>
      <c r="AE77" s="23" t="n">
        <v>0.00553596454287997</v>
      </c>
      <c r="AF77" s="23" t="n">
        <v>0.00958231206423703</v>
      </c>
      <c r="AG77" s="23" t="n">
        <v>0.00567266175864548</v>
      </c>
      <c r="AH77" s="23" t="n">
        <v>0.00593316404837093</v>
      </c>
      <c r="AI77" s="23" t="n">
        <v>0.00117606003840166</v>
      </c>
      <c r="AJ77" s="23" t="n">
        <v>0.0122279839958169</v>
      </c>
      <c r="AK77" s="39" t="str">
        <f>=IF(B77=0, "", AJ77 / B77 - 1)</f>
      </c>
      <c r="AL77" s="34" t="str">
        <f>=IF(B77=0, "", POWER(AJ77/B77, 1/(AJ11 - B11)) - 1)</f>
      </c>
      <c r="AM77" s="34" t="str">
        <f>=IF(AI77=0, "", AJ77 / AI77 - 1)</f>
      </c>
      <c r="AN77" s="44" t="str">
        <f>=AJ77 / AJ13</f>
      </c>
      <c r="AO77" s="29"/>
    </row>
    <row r="78" ht="14.4" customHeight="1" outlineLevel="1" hidden="1">
      <c r="A78" s="3" t="s">
        <v>48</v>
      </c>
      <c r="B78" s="23" t="n">
        <v>0</v>
      </c>
      <c r="C78" s="23" t="n">
        <v>0</v>
      </c>
      <c r="D78" s="23" t="n">
        <v>0</v>
      </c>
      <c r="E78" s="23" t="n">
        <v>0</v>
      </c>
      <c r="F78" s="23" t="n">
        <v>0</v>
      </c>
      <c r="G78" s="23" t="n">
        <v>0</v>
      </c>
      <c r="H78" s="23" t="n">
        <v>0</v>
      </c>
      <c r="I78" s="23" t="n">
        <v>0</v>
      </c>
      <c r="J78" s="23" t="n">
        <v>0</v>
      </c>
      <c r="K78" s="23" t="n">
        <v>0</v>
      </c>
      <c r="L78" s="23" t="n">
        <v>0</v>
      </c>
      <c r="M78" s="23" t="n">
        <v>0</v>
      </c>
      <c r="N78" s="23" t="n">
        <v>0</v>
      </c>
      <c r="O78" s="23" t="n">
        <v>0</v>
      </c>
      <c r="P78" s="23" t="n">
        <v>0</v>
      </c>
      <c r="Q78" s="23" t="n">
        <v>0</v>
      </c>
      <c r="R78" s="23" t="n">
        <v>0</v>
      </c>
      <c r="S78" s="23" t="n">
        <v>0.000236279621595476</v>
      </c>
      <c r="T78" s="23" t="n">
        <v>0.00018111406957874</v>
      </c>
      <c r="U78" s="23" t="n">
        <v>0.000192391205341928</v>
      </c>
      <c r="V78" s="23" t="n">
        <v>0.000317027728618856</v>
      </c>
      <c r="W78" s="23" t="n">
        <v>0.000426630580266232</v>
      </c>
      <c r="X78" s="23" t="n">
        <v>0.000312460604025027</v>
      </c>
      <c r="Y78" s="23" t="n">
        <v>0.0000516989079226405</v>
      </c>
      <c r="Z78" s="23" t="n">
        <v>0.000082609592681025</v>
      </c>
      <c r="AA78" s="23" t="n">
        <v>0.000105118726356154</v>
      </c>
      <c r="AB78" s="23" t="n">
        <v>0.0000934878521381324</v>
      </c>
      <c r="AC78" s="23" t="n">
        <v>0.0000884653448267354</v>
      </c>
      <c r="AD78" s="23" t="n">
        <v>0.0000742469628967807</v>
      </c>
      <c r="AE78" s="23" t="n">
        <v>0.000300658255892453</v>
      </c>
      <c r="AF78" s="23" t="n">
        <v>0.00051878794185516</v>
      </c>
      <c r="AG78" s="23" t="n">
        <v>0.000299539020654822</v>
      </c>
      <c r="AH78" s="23" t="n">
        <v>0.000314711420955938</v>
      </c>
      <c r="AI78" s="23" t="n">
        <v>0.0000383302647136414</v>
      </c>
      <c r="AJ78" s="23" t="n">
        <v>0.000684735687254581</v>
      </c>
      <c r="AK78" s="39" t="str">
        <f>=IF(B78=0, "", AJ78 / B78 - 1)</f>
      </c>
      <c r="AL78" s="34" t="str">
        <f>=IF(B78=0, "", POWER(AJ78/B78, 1/(AJ11 - B11)) - 1)</f>
      </c>
      <c r="AM78" s="34" t="str">
        <f>=IF(AI78=0, "", AJ78 / AI78 - 1)</f>
      </c>
      <c r="AN78" s="44" t="str">
        <f>=AJ78 / AJ13</f>
      </c>
      <c r="AO78" s="29"/>
    </row>
    <row r="79" ht="14.4" customHeight="1">
      <c r="A79" s="17" t="s">
        <v>31</v>
      </c>
      <c r="B79" s="22" t="str">
        <f>=SUBTOTAL(9, B80)</f>
      </c>
      <c r="C79" s="22" t="str">
        <f>=SUBTOTAL(9, C80)</f>
      </c>
      <c r="D79" s="22" t="str">
        <f>=SUBTOTAL(9, D80)</f>
      </c>
      <c r="E79" s="22" t="str">
        <f>=SUBTOTAL(9, E80)</f>
      </c>
      <c r="F79" s="22" t="str">
        <f>=SUBTOTAL(9, F80)</f>
      </c>
      <c r="G79" s="22" t="str">
        <f>=SUBTOTAL(9, G80)</f>
      </c>
      <c r="H79" s="22" t="str">
        <f>=SUBTOTAL(9, H80)</f>
      </c>
      <c r="I79" s="22" t="str">
        <f>=SUBTOTAL(9, I80)</f>
      </c>
      <c r="J79" s="22" t="str">
        <f>=SUBTOTAL(9, J80)</f>
      </c>
      <c r="K79" s="22" t="str">
        <f>=SUBTOTAL(9, K80)</f>
      </c>
      <c r="L79" s="22" t="str">
        <f>=SUBTOTAL(9, L80)</f>
      </c>
      <c r="M79" s="22" t="str">
        <f>=SUBTOTAL(9, M80)</f>
      </c>
      <c r="N79" s="22" t="str">
        <f>=SUBTOTAL(9, N80)</f>
      </c>
      <c r="O79" s="22" t="str">
        <f>=SUBTOTAL(9, O80)</f>
      </c>
      <c r="P79" s="22" t="str">
        <f>=SUBTOTAL(9, P80)</f>
      </c>
      <c r="Q79" s="22" t="str">
        <f>=SUBTOTAL(9, Q80)</f>
      </c>
      <c r="R79" s="22" t="str">
        <f>=SUBTOTAL(9, R80)</f>
      </c>
      <c r="S79" s="22" t="str">
        <f>=SUBTOTAL(9, S80)</f>
      </c>
      <c r="T79" s="22" t="str">
        <f>=SUBTOTAL(9, T80)</f>
      </c>
      <c r="U79" s="22" t="str">
        <f>=SUBTOTAL(9, U80)</f>
      </c>
      <c r="V79" s="22" t="str">
        <f>=SUBTOTAL(9, V80)</f>
      </c>
      <c r="W79" s="22" t="str">
        <f>=SUBTOTAL(9, W80)</f>
      </c>
      <c r="X79" s="22" t="str">
        <f>=SUBTOTAL(9, X80)</f>
      </c>
      <c r="Y79" s="22" t="str">
        <f>=SUBTOTAL(9, Y80)</f>
      </c>
      <c r="Z79" s="22" t="str">
        <f>=SUBTOTAL(9, Z80)</f>
      </c>
      <c r="AA79" s="22" t="str">
        <f>=SUBTOTAL(9, AA80)</f>
      </c>
      <c r="AB79" s="22" t="str">
        <f>=SUBTOTAL(9, AB80)</f>
      </c>
      <c r="AC79" s="22" t="str">
        <f>=SUBTOTAL(9, AC80)</f>
      </c>
      <c r="AD79" s="22" t="str">
        <f>=SUBTOTAL(9, AD80)</f>
      </c>
      <c r="AE79" s="22" t="str">
        <f>=SUBTOTAL(9, AE80)</f>
      </c>
      <c r="AF79" s="22" t="str">
        <f>=SUBTOTAL(9, AF80)</f>
      </c>
      <c r="AG79" s="22" t="str">
        <f>=SUBTOTAL(9, AG80)</f>
      </c>
      <c r="AH79" s="22" t="str">
        <f>=SUBTOTAL(9, AH80)</f>
      </c>
      <c r="AI79" s="22" t="str">
        <f>=SUBTOTAL(9, AI80)</f>
      </c>
      <c r="AJ79" s="22" t="str">
        <f>=SUBTOTAL(9, AJ80)</f>
      </c>
      <c r="AK79" s="38" t="str">
        <f>=IF(B79=0, "", AJ79 / B79 - 1)</f>
      </c>
      <c r="AL79" s="33" t="str">
        <f>=IF(B79=0, "", POWER(AJ79/B79, 1/(AJ11 - B11)) - 1)</f>
      </c>
      <c r="AM79" s="33" t="str">
        <f>=IF(AI79=0, "", AJ79 / AI79 - 1)</f>
      </c>
      <c r="AN79" s="43" t="str">
        <f>=AJ79 / AJ13</f>
      </c>
      <c r="AO79" s="29"/>
    </row>
    <row r="80" ht="14.4" customHeight="1" outlineLevel="1" hidden="1">
      <c r="A80" s="2" t="s">
        <v>28</v>
      </c>
      <c r="B80" s="23" t="n">
        <v>0.118361336915168</v>
      </c>
      <c r="C80" s="23" t="n">
        <v>0.154524619825472</v>
      </c>
      <c r="D80" s="23" t="n">
        <v>0.192866558709965</v>
      </c>
      <c r="E80" s="23" t="n">
        <v>0.205755041804115</v>
      </c>
      <c r="F80" s="23" t="n">
        <v>0.215598392412596</v>
      </c>
      <c r="G80" s="23" t="n">
        <v>0.231489876647941</v>
      </c>
      <c r="H80" s="23" t="n">
        <v>0.227747729773032</v>
      </c>
      <c r="I80" s="23" t="n">
        <v>0.239187326375921</v>
      </c>
      <c r="J80" s="23" t="n">
        <v>0.230831697255935</v>
      </c>
      <c r="K80" s="23" t="n">
        <v>0.265854613826749</v>
      </c>
      <c r="L80" s="23" t="n">
        <v>0.366414186196369</v>
      </c>
      <c r="M80" s="23" t="n">
        <v>0.289643515749011</v>
      </c>
      <c r="N80" s="23" t="n">
        <v>0.24191200136184</v>
      </c>
      <c r="O80" s="23" t="n">
        <v>0.252899917500492</v>
      </c>
      <c r="P80" s="23" t="n">
        <v>0.260723605143887</v>
      </c>
      <c r="Q80" s="23" t="n">
        <v>0.2319564926556</v>
      </c>
      <c r="R80" s="23" t="n">
        <v>0.235412389336981</v>
      </c>
      <c r="S80" s="23" t="n">
        <v>0.239699982783493</v>
      </c>
      <c r="T80" s="23" t="n">
        <v>0.231871730036195</v>
      </c>
      <c r="U80" s="23" t="n">
        <v>0.244825703614517</v>
      </c>
      <c r="V80" s="23" t="n">
        <v>0.213471911529575</v>
      </c>
      <c r="W80" s="23" t="n">
        <v>0.227997241124134</v>
      </c>
      <c r="X80" s="23" t="n">
        <v>0.229226267022191</v>
      </c>
      <c r="Y80" s="23" t="n">
        <v>0.22089022431612</v>
      </c>
      <c r="Z80" s="23" t="n">
        <v>0.213543057873549</v>
      </c>
      <c r="AA80" s="23" t="n">
        <v>0.207852886624754</v>
      </c>
      <c r="AB80" s="23" t="n">
        <v>0.194615742562995</v>
      </c>
      <c r="AC80" s="23" t="n">
        <v>0.16744283639206</v>
      </c>
      <c r="AD80" s="23" t="n">
        <v>0.181922808215399</v>
      </c>
      <c r="AE80" s="23" t="n">
        <v>0.190481050817283</v>
      </c>
      <c r="AF80" s="23" t="n">
        <v>0.169690046527153</v>
      </c>
      <c r="AG80" s="23" t="n">
        <v>0.176755274879392</v>
      </c>
      <c r="AH80" s="23" t="n">
        <v>0.17387727140989</v>
      </c>
      <c r="AI80" s="23" t="n">
        <v>0.163282595678111</v>
      </c>
      <c r="AJ80" s="23" t="n">
        <v>0.152533773397402</v>
      </c>
      <c r="AK80" s="39" t="str">
        <f>=IF(B80=0, "", AJ80 / B80 - 1)</f>
      </c>
      <c r="AL80" s="34" t="str">
        <f>=IF(B80=0, "", POWER(AJ80/B80, 1/(AJ11 - B11)) - 1)</f>
      </c>
      <c r="AM80" s="34" t="str">
        <f>=IF(AI80=0, "", AJ80 / AI80 - 1)</f>
      </c>
      <c r="AN80" s="44" t="str">
        <f>=AJ80 / AJ13</f>
      </c>
      <c r="AO80" s="29"/>
    </row>
    <row r="81" ht="14.4" customHeight="1">
      <c r="A81" s="17" t="s">
        <v>32</v>
      </c>
      <c r="B81" s="22" t="str">
        <f>=SUBTOTAL(9, B82)</f>
      </c>
      <c r="C81" s="22" t="str">
        <f>=SUBTOTAL(9, C82)</f>
      </c>
      <c r="D81" s="22" t="str">
        <f>=SUBTOTAL(9, D82)</f>
      </c>
      <c r="E81" s="22" t="str">
        <f>=SUBTOTAL(9, E82)</f>
      </c>
      <c r="F81" s="22" t="str">
        <f>=SUBTOTAL(9, F82)</f>
      </c>
      <c r="G81" s="22" t="str">
        <f>=SUBTOTAL(9, G82)</f>
      </c>
      <c r="H81" s="22" t="str">
        <f>=SUBTOTAL(9, H82)</f>
      </c>
      <c r="I81" s="22" t="str">
        <f>=SUBTOTAL(9, I82)</f>
      </c>
      <c r="J81" s="22" t="str">
        <f>=SUBTOTAL(9, J82)</f>
      </c>
      <c r="K81" s="22" t="str">
        <f>=SUBTOTAL(9, K82)</f>
      </c>
      <c r="L81" s="22" t="str">
        <f>=SUBTOTAL(9, L82)</f>
      </c>
      <c r="M81" s="22" t="str">
        <f>=SUBTOTAL(9, M82)</f>
      </c>
      <c r="N81" s="22" t="str">
        <f>=SUBTOTAL(9, N82)</f>
      </c>
      <c r="O81" s="22" t="str">
        <f>=SUBTOTAL(9, O82)</f>
      </c>
      <c r="P81" s="22" t="str">
        <f>=SUBTOTAL(9, P82)</f>
      </c>
      <c r="Q81" s="22" t="str">
        <f>=SUBTOTAL(9, Q82)</f>
      </c>
      <c r="R81" s="22" t="str">
        <f>=SUBTOTAL(9, R82)</f>
      </c>
      <c r="S81" s="22" t="str">
        <f>=SUBTOTAL(9, S82)</f>
      </c>
      <c r="T81" s="22" t="str">
        <f>=SUBTOTAL(9, T82)</f>
      </c>
      <c r="U81" s="22" t="str">
        <f>=SUBTOTAL(9, U82)</f>
      </c>
      <c r="V81" s="22" t="str">
        <f>=SUBTOTAL(9, V82)</f>
      </c>
      <c r="W81" s="22" t="str">
        <f>=SUBTOTAL(9, W82)</f>
      </c>
      <c r="X81" s="22" t="str">
        <f>=SUBTOTAL(9, X82)</f>
      </c>
      <c r="Y81" s="22" t="str">
        <f>=SUBTOTAL(9, Y82)</f>
      </c>
      <c r="Z81" s="22" t="str">
        <f>=SUBTOTAL(9, Z82)</f>
      </c>
      <c r="AA81" s="22" t="str">
        <f>=SUBTOTAL(9, AA82)</f>
      </c>
      <c r="AB81" s="22" t="str">
        <f>=SUBTOTAL(9, AB82)</f>
      </c>
      <c r="AC81" s="22" t="str">
        <f>=SUBTOTAL(9, AC82)</f>
      </c>
      <c r="AD81" s="22" t="str">
        <f>=SUBTOTAL(9, AD82)</f>
      </c>
      <c r="AE81" s="22" t="str">
        <f>=SUBTOTAL(9, AE82)</f>
      </c>
      <c r="AF81" s="22" t="str">
        <f>=SUBTOTAL(9, AF82)</f>
      </c>
      <c r="AG81" s="22" t="str">
        <f>=SUBTOTAL(9, AG82)</f>
      </c>
      <c r="AH81" s="22" t="str">
        <f>=SUBTOTAL(9, AH82)</f>
      </c>
      <c r="AI81" s="22" t="str">
        <f>=SUBTOTAL(9, AI82)</f>
      </c>
      <c r="AJ81" s="22" t="str">
        <f>=SUBTOTAL(9, AJ82)</f>
      </c>
      <c r="AK81" s="38" t="str">
        <f>=IF(B81=0, "", AJ81 / B81 - 1)</f>
      </c>
      <c r="AL81" s="33" t="str">
        <f>=IF(B81=0, "", POWER(AJ81/B81, 1/(AJ11 - B11)) - 1)</f>
      </c>
      <c r="AM81" s="33" t="str">
        <f>=IF(AI81=0, "", AJ81 / AI81 - 1)</f>
      </c>
      <c r="AN81" s="43" t="str">
        <f>=AJ81 / AJ13</f>
      </c>
      <c r="AO81" s="29"/>
    </row>
    <row r="82" ht="14.4" customHeight="1" outlineLevel="1" hidden="1">
      <c r="A82" s="2" t="s">
        <v>7</v>
      </c>
      <c r="B82" s="23" t="n">
        <v>0.0598006118060345</v>
      </c>
      <c r="C82" s="23" t="n">
        <v>0.0518642850258621</v>
      </c>
      <c r="D82" s="23" t="n">
        <v>0.0514370125905173</v>
      </c>
      <c r="E82" s="23" t="n">
        <v>0.0593749262586207</v>
      </c>
      <c r="F82" s="23" t="n">
        <v>0.0684488247068966</v>
      </c>
      <c r="G82" s="23" t="n">
        <v>0.0704365494008621</v>
      </c>
      <c r="H82" s="23" t="n">
        <v>0.0690157300818966</v>
      </c>
      <c r="I82" s="23" t="n">
        <v>0.065929596125</v>
      </c>
      <c r="J82" s="23" t="n">
        <v>0.069244907974138</v>
      </c>
      <c r="K82" s="23" t="n">
        <v>0.0682016083534483</v>
      </c>
      <c r="L82" s="23" t="n">
        <v>0.0740309738060345</v>
      </c>
      <c r="M82" s="23" t="n">
        <v>0.0759018849051725</v>
      </c>
      <c r="N82" s="23" t="n">
        <v>0.0704264046293104</v>
      </c>
      <c r="O82" s="23" t="n">
        <v>0.0783571741896552</v>
      </c>
      <c r="P82" s="23" t="n">
        <v>0.0807015689698277</v>
      </c>
      <c r="Q82" s="23" t="n">
        <v>0.075062027599138</v>
      </c>
      <c r="R82" s="23" t="n">
        <v>0.0763578138663794</v>
      </c>
      <c r="S82" s="23" t="n">
        <v>0.0628777017974138</v>
      </c>
      <c r="T82" s="23" t="n">
        <v>0.0680121235344828</v>
      </c>
      <c r="U82" s="23" t="n">
        <v>0.0647605197543104</v>
      </c>
      <c r="V82" s="23" t="n">
        <v>0.0602547430246903</v>
      </c>
      <c r="W82" s="23" t="n">
        <v>0.0618105874195053</v>
      </c>
      <c r="X82" s="23" t="n">
        <v>0.0512630377624121</v>
      </c>
      <c r="Y82" s="23" t="n">
        <v>0.0540665336231519</v>
      </c>
      <c r="Z82" s="23" t="n">
        <v>0.051216531511468</v>
      </c>
      <c r="AA82" s="23" t="n">
        <v>0.0535023039315056</v>
      </c>
      <c r="AB82" s="23" t="n">
        <v>0.0581280331878812</v>
      </c>
      <c r="AC82" s="23" t="n">
        <v>0.0624776718156417</v>
      </c>
      <c r="AD82" s="23" t="n">
        <v>0.0676447435164672</v>
      </c>
      <c r="AE82" s="23" t="n">
        <v>0.064188303470898</v>
      </c>
      <c r="AF82" s="23" t="n">
        <v>0.0444582367104172</v>
      </c>
      <c r="AG82" s="23" t="n">
        <v>0.0516328246073012</v>
      </c>
      <c r="AH82" s="23" t="n">
        <v>0.052995793848755</v>
      </c>
      <c r="AI82" s="23" t="n">
        <v>0.0581117607067526</v>
      </c>
      <c r="AJ82" s="23" t="n">
        <v>0.0571978473544675</v>
      </c>
      <c r="AK82" s="39" t="str">
        <f>=IF(B82=0, "", AJ82 / B82 - 1)</f>
      </c>
      <c r="AL82" s="34" t="str">
        <f>=IF(B82=0, "", POWER(AJ82/B82, 1/(AJ11 - B11)) - 1)</f>
      </c>
      <c r="AM82" s="34" t="str">
        <f>=IF(AI82=0, "", AJ82 / AI82 - 1)</f>
      </c>
      <c r="AN82" s="44" t="str">
        <f>=AJ82 / AJ13</f>
      </c>
      <c r="AO82" s="29"/>
    </row>
    <row r="83" ht="14.4" customHeight="1">
      <c r="A83" s="17" t="s">
        <v>33</v>
      </c>
      <c r="B83" s="22" t="str">
        <f>=SUBTOTAL(9, B84:B85)</f>
      </c>
      <c r="C83" s="22" t="str">
        <f>=SUBTOTAL(9, C84:C85)</f>
      </c>
      <c r="D83" s="22" t="str">
        <f>=SUBTOTAL(9, D84:D85)</f>
      </c>
      <c r="E83" s="22" t="str">
        <f>=SUBTOTAL(9, E84:E85)</f>
      </c>
      <c r="F83" s="22" t="str">
        <f>=SUBTOTAL(9, F84:F85)</f>
      </c>
      <c r="G83" s="22" t="str">
        <f>=SUBTOTAL(9, G84:G85)</f>
      </c>
      <c r="H83" s="22" t="str">
        <f>=SUBTOTAL(9, H84:H85)</f>
      </c>
      <c r="I83" s="22" t="str">
        <f>=SUBTOTAL(9, I84:I85)</f>
      </c>
      <c r="J83" s="22" t="str">
        <f>=SUBTOTAL(9, J84:J85)</f>
      </c>
      <c r="K83" s="22" t="str">
        <f>=SUBTOTAL(9, K84:K85)</f>
      </c>
      <c r="L83" s="22" t="str">
        <f>=SUBTOTAL(9, L84:L85)</f>
      </c>
      <c r="M83" s="22" t="str">
        <f>=SUBTOTAL(9, M84:M85)</f>
      </c>
      <c r="N83" s="22" t="str">
        <f>=SUBTOTAL(9, N84:N85)</f>
      </c>
      <c r="O83" s="22" t="str">
        <f>=SUBTOTAL(9, O84:O85)</f>
      </c>
      <c r="P83" s="22" t="str">
        <f>=SUBTOTAL(9, P84:P85)</f>
      </c>
      <c r="Q83" s="22" t="str">
        <f>=SUBTOTAL(9, Q84:Q85)</f>
      </c>
      <c r="R83" s="22" t="str">
        <f>=SUBTOTAL(9, R84:R85)</f>
      </c>
      <c r="S83" s="22" t="str">
        <f>=SUBTOTAL(9, S84:S85)</f>
      </c>
      <c r="T83" s="22" t="str">
        <f>=SUBTOTAL(9, T84:T85)</f>
      </c>
      <c r="U83" s="22" t="str">
        <f>=SUBTOTAL(9, U84:U85)</f>
      </c>
      <c r="V83" s="22" t="str">
        <f>=SUBTOTAL(9, V84:V85)</f>
      </c>
      <c r="W83" s="22" t="str">
        <f>=SUBTOTAL(9, W84:W85)</f>
      </c>
      <c r="X83" s="22" t="str">
        <f>=SUBTOTAL(9, X84:X85)</f>
      </c>
      <c r="Y83" s="22" t="str">
        <f>=SUBTOTAL(9, Y84:Y85)</f>
      </c>
      <c r="Z83" s="22" t="str">
        <f>=SUBTOTAL(9, Z84:Z85)</f>
      </c>
      <c r="AA83" s="22" t="str">
        <f>=SUBTOTAL(9, AA84:AA85)</f>
      </c>
      <c r="AB83" s="22" t="str">
        <f>=SUBTOTAL(9, AB84:AB85)</f>
      </c>
      <c r="AC83" s="22" t="str">
        <f>=SUBTOTAL(9, AC84:AC85)</f>
      </c>
      <c r="AD83" s="22" t="str">
        <f>=SUBTOTAL(9, AD84:AD85)</f>
      </c>
      <c r="AE83" s="22" t="str">
        <f>=SUBTOTAL(9, AE84:AE85)</f>
      </c>
      <c r="AF83" s="22" t="str">
        <f>=SUBTOTAL(9, AF84:AF85)</f>
      </c>
      <c r="AG83" s="22" t="str">
        <f>=SUBTOTAL(9, AG84:AG85)</f>
      </c>
      <c r="AH83" s="22" t="str">
        <f>=SUBTOTAL(9, AH84:AH85)</f>
      </c>
      <c r="AI83" s="22" t="str">
        <f>=SUBTOTAL(9, AI84:AI85)</f>
      </c>
      <c r="AJ83" s="22" t="str">
        <f>=SUBTOTAL(9, AJ84:AJ85)</f>
      </c>
      <c r="AK83" s="38" t="str">
        <f>=IF(B83=0, "", AJ83 / B83 - 1)</f>
      </c>
      <c r="AL83" s="33" t="str">
        <f>=IF(B83=0, "", POWER(AJ83/B83, 1/(AJ11 - B11)) - 1)</f>
      </c>
      <c r="AM83" s="33" t="str">
        <f>=IF(AI83=0, "", AJ83 / AI83 - 1)</f>
      </c>
      <c r="AN83" s="43" t="str">
        <f>=AJ83 / AJ13</f>
      </c>
      <c r="AO83" s="29"/>
    </row>
    <row r="84" ht="14.4" customHeight="1" outlineLevel="1" hidden="1">
      <c r="A84" s="2" t="s">
        <v>7</v>
      </c>
      <c r="B84" s="23" t="n">
        <v>3.01002291783944</v>
      </c>
      <c r="C84" s="23" t="n">
        <v>2.99365942660738</v>
      </c>
      <c r="D84" s="23" t="n">
        <v>3.02569106652152</v>
      </c>
      <c r="E84" s="23" t="n">
        <v>3.01692183665374</v>
      </c>
      <c r="F84" s="23" t="n">
        <v>3.77261666971109</v>
      </c>
      <c r="G84" s="23" t="n">
        <v>3.81836398050172</v>
      </c>
      <c r="H84" s="23" t="n">
        <v>3.2284133941728</v>
      </c>
      <c r="I84" s="23" t="n">
        <v>1.99371657254915</v>
      </c>
      <c r="J84" s="23" t="n">
        <v>1.52102328371219</v>
      </c>
      <c r="K84" s="23" t="n">
        <v>2.33981944109597</v>
      </c>
      <c r="L84" s="23" t="n">
        <v>4.7573805200181</v>
      </c>
      <c r="M84" s="23" t="n">
        <v>4.16704836792163</v>
      </c>
      <c r="N84" s="23" t="n">
        <v>4.62793128587187</v>
      </c>
      <c r="O84" s="23" t="n">
        <v>4.7559863799714</v>
      </c>
      <c r="P84" s="23" t="n">
        <v>4.21971492137161</v>
      </c>
      <c r="Q84" s="23" t="n">
        <v>5.01154488770413</v>
      </c>
      <c r="R84" s="23" t="n">
        <v>3.69865743576239</v>
      </c>
      <c r="S84" s="23" t="n">
        <v>4.09135448192528</v>
      </c>
      <c r="T84" s="23" t="n">
        <v>3.3877510888495</v>
      </c>
      <c r="U84" s="23" t="n">
        <v>3.48916376213435</v>
      </c>
      <c r="V84" s="23" t="n">
        <v>3.21027926728874</v>
      </c>
      <c r="W84" s="23" t="n">
        <v>3.42993104205996</v>
      </c>
      <c r="X84" s="23" t="n">
        <v>3.49905009473685</v>
      </c>
      <c r="Y84" s="23" t="n">
        <v>4.82863883015063</v>
      </c>
      <c r="Z84" s="23" t="n">
        <v>4.55750032478324</v>
      </c>
      <c r="AA84" s="23" t="n">
        <v>5.1993974472947</v>
      </c>
      <c r="AB84" s="23" t="n">
        <v>3.15746520307176</v>
      </c>
      <c r="AC84" s="23" t="n">
        <v>3.22896174039411</v>
      </c>
      <c r="AD84" s="23" t="n">
        <v>3.23579548152457</v>
      </c>
      <c r="AE84" s="23" t="n">
        <v>4.05764010721424</v>
      </c>
      <c r="AF84" s="23" t="n">
        <v>3.31299827015778</v>
      </c>
      <c r="AG84" s="23" t="n">
        <v>2.43643664546041</v>
      </c>
      <c r="AH84" s="23" t="n">
        <v>0.85945056567201</v>
      </c>
      <c r="AI84" s="23" t="n">
        <v>0.749253341793512</v>
      </c>
      <c r="AJ84" s="23" t="n">
        <v>0.91941199211186</v>
      </c>
      <c r="AK84" s="39" t="str">
        <f>=IF(B84=0, "", AJ84 / B84 - 1)</f>
      </c>
      <c r="AL84" s="34" t="str">
        <f>=IF(B84=0, "", POWER(AJ84/B84, 1/(AJ11 - B11)) - 1)</f>
      </c>
      <c r="AM84" s="34" t="str">
        <f>=IF(AI84=0, "", AJ84 / AI84 - 1)</f>
      </c>
      <c r="AN84" s="44" t="str">
        <f>=AJ84 / AJ13</f>
      </c>
      <c r="AO84" s="29"/>
    </row>
    <row r="85" ht="14.4" customHeight="1" outlineLevel="1" hidden="1">
      <c r="A85" s="2" t="s">
        <v>6</v>
      </c>
      <c r="B85" s="23" t="n">
        <v>0.0309734513274336</v>
      </c>
      <c r="C85" s="23" t="n">
        <v>0.0309734513274336</v>
      </c>
      <c r="D85" s="23" t="n">
        <v>0.0309734513274336</v>
      </c>
      <c r="E85" s="23" t="n">
        <v>0.0309734513274336</v>
      </c>
      <c r="F85" s="23" t="n">
        <v>0.0309734513274336</v>
      </c>
      <c r="G85" s="23" t="n">
        <v>0.0309734513274336</v>
      </c>
      <c r="H85" s="23" t="n">
        <v>0.0309734513274336</v>
      </c>
      <c r="I85" s="23" t="n">
        <v>0.0309734513274336</v>
      </c>
      <c r="J85" s="23" t="n">
        <v>0.0309734513274336</v>
      </c>
      <c r="K85" s="23" t="n">
        <v>0.0309734513274336</v>
      </c>
      <c r="L85" s="23" t="n">
        <v>0.0309734513274336</v>
      </c>
      <c r="M85" s="23" t="n">
        <v>0.0309734513274336</v>
      </c>
      <c r="N85" s="23" t="n">
        <v>0.0309734513274336</v>
      </c>
      <c r="O85" s="23" t="n">
        <v>0.0309734513274336</v>
      </c>
      <c r="P85" s="23" t="n">
        <v>0.0309734513274336</v>
      </c>
      <c r="Q85" s="23" t="n">
        <v>0.0309734513274336</v>
      </c>
      <c r="R85" s="23" t="n">
        <v>0.0309734513274336</v>
      </c>
      <c r="S85" s="23" t="n">
        <v>0.0309734513274336</v>
      </c>
      <c r="T85" s="23" t="n">
        <v>0.0309734513274336</v>
      </c>
      <c r="U85" s="23" t="n">
        <v>0.00809245857931666</v>
      </c>
      <c r="V85" s="23" t="n">
        <v>0.019893480732851</v>
      </c>
      <c r="W85" s="23" t="n">
        <v>0.0159313798443274</v>
      </c>
      <c r="X85" s="23" t="n">
        <v>0.0127510072266716</v>
      </c>
      <c r="Y85" s="23" t="n">
        <v>0.00795504204667999</v>
      </c>
      <c r="Z85" s="23" t="n">
        <v>0.00812088198077088</v>
      </c>
      <c r="AA85" s="23" t="n">
        <v>0.00623449398930848</v>
      </c>
      <c r="AB85" s="23" t="n">
        <v>0.00122745770144396</v>
      </c>
      <c r="AC85" s="23" t="n">
        <v>0</v>
      </c>
      <c r="AD85" s="23" t="n">
        <v>0</v>
      </c>
      <c r="AE85" s="23" t="n">
        <v>0</v>
      </c>
      <c r="AF85" s="23" t="n">
        <v>0</v>
      </c>
      <c r="AG85" s="23" t="n">
        <v>0.000184368691686297</v>
      </c>
      <c r="AH85" s="23" t="n">
        <v>0</v>
      </c>
      <c r="AI85" s="23" t="n">
        <v>0</v>
      </c>
      <c r="AJ85" s="23" t="n">
        <v>0</v>
      </c>
      <c r="AK85" s="39" t="str">
        <f>=IF(B85=0, "", AJ85 / B85 - 1)</f>
      </c>
      <c r="AL85" s="34" t="str">
        <f>=IF(B85=0, "", POWER(AJ85/B85, 1/(AJ11 - B11)) - 1)</f>
      </c>
      <c r="AM85" s="34" t="str">
        <f>=IF(AI85=0, "", AJ85 / AI85 - 1)</f>
      </c>
      <c r="AN85" s="44" t="str">
        <f>=AJ85 / AJ13</f>
      </c>
      <c r="AO85" s="29"/>
    </row>
    <row r="86" ht="14.4" customHeight="1">
      <c r="A86" s="17" t="s">
        <v>49</v>
      </c>
      <c r="B86" s="22" t="str">
        <f>=SUBTOTAL(9, B87)</f>
      </c>
      <c r="C86" s="22" t="str">
        <f>=SUBTOTAL(9, C87)</f>
      </c>
      <c r="D86" s="22" t="str">
        <f>=SUBTOTAL(9, D87)</f>
      </c>
      <c r="E86" s="22" t="str">
        <f>=SUBTOTAL(9, E87)</f>
      </c>
      <c r="F86" s="22" t="str">
        <f>=SUBTOTAL(9, F87)</f>
      </c>
      <c r="G86" s="22" t="str">
        <f>=SUBTOTAL(9, G87)</f>
      </c>
      <c r="H86" s="22" t="str">
        <f>=SUBTOTAL(9, H87)</f>
      </c>
      <c r="I86" s="22" t="str">
        <f>=SUBTOTAL(9, I87)</f>
      </c>
      <c r="J86" s="22" t="str">
        <f>=SUBTOTAL(9, J87)</f>
      </c>
      <c r="K86" s="22" t="str">
        <f>=SUBTOTAL(9, K87)</f>
      </c>
      <c r="L86" s="22" t="str">
        <f>=SUBTOTAL(9, L87)</f>
      </c>
      <c r="M86" s="22" t="str">
        <f>=SUBTOTAL(9, M87)</f>
      </c>
      <c r="N86" s="22" t="str">
        <f>=SUBTOTAL(9, N87)</f>
      </c>
      <c r="O86" s="22" t="str">
        <f>=SUBTOTAL(9, O87)</f>
      </c>
      <c r="P86" s="22" t="str">
        <f>=SUBTOTAL(9, P87)</f>
      </c>
      <c r="Q86" s="22" t="str">
        <f>=SUBTOTAL(9, Q87)</f>
      </c>
      <c r="R86" s="22" t="str">
        <f>=SUBTOTAL(9, R87)</f>
      </c>
      <c r="S86" s="22" t="str">
        <f>=SUBTOTAL(9, S87)</f>
      </c>
      <c r="T86" s="22" t="str">
        <f>=SUBTOTAL(9, T87)</f>
      </c>
      <c r="U86" s="22" t="str">
        <f>=SUBTOTAL(9, U87)</f>
      </c>
      <c r="V86" s="22" t="str">
        <f>=SUBTOTAL(9, V87)</f>
      </c>
      <c r="W86" s="22" t="str">
        <f>=SUBTOTAL(9, W87)</f>
      </c>
      <c r="X86" s="22" t="str">
        <f>=SUBTOTAL(9, X87)</f>
      </c>
      <c r="Y86" s="22" t="str">
        <f>=SUBTOTAL(9, Y87)</f>
      </c>
      <c r="Z86" s="22" t="str">
        <f>=SUBTOTAL(9, Z87)</f>
      </c>
      <c r="AA86" s="22" t="str">
        <f>=SUBTOTAL(9, AA87)</f>
      </c>
      <c r="AB86" s="22" t="str">
        <f>=SUBTOTAL(9, AB87)</f>
      </c>
      <c r="AC86" s="22" t="str">
        <f>=SUBTOTAL(9, AC87)</f>
      </c>
      <c r="AD86" s="22" t="str">
        <f>=SUBTOTAL(9, AD87)</f>
      </c>
      <c r="AE86" s="22" t="str">
        <f>=SUBTOTAL(9, AE87)</f>
      </c>
      <c r="AF86" s="22" t="str">
        <f>=SUBTOTAL(9, AF87)</f>
      </c>
      <c r="AG86" s="22" t="str">
        <f>=SUBTOTAL(9, AG87)</f>
      </c>
      <c r="AH86" s="22" t="str">
        <f>=SUBTOTAL(9, AH87)</f>
      </c>
      <c r="AI86" s="22" t="str">
        <f>=SUBTOTAL(9, AI87)</f>
      </c>
      <c r="AJ86" s="22" t="str">
        <f>=SUBTOTAL(9, AJ87)</f>
      </c>
      <c r="AK86" s="38" t="str">
        <f>=IF(B86=0, "", AJ86 / B86 - 1)</f>
      </c>
      <c r="AL86" s="33" t="str">
        <f>=IF(B86=0, "", POWER(AJ86/B86, 1/(AJ11 - B11)) - 1)</f>
      </c>
      <c r="AM86" s="33" t="str">
        <f>=IF(AI86=0, "", AJ86 / AI86 - 1)</f>
      </c>
      <c r="AN86" s="43" t="str">
        <f>=AJ86 / AJ13</f>
      </c>
      <c r="AO86" s="29"/>
    </row>
    <row r="87" ht="14.4" customHeight="1" outlineLevel="1" hidden="1">
      <c r="A87" s="2" t="s">
        <v>29</v>
      </c>
      <c r="B87" s="23" t="n">
        <v>0</v>
      </c>
      <c r="C87" s="23" t="n">
        <v>0</v>
      </c>
      <c r="D87" s="23" t="n">
        <v>0</v>
      </c>
      <c r="E87" s="23" t="n">
        <v>0</v>
      </c>
      <c r="F87" s="23" t="n">
        <v>0</v>
      </c>
      <c r="G87" s="23" t="n">
        <v>0</v>
      </c>
      <c r="H87" s="23" t="n">
        <v>0</v>
      </c>
      <c r="I87" s="23" t="n">
        <v>0</v>
      </c>
      <c r="J87" s="23" t="n">
        <v>0</v>
      </c>
      <c r="K87" s="23" t="n">
        <v>0</v>
      </c>
      <c r="L87" s="23" t="n">
        <v>0</v>
      </c>
      <c r="M87" s="23" t="n">
        <v>0</v>
      </c>
      <c r="N87" s="23" t="n">
        <v>0</v>
      </c>
      <c r="O87" s="23" t="n">
        <v>0</v>
      </c>
      <c r="P87" s="23" t="n">
        <v>0</v>
      </c>
      <c r="Q87" s="23" t="n">
        <v>0</v>
      </c>
      <c r="R87" s="23" t="n">
        <v>0</v>
      </c>
      <c r="S87" s="23" t="n">
        <v>0</v>
      </c>
      <c r="T87" s="23" t="n">
        <v>0</v>
      </c>
      <c r="U87" s="23" t="n">
        <v>0</v>
      </c>
      <c r="V87" s="23" t="n">
        <v>0</v>
      </c>
      <c r="W87" s="23" t="n">
        <v>0</v>
      </c>
      <c r="X87" s="23" t="n">
        <v>0</v>
      </c>
      <c r="Y87" s="23" t="n">
        <v>0</v>
      </c>
      <c r="Z87" s="23" t="n">
        <v>0</v>
      </c>
      <c r="AA87" s="23" t="n">
        <v>0</v>
      </c>
      <c r="AB87" s="23" t="n">
        <v>0</v>
      </c>
      <c r="AC87" s="23" t="n">
        <v>0</v>
      </c>
      <c r="AD87" s="23" t="n">
        <v>0</v>
      </c>
      <c r="AE87" s="23" t="n">
        <v>0</v>
      </c>
      <c r="AF87" s="23" t="n">
        <v>0</v>
      </c>
      <c r="AG87" s="23" t="n">
        <v>0</v>
      </c>
      <c r="AH87" s="23" t="n">
        <v>0</v>
      </c>
      <c r="AI87" s="23" t="n">
        <v>0</v>
      </c>
      <c r="AJ87" s="23" t="n">
        <v>0</v>
      </c>
      <c r="AK87" s="39" t="str">
        <f>=IF(B87=0, "", AJ87 / B87 - 1)</f>
      </c>
      <c r="AL87" s="34" t="str">
        <f>=IF(B87=0, "", POWER(AJ87/B87, 1/(AJ11 - B11)) - 1)</f>
      </c>
      <c r="AM87" s="34" t="str">
        <f>=IF(AI87=0, "", AJ87 / AI87 - 1)</f>
      </c>
      <c r="AN87" s="44" t="str">
        <f>=AJ87 / AJ13</f>
      </c>
      <c r="AO87" s="29"/>
    </row>
    <row r="88" ht="14.4" customHeight="1">
      <c r="A88" s="16" t="s">
        <v>34</v>
      </c>
      <c r="B88" s="21" t="str">
        <f>=SUBTOTAL(9, B89:B103)</f>
      </c>
      <c r="C88" s="21" t="str">
        <f>=SUBTOTAL(9, C89:C103)</f>
      </c>
      <c r="D88" s="21" t="str">
        <f>=SUBTOTAL(9, D89:D103)</f>
      </c>
      <c r="E88" s="21" t="str">
        <f>=SUBTOTAL(9, E89:E103)</f>
      </c>
      <c r="F88" s="21" t="str">
        <f>=SUBTOTAL(9, F89:F103)</f>
      </c>
      <c r="G88" s="21" t="str">
        <f>=SUBTOTAL(9, G89:G103)</f>
      </c>
      <c r="H88" s="21" t="str">
        <f>=SUBTOTAL(9, H89:H103)</f>
      </c>
      <c r="I88" s="21" t="str">
        <f>=SUBTOTAL(9, I89:I103)</f>
      </c>
      <c r="J88" s="21" t="str">
        <f>=SUBTOTAL(9, J89:J103)</f>
      </c>
      <c r="K88" s="21" t="str">
        <f>=SUBTOTAL(9, K89:K103)</f>
      </c>
      <c r="L88" s="21" t="str">
        <f>=SUBTOTAL(9, L89:L103)</f>
      </c>
      <c r="M88" s="21" t="str">
        <f>=SUBTOTAL(9, M89:M103)</f>
      </c>
      <c r="N88" s="21" t="str">
        <f>=SUBTOTAL(9, N89:N103)</f>
      </c>
      <c r="O88" s="21" t="str">
        <f>=SUBTOTAL(9, O89:O103)</f>
      </c>
      <c r="P88" s="21" t="str">
        <f>=SUBTOTAL(9, P89:P103)</f>
      </c>
      <c r="Q88" s="21" t="str">
        <f>=SUBTOTAL(9, Q89:Q103)</f>
      </c>
      <c r="R88" s="21" t="str">
        <f>=SUBTOTAL(9, R89:R103)</f>
      </c>
      <c r="S88" s="21" t="str">
        <f>=SUBTOTAL(9, S89:S103)</f>
      </c>
      <c r="T88" s="21" t="str">
        <f>=SUBTOTAL(9, T89:T103)</f>
      </c>
      <c r="U88" s="21" t="str">
        <f>=SUBTOTAL(9, U89:U103)</f>
      </c>
      <c r="V88" s="21" t="str">
        <f>=SUBTOTAL(9, V89:V103)</f>
      </c>
      <c r="W88" s="21" t="str">
        <f>=SUBTOTAL(9, W89:W103)</f>
      </c>
      <c r="X88" s="21" t="str">
        <f>=SUBTOTAL(9, X89:X103)</f>
      </c>
      <c r="Y88" s="21" t="str">
        <f>=SUBTOTAL(9, Y89:Y103)</f>
      </c>
      <c r="Z88" s="21" t="str">
        <f>=SUBTOTAL(9, Z89:Z103)</f>
      </c>
      <c r="AA88" s="21" t="str">
        <f>=SUBTOTAL(9, AA89:AA103)</f>
      </c>
      <c r="AB88" s="21" t="str">
        <f>=SUBTOTAL(9, AB89:AB103)</f>
      </c>
      <c r="AC88" s="21" t="str">
        <f>=SUBTOTAL(9, AC89:AC103)</f>
      </c>
      <c r="AD88" s="21" t="str">
        <f>=SUBTOTAL(9, AD89:AD103)</f>
      </c>
      <c r="AE88" s="21" t="str">
        <f>=SUBTOTAL(9, AE89:AE103)</f>
      </c>
      <c r="AF88" s="21" t="str">
        <f>=SUBTOTAL(9, AF89:AF103)</f>
      </c>
      <c r="AG88" s="21" t="str">
        <f>=SUBTOTAL(9, AG89:AG103)</f>
      </c>
      <c r="AH88" s="21" t="str">
        <f>=SUBTOTAL(9, AH89:AH103)</f>
      </c>
      <c r="AI88" s="21" t="str">
        <f>=SUBTOTAL(9, AI89:AI103)</f>
      </c>
      <c r="AJ88" s="21" t="str">
        <f>=SUBTOTAL(9, AJ89:AJ103)</f>
      </c>
      <c r="AK88" s="37" t="str">
        <f>=IF(B88=0, "", AJ88 / B88 - 1)</f>
      </c>
      <c r="AL88" s="32" t="str">
        <f>=IF(B88=0, "", POWER(AJ88/B88, 1/(AJ11 - B11)) - 1)</f>
      </c>
      <c r="AM88" s="32" t="str">
        <f>=IF(AI88=0, "", AJ88 / AI88 - 1)</f>
      </c>
      <c r="AN88" s="42" t="str">
        <f>=AJ88 / AJ13</f>
      </c>
      <c r="AO88" s="29"/>
    </row>
    <row r="89" ht="14.4" customHeight="1">
      <c r="A89" s="17" t="s">
        <v>35</v>
      </c>
      <c r="B89" s="22" t="str">
        <f>=SUBTOTAL(9, B90:B93)</f>
      </c>
      <c r="C89" s="22" t="str">
        <f>=SUBTOTAL(9, C90:C93)</f>
      </c>
      <c r="D89" s="22" t="str">
        <f>=SUBTOTAL(9, D90:D93)</f>
      </c>
      <c r="E89" s="22" t="str">
        <f>=SUBTOTAL(9, E90:E93)</f>
      </c>
      <c r="F89" s="22" t="str">
        <f>=SUBTOTAL(9, F90:F93)</f>
      </c>
      <c r="G89" s="22" t="str">
        <f>=SUBTOTAL(9, G90:G93)</f>
      </c>
      <c r="H89" s="22" t="str">
        <f>=SUBTOTAL(9, H90:H93)</f>
      </c>
      <c r="I89" s="22" t="str">
        <f>=SUBTOTAL(9, I90:I93)</f>
      </c>
      <c r="J89" s="22" t="str">
        <f>=SUBTOTAL(9, J90:J93)</f>
      </c>
      <c r="K89" s="22" t="str">
        <f>=SUBTOTAL(9, K90:K93)</f>
      </c>
      <c r="L89" s="22" t="str">
        <f>=SUBTOTAL(9, L90:L93)</f>
      </c>
      <c r="M89" s="22" t="str">
        <f>=SUBTOTAL(9, M90:M93)</f>
      </c>
      <c r="N89" s="22" t="str">
        <f>=SUBTOTAL(9, N90:N93)</f>
      </c>
      <c r="O89" s="22" t="str">
        <f>=SUBTOTAL(9, O90:O93)</f>
      </c>
      <c r="P89" s="22" t="str">
        <f>=SUBTOTAL(9, P90:P93)</f>
      </c>
      <c r="Q89" s="22" t="str">
        <f>=SUBTOTAL(9, Q90:Q93)</f>
      </c>
      <c r="R89" s="22" t="str">
        <f>=SUBTOTAL(9, R90:R93)</f>
      </c>
      <c r="S89" s="22" t="str">
        <f>=SUBTOTAL(9, S90:S93)</f>
      </c>
      <c r="T89" s="22" t="str">
        <f>=SUBTOTAL(9, T90:T93)</f>
      </c>
      <c r="U89" s="22" t="str">
        <f>=SUBTOTAL(9, U90:U93)</f>
      </c>
      <c r="V89" s="22" t="str">
        <f>=SUBTOTAL(9, V90:V93)</f>
      </c>
      <c r="W89" s="22" t="str">
        <f>=SUBTOTAL(9, W90:W93)</f>
      </c>
      <c r="X89" s="22" t="str">
        <f>=SUBTOTAL(9, X90:X93)</f>
      </c>
      <c r="Y89" s="22" t="str">
        <f>=SUBTOTAL(9, Y90:Y93)</f>
      </c>
      <c r="Z89" s="22" t="str">
        <f>=SUBTOTAL(9, Z90:Z93)</f>
      </c>
      <c r="AA89" s="22" t="str">
        <f>=SUBTOTAL(9, AA90:AA93)</f>
      </c>
      <c r="AB89" s="22" t="str">
        <f>=SUBTOTAL(9, AB90:AB93)</f>
      </c>
      <c r="AC89" s="22" t="str">
        <f>=SUBTOTAL(9, AC90:AC93)</f>
      </c>
      <c r="AD89" s="22" t="str">
        <f>=SUBTOTAL(9, AD90:AD93)</f>
      </c>
      <c r="AE89" s="22" t="str">
        <f>=SUBTOTAL(9, AE90:AE93)</f>
      </c>
      <c r="AF89" s="22" t="str">
        <f>=SUBTOTAL(9, AF90:AF93)</f>
      </c>
      <c r="AG89" s="22" t="str">
        <f>=SUBTOTAL(9, AG90:AG93)</f>
      </c>
      <c r="AH89" s="22" t="str">
        <f>=SUBTOTAL(9, AH90:AH93)</f>
      </c>
      <c r="AI89" s="22" t="str">
        <f>=SUBTOTAL(9, AI90:AI93)</f>
      </c>
      <c r="AJ89" s="22" t="str">
        <f>=SUBTOTAL(9, AJ90:AJ93)</f>
      </c>
      <c r="AK89" s="38" t="str">
        <f>=IF(B89=0, "", AJ89 / B89 - 1)</f>
      </c>
      <c r="AL89" s="33" t="str">
        <f>=IF(B89=0, "", POWER(AJ89/B89, 1/(AJ11 - B11)) - 1)</f>
      </c>
      <c r="AM89" s="33" t="str">
        <f>=IF(AI89=0, "", AJ89 / AI89 - 1)</f>
      </c>
      <c r="AN89" s="43" t="str">
        <f>=AJ89 / AJ13</f>
      </c>
      <c r="AO89" s="29"/>
    </row>
    <row r="90" ht="14.4" customHeight="1" outlineLevel="1" hidden="1">
      <c r="A90" s="2" t="s">
        <v>5</v>
      </c>
      <c r="B90" s="23" t="n">
        <v>0</v>
      </c>
      <c r="C90" s="23" t="n">
        <v>0</v>
      </c>
      <c r="D90" s="23" t="n">
        <v>0</v>
      </c>
      <c r="E90" s="23" t="n">
        <v>0</v>
      </c>
      <c r="F90" s="23" t="n">
        <v>0</v>
      </c>
      <c r="G90" s="23" t="n">
        <v>0</v>
      </c>
      <c r="H90" s="23" t="n">
        <v>0</v>
      </c>
      <c r="I90" s="23" t="n">
        <v>0</v>
      </c>
      <c r="J90" s="23" t="n">
        <v>0</v>
      </c>
      <c r="K90" s="23" t="n">
        <v>0</v>
      </c>
      <c r="L90" s="23" t="n">
        <v>0</v>
      </c>
      <c r="M90" s="23" t="n">
        <v>0</v>
      </c>
      <c r="N90" s="23" t="n">
        <v>0</v>
      </c>
      <c r="O90" s="23" t="n">
        <v>0</v>
      </c>
      <c r="P90" s="23" t="n">
        <v>0</v>
      </c>
      <c r="Q90" s="23" t="n">
        <v>0</v>
      </c>
      <c r="R90" s="23" t="n">
        <v>0</v>
      </c>
      <c r="S90" s="23" t="n">
        <v>0</v>
      </c>
      <c r="T90" s="23" t="n">
        <v>0</v>
      </c>
      <c r="U90" s="23" t="n">
        <v>0</v>
      </c>
      <c r="V90" s="23" t="n">
        <v>0</v>
      </c>
      <c r="W90" s="23" t="n">
        <v>0</v>
      </c>
      <c r="X90" s="23" t="n">
        <v>0</v>
      </c>
      <c r="Y90" s="23" t="n">
        <v>0</v>
      </c>
      <c r="Z90" s="23" t="n">
        <v>0</v>
      </c>
      <c r="AA90" s="23" t="n">
        <v>0</v>
      </c>
      <c r="AB90" s="23" t="n">
        <v>0</v>
      </c>
      <c r="AC90" s="23" t="n">
        <v>0</v>
      </c>
      <c r="AD90" s="23" t="n">
        <v>0</v>
      </c>
      <c r="AE90" s="23" t="n">
        <v>0</v>
      </c>
      <c r="AF90" s="23" t="n">
        <v>0</v>
      </c>
      <c r="AG90" s="23" t="n">
        <v>0</v>
      </c>
      <c r="AH90" s="23" t="n">
        <v>0</v>
      </c>
      <c r="AI90" s="23" t="n">
        <v>0</v>
      </c>
      <c r="AJ90" s="23" t="n">
        <v>0</v>
      </c>
      <c r="AK90" s="39" t="str">
        <f>=IF(B90=0, "", AJ90 / B90 - 1)</f>
      </c>
      <c r="AL90" s="34" t="str">
        <f>=IF(B90=0, "", POWER(AJ90/B90, 1/(AJ11 - B11)) - 1)</f>
      </c>
      <c r="AM90" s="34" t="str">
        <f>=IF(AI90=0, "", AJ90 / AI90 - 1)</f>
      </c>
      <c r="AN90" s="44" t="str">
        <f>=AJ90 / AJ13</f>
      </c>
      <c r="AO90" s="29"/>
    </row>
    <row r="91" ht="14.4" customHeight="1" outlineLevel="1" hidden="1">
      <c r="A91" s="2" t="s">
        <v>6</v>
      </c>
      <c r="B91" s="23" t="n">
        <v>0.216975763999856</v>
      </c>
      <c r="C91" s="23" t="n">
        <v>0.188381875987715</v>
      </c>
      <c r="D91" s="23" t="n">
        <v>0.156136173622272</v>
      </c>
      <c r="E91" s="23" t="n">
        <v>0.169130321566566</v>
      </c>
      <c r="F91" s="23" t="n">
        <v>0.310743433622826</v>
      </c>
      <c r="G91" s="23" t="n">
        <v>0.434405218956682</v>
      </c>
      <c r="H91" s="23" t="n">
        <v>0.454575760903728</v>
      </c>
      <c r="I91" s="23" t="n">
        <v>0.414509282389792</v>
      </c>
      <c r="J91" s="23" t="n">
        <v>0.33920567178751</v>
      </c>
      <c r="K91" s="23" t="n">
        <v>0.219905348768712</v>
      </c>
      <c r="L91" s="23" t="n">
        <v>0.255927132396485</v>
      </c>
      <c r="M91" s="23" t="n">
        <v>0.272319900533382</v>
      </c>
      <c r="N91" s="23" t="n">
        <v>0.29666354832048</v>
      </c>
      <c r="O91" s="23" t="n">
        <v>0.246922652457993</v>
      </c>
      <c r="P91" s="23" t="n">
        <v>0.230462744960187</v>
      </c>
      <c r="Q91" s="23" t="n">
        <v>0.485531661641495</v>
      </c>
      <c r="R91" s="23" t="n">
        <v>0.879144470402509</v>
      </c>
      <c r="S91" s="23" t="n">
        <v>0.569589583510116</v>
      </c>
      <c r="T91" s="23" t="n">
        <v>0.68623896188179</v>
      </c>
      <c r="U91" s="23" t="n">
        <v>0.339090319993142</v>
      </c>
      <c r="V91" s="23" t="n">
        <v>0.768235603841633</v>
      </c>
      <c r="W91" s="23" t="n">
        <v>0.828660699836717</v>
      </c>
      <c r="X91" s="23" t="n">
        <v>1.39515414925108</v>
      </c>
      <c r="Y91" s="23" t="n">
        <v>1.26308217464879</v>
      </c>
      <c r="Z91" s="23" t="n">
        <v>0.630368409799936</v>
      </c>
      <c r="AA91" s="23" t="n">
        <v>0.811090777457787</v>
      </c>
      <c r="AB91" s="23" t="n">
        <v>0.461792188172436</v>
      </c>
      <c r="AC91" s="23" t="n">
        <v>1.05910454616574</v>
      </c>
      <c r="AD91" s="23" t="n">
        <v>0.85840580353484</v>
      </c>
      <c r="AE91" s="23" t="n">
        <v>0.746393770478295</v>
      </c>
      <c r="AF91" s="23" t="n">
        <v>0.635324674061697</v>
      </c>
      <c r="AG91" s="23" t="n">
        <v>0.604678864546095</v>
      </c>
      <c r="AH91" s="23" t="n">
        <v>0.598490103869333</v>
      </c>
      <c r="AI91" s="23" t="n">
        <v>0.638865492373404</v>
      </c>
      <c r="AJ91" s="23" t="n">
        <v>0.548218118209023</v>
      </c>
      <c r="AK91" s="39" t="str">
        <f>=IF(B91=0, "", AJ91 / B91 - 1)</f>
      </c>
      <c r="AL91" s="34" t="str">
        <f>=IF(B91=0, "", POWER(AJ91/B91, 1/(AJ11 - B11)) - 1)</f>
      </c>
      <c r="AM91" s="34" t="str">
        <f>=IF(AI91=0, "", AJ91 / AI91 - 1)</f>
      </c>
      <c r="AN91" s="44" t="str">
        <f>=AJ91 / AJ13</f>
      </c>
      <c r="AO91" s="29"/>
    </row>
    <row r="92" ht="14.4" customHeight="1" outlineLevel="1" hidden="1">
      <c r="A92" s="2" t="s">
        <v>7</v>
      </c>
      <c r="B92" s="23" t="n">
        <v>2.06821203705948</v>
      </c>
      <c r="C92" s="23" t="n">
        <v>1.66594282211815</v>
      </c>
      <c r="D92" s="23" t="n">
        <v>2.12980173537205</v>
      </c>
      <c r="E92" s="23" t="n">
        <v>2.22759750767948</v>
      </c>
      <c r="F92" s="23" t="n">
        <v>2.45409350832896</v>
      </c>
      <c r="G92" s="23" t="n">
        <v>2.40377340517316</v>
      </c>
      <c r="H92" s="23" t="n">
        <v>2.89967401347805</v>
      </c>
      <c r="I92" s="23" t="n">
        <v>3.33399684437278</v>
      </c>
      <c r="J92" s="23" t="n">
        <v>3.93438095210477</v>
      </c>
      <c r="K92" s="23" t="n">
        <v>3.54778957926193</v>
      </c>
      <c r="L92" s="23" t="n">
        <v>3.03991007881348</v>
      </c>
      <c r="M92" s="23" t="n">
        <v>3.10944937846311</v>
      </c>
      <c r="N92" s="23" t="n">
        <v>3.2812826823784</v>
      </c>
      <c r="O92" s="23" t="n">
        <v>4.79882972668493</v>
      </c>
      <c r="P92" s="23" t="n">
        <v>3.01704595094155</v>
      </c>
      <c r="Q92" s="23" t="n">
        <v>3.18910600554471</v>
      </c>
      <c r="R92" s="23" t="n">
        <v>3.2769824602439</v>
      </c>
      <c r="S92" s="23" t="n">
        <v>3.3738114539223</v>
      </c>
      <c r="T92" s="23" t="n">
        <v>3.24352672581728</v>
      </c>
      <c r="U92" s="23" t="n">
        <v>3.39427784908002</v>
      </c>
      <c r="V92" s="23" t="n">
        <v>3.06220963924372</v>
      </c>
      <c r="W92" s="23" t="n">
        <v>3.15946012015911</v>
      </c>
      <c r="X92" s="23" t="n">
        <v>3.23438590638237</v>
      </c>
      <c r="Y92" s="23" t="n">
        <v>3.09267562767499</v>
      </c>
      <c r="Z92" s="23" t="n">
        <v>3.46678889930213</v>
      </c>
      <c r="AA92" s="23" t="n">
        <v>2.71142722029759</v>
      </c>
      <c r="AB92" s="23" t="n">
        <v>2.57419846769968</v>
      </c>
      <c r="AC92" s="23" t="n">
        <v>2.01907729563044</v>
      </c>
      <c r="AD92" s="23" t="n">
        <v>2.29230384003579</v>
      </c>
      <c r="AE92" s="23" t="n">
        <v>2.59688797770796</v>
      </c>
      <c r="AF92" s="23" t="n">
        <v>2.42111931580139</v>
      </c>
      <c r="AG92" s="23" t="n">
        <v>2.14346238726774</v>
      </c>
      <c r="AH92" s="23" t="n">
        <v>1.59431844099119</v>
      </c>
      <c r="AI92" s="23" t="n">
        <v>1.54886768572575</v>
      </c>
      <c r="AJ92" s="23" t="n">
        <v>1.3398722389915</v>
      </c>
      <c r="AK92" s="39" t="str">
        <f>=IF(B92=0, "", AJ92 / B92 - 1)</f>
      </c>
      <c r="AL92" s="34" t="str">
        <f>=IF(B92=0, "", POWER(AJ92/B92, 1/(AJ11 - B11)) - 1)</f>
      </c>
      <c r="AM92" s="34" t="str">
        <f>=IF(AI92=0, "", AJ92 / AI92 - 1)</f>
      </c>
      <c r="AN92" s="44" t="str">
        <f>=AJ92 / AJ13</f>
      </c>
      <c r="AO92" s="29"/>
    </row>
    <row r="93" ht="14.4" customHeight="1" outlineLevel="1" hidden="1">
      <c r="A93" s="2" t="s">
        <v>8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39" t="str">
        <f>=IF(B93=0, "", AJ93 / B93 - 1)</f>
      </c>
      <c r="AL93" s="34" t="str">
        <f>=IF(B93=0, "", POWER(AJ93/B93, 1/(AJ11 - B11)) - 1)</f>
      </c>
      <c r="AM93" s="34" t="str">
        <f>=IF(AI93=0, "", AJ93 / AI93 - 1)</f>
      </c>
      <c r="AN93" s="44" t="str">
        <f>=AJ93 / AJ13</f>
      </c>
      <c r="AO93" s="29"/>
    </row>
    <row r="94" ht="14.4" customHeight="1">
      <c r="A94" s="17" t="s">
        <v>36</v>
      </c>
      <c r="B94" s="22" t="str">
        <f>=SUBTOTAL(9, B95:B98)</f>
      </c>
      <c r="C94" s="22" t="str">
        <f>=SUBTOTAL(9, C95:C98)</f>
      </c>
      <c r="D94" s="22" t="str">
        <f>=SUBTOTAL(9, D95:D98)</f>
      </c>
      <c r="E94" s="22" t="str">
        <f>=SUBTOTAL(9, E95:E98)</f>
      </c>
      <c r="F94" s="22" t="str">
        <f>=SUBTOTAL(9, F95:F98)</f>
      </c>
      <c r="G94" s="22" t="str">
        <f>=SUBTOTAL(9, G95:G98)</f>
      </c>
      <c r="H94" s="22" t="str">
        <f>=SUBTOTAL(9, H95:H98)</f>
      </c>
      <c r="I94" s="22" t="str">
        <f>=SUBTOTAL(9, I95:I98)</f>
      </c>
      <c r="J94" s="22" t="str">
        <f>=SUBTOTAL(9, J95:J98)</f>
      </c>
      <c r="K94" s="22" t="str">
        <f>=SUBTOTAL(9, K95:K98)</f>
      </c>
      <c r="L94" s="22" t="str">
        <f>=SUBTOTAL(9, L95:L98)</f>
      </c>
      <c r="M94" s="22" t="str">
        <f>=SUBTOTAL(9, M95:M98)</f>
      </c>
      <c r="N94" s="22" t="str">
        <f>=SUBTOTAL(9, N95:N98)</f>
      </c>
      <c r="O94" s="22" t="str">
        <f>=SUBTOTAL(9, O95:O98)</f>
      </c>
      <c r="P94" s="22" t="str">
        <f>=SUBTOTAL(9, P95:P98)</f>
      </c>
      <c r="Q94" s="22" t="str">
        <f>=SUBTOTAL(9, Q95:Q98)</f>
      </c>
      <c r="R94" s="22" t="str">
        <f>=SUBTOTAL(9, R95:R98)</f>
      </c>
      <c r="S94" s="22" t="str">
        <f>=SUBTOTAL(9, S95:S98)</f>
      </c>
      <c r="T94" s="22" t="str">
        <f>=SUBTOTAL(9, T95:T98)</f>
      </c>
      <c r="U94" s="22" t="str">
        <f>=SUBTOTAL(9, U95:U98)</f>
      </c>
      <c r="V94" s="22" t="str">
        <f>=SUBTOTAL(9, V95:V98)</f>
      </c>
      <c r="W94" s="22" t="str">
        <f>=SUBTOTAL(9, W95:W98)</f>
      </c>
      <c r="X94" s="22" t="str">
        <f>=SUBTOTAL(9, X95:X98)</f>
      </c>
      <c r="Y94" s="22" t="str">
        <f>=SUBTOTAL(9, Y95:Y98)</f>
      </c>
      <c r="Z94" s="22" t="str">
        <f>=SUBTOTAL(9, Z95:Z98)</f>
      </c>
      <c r="AA94" s="22" t="str">
        <f>=SUBTOTAL(9, AA95:AA98)</f>
      </c>
      <c r="AB94" s="22" t="str">
        <f>=SUBTOTAL(9, AB95:AB98)</f>
      </c>
      <c r="AC94" s="22" t="str">
        <f>=SUBTOTAL(9, AC95:AC98)</f>
      </c>
      <c r="AD94" s="22" t="str">
        <f>=SUBTOTAL(9, AD95:AD98)</f>
      </c>
      <c r="AE94" s="22" t="str">
        <f>=SUBTOTAL(9, AE95:AE98)</f>
      </c>
      <c r="AF94" s="22" t="str">
        <f>=SUBTOTAL(9, AF95:AF98)</f>
      </c>
      <c r="AG94" s="22" t="str">
        <f>=SUBTOTAL(9, AG95:AG98)</f>
      </c>
      <c r="AH94" s="22" t="str">
        <f>=SUBTOTAL(9, AH95:AH98)</f>
      </c>
      <c r="AI94" s="22" t="str">
        <f>=SUBTOTAL(9, AI95:AI98)</f>
      </c>
      <c r="AJ94" s="22" t="str">
        <f>=SUBTOTAL(9, AJ95:AJ98)</f>
      </c>
      <c r="AK94" s="38" t="str">
        <f>=IF(B94=0, "", AJ94 / B94 - 1)</f>
      </c>
      <c r="AL94" s="33" t="str">
        <f>=IF(B94=0, "", POWER(AJ94/B94, 1/(AJ11 - B11)) - 1)</f>
      </c>
      <c r="AM94" s="33" t="str">
        <f>=IF(AI94=0, "", AJ94 / AI94 - 1)</f>
      </c>
      <c r="AN94" s="43" t="str">
        <f>=AJ94 / AJ13</f>
      </c>
      <c r="AO94" s="29"/>
    </row>
    <row r="95" ht="14.4" customHeight="1" outlineLevel="1" hidden="1">
      <c r="A95" s="2" t="s">
        <v>5</v>
      </c>
      <c r="B95" s="23" t="n">
        <v>0</v>
      </c>
      <c r="C95" s="23" t="n">
        <v>0</v>
      </c>
      <c r="D95" s="23" t="n">
        <v>0</v>
      </c>
      <c r="E95" s="23" t="n">
        <v>0</v>
      </c>
      <c r="F95" s="23" t="n">
        <v>0</v>
      </c>
      <c r="G95" s="23" t="n">
        <v>0</v>
      </c>
      <c r="H95" s="23" t="n">
        <v>0</v>
      </c>
      <c r="I95" s="23" t="n">
        <v>0</v>
      </c>
      <c r="J95" s="23" t="n">
        <v>0</v>
      </c>
      <c r="K95" s="23" t="n">
        <v>0</v>
      </c>
      <c r="L95" s="23" t="n">
        <v>0</v>
      </c>
      <c r="M95" s="23" t="n">
        <v>0</v>
      </c>
      <c r="N95" s="23" t="n">
        <v>0</v>
      </c>
      <c r="O95" s="23" t="n">
        <v>0</v>
      </c>
      <c r="P95" s="23" t="n">
        <v>0</v>
      </c>
      <c r="Q95" s="23" t="n">
        <v>0</v>
      </c>
      <c r="R95" s="23" t="n">
        <v>0</v>
      </c>
      <c r="S95" s="23" t="n">
        <v>0</v>
      </c>
      <c r="T95" s="23" t="n">
        <v>0</v>
      </c>
      <c r="U95" s="23" t="n">
        <v>0</v>
      </c>
      <c r="V95" s="23" t="n">
        <v>0</v>
      </c>
      <c r="W95" s="23" t="n">
        <v>0</v>
      </c>
      <c r="X95" s="23" t="n">
        <v>0</v>
      </c>
      <c r="Y95" s="23" t="n">
        <v>0</v>
      </c>
      <c r="Z95" s="23" t="n">
        <v>0</v>
      </c>
      <c r="AA95" s="23" t="n">
        <v>0</v>
      </c>
      <c r="AB95" s="23" t="n">
        <v>0</v>
      </c>
      <c r="AC95" s="23" t="n">
        <v>0</v>
      </c>
      <c r="AD95" s="23" t="n">
        <v>0</v>
      </c>
      <c r="AE95" s="23" t="n">
        <v>0</v>
      </c>
      <c r="AF95" s="23" t="n">
        <v>0</v>
      </c>
      <c r="AG95" s="23" t="n">
        <v>0</v>
      </c>
      <c r="AH95" s="23" t="n">
        <v>0</v>
      </c>
      <c r="AI95" s="23" t="n">
        <v>0</v>
      </c>
      <c r="AJ95" s="23" t="n">
        <v>0</v>
      </c>
      <c r="AK95" s="39" t="str">
        <f>=IF(B95=0, "", AJ95 / B95 - 1)</f>
      </c>
      <c r="AL95" s="34" t="str">
        <f>=IF(B95=0, "", POWER(AJ95/B95, 1/(AJ11 - B11)) - 1)</f>
      </c>
      <c r="AM95" s="34" t="str">
        <f>=IF(AI95=0, "", AJ95 / AI95 - 1)</f>
      </c>
      <c r="AN95" s="44" t="str">
        <f>=AJ95 / AJ13</f>
      </c>
      <c r="AO95" s="29"/>
    </row>
    <row r="96" ht="14.4" customHeight="1" outlineLevel="1" hidden="1">
      <c r="A96" s="2" t="s">
        <v>6</v>
      </c>
      <c r="B96" s="23" t="n">
        <v>0.68204901253462</v>
      </c>
      <c r="C96" s="23" t="n">
        <v>0.663738686343121</v>
      </c>
      <c r="D96" s="23" t="n">
        <v>0.580726358862384</v>
      </c>
      <c r="E96" s="23" t="n">
        <v>0.735669392852305</v>
      </c>
      <c r="F96" s="23" t="n">
        <v>0.731946710465876</v>
      </c>
      <c r="G96" s="23" t="n">
        <v>0.691258357315937</v>
      </c>
      <c r="H96" s="23" t="n">
        <v>0.668835057367755</v>
      </c>
      <c r="I96" s="23" t="n">
        <v>0.675818976993587</v>
      </c>
      <c r="J96" s="23" t="n">
        <v>0.660345838593086</v>
      </c>
      <c r="K96" s="23" t="n">
        <v>0.589986026234949</v>
      </c>
      <c r="L96" s="23" t="n">
        <v>0.579832838057709</v>
      </c>
      <c r="M96" s="23" t="n">
        <v>0.757558475112797</v>
      </c>
      <c r="N96" s="23" t="n">
        <v>0.689327326828374</v>
      </c>
      <c r="O96" s="23" t="n">
        <v>0.863181181910844</v>
      </c>
      <c r="P96" s="23" t="n">
        <v>0.620964505123686</v>
      </c>
      <c r="Q96" s="23" t="n">
        <v>0.581337888332403</v>
      </c>
      <c r="R96" s="23" t="n">
        <v>0.611303043364342</v>
      </c>
      <c r="S96" s="23" t="n">
        <v>0.636275440817891</v>
      </c>
      <c r="T96" s="23" t="n">
        <v>0.705919702102055</v>
      </c>
      <c r="U96" s="23" t="n">
        <v>0.492556348895421</v>
      </c>
      <c r="V96" s="23" t="n">
        <v>0.644683444416059</v>
      </c>
      <c r="W96" s="23" t="n">
        <v>0.476843614379789</v>
      </c>
      <c r="X96" s="23" t="n">
        <v>0.538611535155908</v>
      </c>
      <c r="Y96" s="23" t="n">
        <v>0.565273861820092</v>
      </c>
      <c r="Z96" s="23" t="n">
        <v>0.393703520968861</v>
      </c>
      <c r="AA96" s="23" t="n">
        <v>0.381967472619975</v>
      </c>
      <c r="AB96" s="23" t="n">
        <v>0.410550363106162</v>
      </c>
      <c r="AC96" s="23" t="n">
        <v>0.363937699760925</v>
      </c>
      <c r="AD96" s="23" t="n">
        <v>0.314168673731129</v>
      </c>
      <c r="AE96" s="23" t="n">
        <v>0.329417370302171</v>
      </c>
      <c r="AF96" s="23" t="n">
        <v>0.242067887694694</v>
      </c>
      <c r="AG96" s="23" t="n">
        <v>0.209882952770306</v>
      </c>
      <c r="AH96" s="23" t="n">
        <v>0.244482649743051</v>
      </c>
      <c r="AI96" s="23" t="n">
        <v>0.224587079142934</v>
      </c>
      <c r="AJ96" s="23" t="n">
        <v>0.159618852931414</v>
      </c>
      <c r="AK96" s="39" t="str">
        <f>=IF(B96=0, "", AJ96 / B96 - 1)</f>
      </c>
      <c r="AL96" s="34" t="str">
        <f>=IF(B96=0, "", POWER(AJ96/B96, 1/(AJ11 - B11)) - 1)</f>
      </c>
      <c r="AM96" s="34" t="str">
        <f>=IF(AI96=0, "", AJ96 / AI96 - 1)</f>
      </c>
      <c r="AN96" s="44" t="str">
        <f>=AJ96 / AJ13</f>
      </c>
      <c r="AO96" s="29"/>
    </row>
    <row r="97" ht="14.4" customHeight="1" outlineLevel="1" hidden="1">
      <c r="A97" s="2" t="s">
        <v>7</v>
      </c>
      <c r="B97" s="23" t="n">
        <v>1.44121734590306</v>
      </c>
      <c r="C97" s="23" t="n">
        <v>1.35260142272151</v>
      </c>
      <c r="D97" s="23" t="n">
        <v>2.43830742323227</v>
      </c>
      <c r="E97" s="23" t="n">
        <v>0.474275752604239</v>
      </c>
      <c r="F97" s="23" t="n">
        <v>0.580147481212741</v>
      </c>
      <c r="G97" s="23" t="n">
        <v>0.588204112884077</v>
      </c>
      <c r="H97" s="23" t="n">
        <v>0.688180158779538</v>
      </c>
      <c r="I97" s="23" t="n">
        <v>0.439282200274135</v>
      </c>
      <c r="J97" s="23" t="n">
        <v>0.578959691107271</v>
      </c>
      <c r="K97" s="23" t="n">
        <v>0.63053666902551</v>
      </c>
      <c r="L97" s="23" t="n">
        <v>0.744255539274242</v>
      </c>
      <c r="M97" s="23" t="n">
        <v>0.655983442320032</v>
      </c>
      <c r="N97" s="23" t="n">
        <v>0.608610335322543</v>
      </c>
      <c r="O97" s="23" t="n">
        <v>1.4273831769778</v>
      </c>
      <c r="P97" s="23" t="n">
        <v>1.02071255230564</v>
      </c>
      <c r="Q97" s="23" t="n">
        <v>1.50379887500452</v>
      </c>
      <c r="R97" s="23" t="n">
        <v>0.54586114288247</v>
      </c>
      <c r="S97" s="23" t="n">
        <v>0.592439295596791</v>
      </c>
      <c r="T97" s="23" t="n">
        <v>0.603467251135363</v>
      </c>
      <c r="U97" s="23" t="n">
        <v>0.32803823014525</v>
      </c>
      <c r="V97" s="23" t="n">
        <v>0.488562210374477</v>
      </c>
      <c r="W97" s="23" t="n">
        <v>0.53581005516735</v>
      </c>
      <c r="X97" s="23" t="n">
        <v>0.401968832290146</v>
      </c>
      <c r="Y97" s="23" t="n">
        <v>0.410922642926775</v>
      </c>
      <c r="Z97" s="23" t="n">
        <v>0.436866936385512</v>
      </c>
      <c r="AA97" s="23" t="n">
        <v>0.499494818992245</v>
      </c>
      <c r="AB97" s="23" t="n">
        <v>0.536779139518863</v>
      </c>
      <c r="AC97" s="23" t="n">
        <v>0.634908502808165</v>
      </c>
      <c r="AD97" s="23" t="n">
        <v>0.615637919964579</v>
      </c>
      <c r="AE97" s="23" t="n">
        <v>1.27681069665996</v>
      </c>
      <c r="AF97" s="23" t="n">
        <v>2.34003343616378</v>
      </c>
      <c r="AG97" s="23" t="n">
        <v>1.74218031408742</v>
      </c>
      <c r="AH97" s="23" t="n">
        <v>1.35704312203925</v>
      </c>
      <c r="AI97" s="23" t="n">
        <v>0.891985110385387</v>
      </c>
      <c r="AJ97" s="23" t="n">
        <v>0.484070829843759</v>
      </c>
      <c r="AK97" s="39" t="str">
        <f>=IF(B97=0, "", AJ97 / B97 - 1)</f>
      </c>
      <c r="AL97" s="34" t="str">
        <f>=IF(B97=0, "", POWER(AJ97/B97, 1/(AJ11 - B11)) - 1)</f>
      </c>
      <c r="AM97" s="34" t="str">
        <f>=IF(AI97=0, "", AJ97 / AI97 - 1)</f>
      </c>
      <c r="AN97" s="44" t="str">
        <f>=AJ97 / AJ13</f>
      </c>
      <c r="AO97" s="29"/>
    </row>
    <row r="98" ht="14.4" customHeight="1" outlineLevel="1" hidden="1">
      <c r="A98" s="2" t="s">
        <v>8</v>
      </c>
      <c r="B98" s="23" t="n">
        <v>0</v>
      </c>
      <c r="C98" s="23" t="n">
        <v>0</v>
      </c>
      <c r="D98" s="23" t="n">
        <v>0</v>
      </c>
      <c r="E98" s="23" t="n">
        <v>0</v>
      </c>
      <c r="F98" s="23" t="n">
        <v>0</v>
      </c>
      <c r="G98" s="23" t="n">
        <v>0</v>
      </c>
      <c r="H98" s="23" t="n">
        <v>0</v>
      </c>
      <c r="I98" s="23" t="n">
        <v>0</v>
      </c>
      <c r="J98" s="23" t="n">
        <v>0</v>
      </c>
      <c r="K98" s="23" t="n">
        <v>0</v>
      </c>
      <c r="L98" s="23" t="n">
        <v>0</v>
      </c>
      <c r="M98" s="23" t="n">
        <v>0</v>
      </c>
      <c r="N98" s="23" t="n">
        <v>0</v>
      </c>
      <c r="O98" s="23" t="n">
        <v>0</v>
      </c>
      <c r="P98" s="23" t="n">
        <v>0</v>
      </c>
      <c r="Q98" s="23" t="n">
        <v>0</v>
      </c>
      <c r="R98" s="23" t="n">
        <v>0</v>
      </c>
      <c r="S98" s="23" t="n">
        <v>0</v>
      </c>
      <c r="T98" s="23" t="n">
        <v>0</v>
      </c>
      <c r="U98" s="23" t="n">
        <v>0</v>
      </c>
      <c r="V98" s="23" t="n">
        <v>0</v>
      </c>
      <c r="W98" s="23" t="n">
        <v>0</v>
      </c>
      <c r="X98" s="23" t="n">
        <v>0</v>
      </c>
      <c r="Y98" s="23" t="n">
        <v>0</v>
      </c>
      <c r="Z98" s="23" t="n">
        <v>0</v>
      </c>
      <c r="AA98" s="23" t="n">
        <v>0</v>
      </c>
      <c r="AB98" s="23" t="n">
        <v>0</v>
      </c>
      <c r="AC98" s="23" t="n">
        <v>0</v>
      </c>
      <c r="AD98" s="23" t="n">
        <v>0</v>
      </c>
      <c r="AE98" s="23" t="n">
        <v>0</v>
      </c>
      <c r="AF98" s="23" t="n">
        <v>0</v>
      </c>
      <c r="AG98" s="23" t="n">
        <v>0</v>
      </c>
      <c r="AH98" s="23" t="n">
        <v>0</v>
      </c>
      <c r="AI98" s="23" t="n">
        <v>0</v>
      </c>
      <c r="AJ98" s="23" t="n">
        <v>0</v>
      </c>
      <c r="AK98" s="39" t="str">
        <f>=IF(B98=0, "", AJ98 / B98 - 1)</f>
      </c>
      <c r="AL98" s="34" t="str">
        <f>=IF(B98=0, "", POWER(AJ98/B98, 1/(AJ11 - B11)) - 1)</f>
      </c>
      <c r="AM98" s="34" t="str">
        <f>=IF(AI98=0, "", AJ98 / AI98 - 1)</f>
      </c>
      <c r="AN98" s="44" t="str">
        <f>=AJ98 / AJ13</f>
      </c>
      <c r="AO98" s="29"/>
    </row>
    <row r="99" ht="14.4" customHeight="1">
      <c r="A99" s="17" t="s">
        <v>37</v>
      </c>
      <c r="B99" s="22" t="str">
        <f>=SUBTOTAL(9, B100:B103)</f>
      </c>
      <c r="C99" s="22" t="str">
        <f>=SUBTOTAL(9, C100:C103)</f>
      </c>
      <c r="D99" s="22" t="str">
        <f>=SUBTOTAL(9, D100:D103)</f>
      </c>
      <c r="E99" s="22" t="str">
        <f>=SUBTOTAL(9, E100:E103)</f>
      </c>
      <c r="F99" s="22" t="str">
        <f>=SUBTOTAL(9, F100:F103)</f>
      </c>
      <c r="G99" s="22" t="str">
        <f>=SUBTOTAL(9, G100:G103)</f>
      </c>
      <c r="H99" s="22" t="str">
        <f>=SUBTOTAL(9, H100:H103)</f>
      </c>
      <c r="I99" s="22" t="str">
        <f>=SUBTOTAL(9, I100:I103)</f>
      </c>
      <c r="J99" s="22" t="str">
        <f>=SUBTOTAL(9, J100:J103)</f>
      </c>
      <c r="K99" s="22" t="str">
        <f>=SUBTOTAL(9, K100:K103)</f>
      </c>
      <c r="L99" s="22" t="str">
        <f>=SUBTOTAL(9, L100:L103)</f>
      </c>
      <c r="M99" s="22" t="str">
        <f>=SUBTOTAL(9, M100:M103)</f>
      </c>
      <c r="N99" s="22" t="str">
        <f>=SUBTOTAL(9, N100:N103)</f>
      </c>
      <c r="O99" s="22" t="str">
        <f>=SUBTOTAL(9, O100:O103)</f>
      </c>
      <c r="P99" s="22" t="str">
        <f>=SUBTOTAL(9, P100:P103)</f>
      </c>
      <c r="Q99" s="22" t="str">
        <f>=SUBTOTAL(9, Q100:Q103)</f>
      </c>
      <c r="R99" s="22" t="str">
        <f>=SUBTOTAL(9, R100:R103)</f>
      </c>
      <c r="S99" s="22" t="str">
        <f>=SUBTOTAL(9, S100:S103)</f>
      </c>
      <c r="T99" s="22" t="str">
        <f>=SUBTOTAL(9, T100:T103)</f>
      </c>
      <c r="U99" s="22" t="str">
        <f>=SUBTOTAL(9, U100:U103)</f>
      </c>
      <c r="V99" s="22" t="str">
        <f>=SUBTOTAL(9, V100:V103)</f>
      </c>
      <c r="W99" s="22" t="str">
        <f>=SUBTOTAL(9, W100:W103)</f>
      </c>
      <c r="X99" s="22" t="str">
        <f>=SUBTOTAL(9, X100:X103)</f>
      </c>
      <c r="Y99" s="22" t="str">
        <f>=SUBTOTAL(9, Y100:Y103)</f>
      </c>
      <c r="Z99" s="22" t="str">
        <f>=SUBTOTAL(9, Z100:Z103)</f>
      </c>
      <c r="AA99" s="22" t="str">
        <f>=SUBTOTAL(9, AA100:AA103)</f>
      </c>
      <c r="AB99" s="22" t="str">
        <f>=SUBTOTAL(9, AB100:AB103)</f>
      </c>
      <c r="AC99" s="22" t="str">
        <f>=SUBTOTAL(9, AC100:AC103)</f>
      </c>
      <c r="AD99" s="22" t="str">
        <f>=SUBTOTAL(9, AD100:AD103)</f>
      </c>
      <c r="AE99" s="22" t="str">
        <f>=SUBTOTAL(9, AE100:AE103)</f>
      </c>
      <c r="AF99" s="22" t="str">
        <f>=SUBTOTAL(9, AF100:AF103)</f>
      </c>
      <c r="AG99" s="22" t="str">
        <f>=SUBTOTAL(9, AG100:AG103)</f>
      </c>
      <c r="AH99" s="22" t="str">
        <f>=SUBTOTAL(9, AH100:AH103)</f>
      </c>
      <c r="AI99" s="22" t="str">
        <f>=SUBTOTAL(9, AI100:AI103)</f>
      </c>
      <c r="AJ99" s="22" t="str">
        <f>=SUBTOTAL(9, AJ100:AJ103)</f>
      </c>
      <c r="AK99" s="38" t="str">
        <f>=IF(B99=0, "", AJ99 / B99 - 1)</f>
      </c>
      <c r="AL99" s="33" t="str">
        <f>=IF(B99=0, "", POWER(AJ99/B99, 1/(AJ11 - B11)) - 1)</f>
      </c>
      <c r="AM99" s="33" t="str">
        <f>=IF(AI99=0, "", AJ99 / AI99 - 1)</f>
      </c>
      <c r="AN99" s="43" t="str">
        <f>=AJ99 / AJ13</f>
      </c>
      <c r="AO99" s="29"/>
    </row>
    <row r="100" ht="14.4" customHeight="1" outlineLevel="1" hidden="1">
      <c r="A100" s="2" t="s">
        <v>5</v>
      </c>
      <c r="B100" s="23" t="n">
        <v>0</v>
      </c>
      <c r="C100" s="23" t="n">
        <v>0</v>
      </c>
      <c r="D100" s="23" t="n">
        <v>0</v>
      </c>
      <c r="E100" s="23" t="n">
        <v>0</v>
      </c>
      <c r="F100" s="23" t="n">
        <v>0</v>
      </c>
      <c r="G100" s="23" t="n">
        <v>0</v>
      </c>
      <c r="H100" s="23" t="n">
        <v>0</v>
      </c>
      <c r="I100" s="23" t="n">
        <v>0</v>
      </c>
      <c r="J100" s="23" t="n">
        <v>0</v>
      </c>
      <c r="K100" s="23" t="n">
        <v>0</v>
      </c>
      <c r="L100" s="23" t="n">
        <v>0</v>
      </c>
      <c r="M100" s="23" t="n">
        <v>0</v>
      </c>
      <c r="N100" s="23" t="n">
        <v>0</v>
      </c>
      <c r="O100" s="23" t="n">
        <v>0</v>
      </c>
      <c r="P100" s="23" t="n">
        <v>0</v>
      </c>
      <c r="Q100" s="23" t="n">
        <v>0</v>
      </c>
      <c r="R100" s="23" t="n">
        <v>0</v>
      </c>
      <c r="S100" s="23" t="n">
        <v>0</v>
      </c>
      <c r="T100" s="23" t="n">
        <v>0</v>
      </c>
      <c r="U100" s="23" t="n">
        <v>0</v>
      </c>
      <c r="V100" s="23" t="n">
        <v>0</v>
      </c>
      <c r="W100" s="23" t="n">
        <v>0</v>
      </c>
      <c r="X100" s="23" t="n">
        <v>0</v>
      </c>
      <c r="Y100" s="23" t="n">
        <v>0</v>
      </c>
      <c r="Z100" s="23" t="n">
        <v>0</v>
      </c>
      <c r="AA100" s="23" t="n">
        <v>0</v>
      </c>
      <c r="AB100" s="23" t="n">
        <v>0</v>
      </c>
      <c r="AC100" s="23" t="n">
        <v>0</v>
      </c>
      <c r="AD100" s="23" t="n">
        <v>0</v>
      </c>
      <c r="AE100" s="23" t="n">
        <v>0</v>
      </c>
      <c r="AF100" s="23" t="n">
        <v>0</v>
      </c>
      <c r="AG100" s="23" t="n">
        <v>0</v>
      </c>
      <c r="AH100" s="23" t="n">
        <v>0</v>
      </c>
      <c r="AI100" s="23" t="n">
        <v>0</v>
      </c>
      <c r="AJ100" s="23" t="n">
        <v>0</v>
      </c>
      <c r="AK100" s="39" t="str">
        <f>=IF(B100=0, "", AJ100 / B100 - 1)</f>
      </c>
      <c r="AL100" s="34" t="str">
        <f>=IF(B100=0, "", POWER(AJ100/B100, 1/(AJ11 - B11)) - 1)</f>
      </c>
      <c r="AM100" s="34" t="str">
        <f>=IF(AI100=0, "", AJ100 / AI100 - 1)</f>
      </c>
      <c r="AN100" s="44" t="str">
        <f>=AJ100 / AJ13</f>
      </c>
      <c r="AO100" s="29"/>
    </row>
    <row r="101" ht="14.4" customHeight="1" outlineLevel="1" hidden="1">
      <c r="A101" s="2" t="s">
        <v>6</v>
      </c>
      <c r="B101" s="23" t="n">
        <v>2.33518078254671</v>
      </c>
      <c r="C101" s="23" t="n">
        <v>1.00196886543099</v>
      </c>
      <c r="D101" s="23" t="n">
        <v>0.570128524697498</v>
      </c>
      <c r="E101" s="23" t="n">
        <v>0.440018207813105</v>
      </c>
      <c r="F101" s="23" t="n">
        <v>0.453378246119282</v>
      </c>
      <c r="G101" s="23" t="n">
        <v>0.446229212110368</v>
      </c>
      <c r="H101" s="23" t="n">
        <v>0.430441446870654</v>
      </c>
      <c r="I101" s="23" t="n">
        <v>0.457770458299038</v>
      </c>
      <c r="J101" s="23" t="n">
        <v>0.484112948309552</v>
      </c>
      <c r="K101" s="23" t="n">
        <v>0.431056915373253</v>
      </c>
      <c r="L101" s="23" t="n">
        <v>0.393424240899897</v>
      </c>
      <c r="M101" s="23" t="n">
        <v>0.283020960527422</v>
      </c>
      <c r="N101" s="23" t="n">
        <v>0.223725814198223</v>
      </c>
      <c r="O101" s="23" t="n">
        <v>0.311572284500111</v>
      </c>
      <c r="P101" s="23" t="n">
        <v>0.329032846006377</v>
      </c>
      <c r="Q101" s="23" t="n">
        <v>0.331433687745685</v>
      </c>
      <c r="R101" s="23" t="n">
        <v>0.254306452477188</v>
      </c>
      <c r="S101" s="23" t="n">
        <v>0.202576139905115</v>
      </c>
      <c r="T101" s="23" t="n">
        <v>0.135116413423365</v>
      </c>
      <c r="U101" s="23" t="n">
        <v>0.321446747148394</v>
      </c>
      <c r="V101" s="23" t="n">
        <v>0.195968970947647</v>
      </c>
      <c r="W101" s="23" t="n">
        <v>0.271766639602142</v>
      </c>
      <c r="X101" s="23" t="n">
        <v>0.19254941094967</v>
      </c>
      <c r="Y101" s="23" t="n">
        <v>0.126664398734296</v>
      </c>
      <c r="Z101" s="23" t="n">
        <v>0.13157033678669</v>
      </c>
      <c r="AA101" s="23" t="n">
        <v>0.146352268662893</v>
      </c>
      <c r="AB101" s="23" t="n">
        <v>0.129328506369903</v>
      </c>
      <c r="AC101" s="23" t="n">
        <v>0.112596349957644</v>
      </c>
      <c r="AD101" s="23" t="n">
        <v>0.125145080563923</v>
      </c>
      <c r="AE101" s="23" t="n">
        <v>0.0906958520622894</v>
      </c>
      <c r="AF101" s="23" t="n">
        <v>0.107247093113788</v>
      </c>
      <c r="AG101" s="23" t="n">
        <v>0.0935031530128415</v>
      </c>
      <c r="AH101" s="23" t="n">
        <v>0.059832152202334</v>
      </c>
      <c r="AI101" s="23" t="n">
        <v>0.0522983888047845</v>
      </c>
      <c r="AJ101" s="23" t="n">
        <v>0.0618771346050257</v>
      </c>
      <c r="AK101" s="39" t="str">
        <f>=IF(B101=0, "", AJ101 / B101 - 1)</f>
      </c>
      <c r="AL101" s="34" t="str">
        <f>=IF(B101=0, "", POWER(AJ101/B101, 1/(AJ11 - B11)) - 1)</f>
      </c>
      <c r="AM101" s="34" t="str">
        <f>=IF(AI101=0, "", AJ101 / AI101 - 1)</f>
      </c>
      <c r="AN101" s="44" t="str">
        <f>=AJ101 / AJ13</f>
      </c>
      <c r="AO101" s="29"/>
    </row>
    <row r="102" ht="14.4" customHeight="1" outlineLevel="1" hidden="1">
      <c r="A102" s="2" t="s">
        <v>7</v>
      </c>
      <c r="B102" s="23" t="n">
        <v>0.405347978498378</v>
      </c>
      <c r="C102" s="23" t="n">
        <v>0.403271229444757</v>
      </c>
      <c r="D102" s="23" t="n">
        <v>0.406721488301238</v>
      </c>
      <c r="E102" s="23" t="n">
        <v>0.404186780717594</v>
      </c>
      <c r="F102" s="23" t="n">
        <v>0.400029321315647</v>
      </c>
      <c r="G102" s="23" t="n">
        <v>0.427552648819214</v>
      </c>
      <c r="H102" s="23" t="n">
        <v>0.393060928994052</v>
      </c>
      <c r="I102" s="23" t="n">
        <v>0.392030916932952</v>
      </c>
      <c r="J102" s="23" t="n">
        <v>0.390279470194574</v>
      </c>
      <c r="K102" s="23" t="n">
        <v>0.39194966820436</v>
      </c>
      <c r="L102" s="23" t="n">
        <v>0.38297667420725</v>
      </c>
      <c r="M102" s="23" t="n">
        <v>0.378027569542028</v>
      </c>
      <c r="N102" s="23" t="n">
        <v>0.376591637847787</v>
      </c>
      <c r="O102" s="23" t="n">
        <v>0.376054455674443</v>
      </c>
      <c r="P102" s="23" t="n">
        <v>0.376220136212575</v>
      </c>
      <c r="Q102" s="23" t="n">
        <v>0.373766607134187</v>
      </c>
      <c r="R102" s="23" t="n">
        <v>0.368093549027529</v>
      </c>
      <c r="S102" s="23" t="n">
        <v>0.366050317873832</v>
      </c>
      <c r="T102" s="23" t="n">
        <v>0.323701813283595</v>
      </c>
      <c r="U102" s="23" t="n">
        <v>0.322272602400409</v>
      </c>
      <c r="V102" s="23" t="n">
        <v>0.360648807907761</v>
      </c>
      <c r="W102" s="23" t="n">
        <v>0.353271974364435</v>
      </c>
      <c r="X102" s="23" t="n">
        <v>0.412870638522837</v>
      </c>
      <c r="Y102" s="23" t="n">
        <v>0.411265950016054</v>
      </c>
      <c r="Z102" s="23" t="n">
        <v>0.382549777644641</v>
      </c>
      <c r="AA102" s="23" t="n">
        <v>0.514790859465841</v>
      </c>
      <c r="AB102" s="23" t="n">
        <v>0.409333588100636</v>
      </c>
      <c r="AC102" s="23" t="n">
        <v>0.43099621847815</v>
      </c>
      <c r="AD102" s="23" t="n">
        <v>0.401752727334194</v>
      </c>
      <c r="AE102" s="23" t="n">
        <v>0.336670044871468</v>
      </c>
      <c r="AF102" s="23" t="n">
        <v>0.311013522686045</v>
      </c>
      <c r="AG102" s="23" t="n">
        <v>0.300629798448723</v>
      </c>
      <c r="AH102" s="23" t="n">
        <v>0.308266211657107</v>
      </c>
      <c r="AI102" s="23" t="n">
        <v>0.300702270716035</v>
      </c>
      <c r="AJ102" s="23" t="n">
        <v>0.37632463169123</v>
      </c>
      <c r="AK102" s="39" t="str">
        <f>=IF(B102=0, "", AJ102 / B102 - 1)</f>
      </c>
      <c r="AL102" s="34" t="str">
        <f>=IF(B102=0, "", POWER(AJ102/B102, 1/(AJ11 - B11)) - 1)</f>
      </c>
      <c r="AM102" s="34" t="str">
        <f>=IF(AI102=0, "", AJ102 / AI102 - 1)</f>
      </c>
      <c r="AN102" s="44" t="str">
        <f>=AJ102 / AJ13</f>
      </c>
      <c r="AO102" s="29"/>
    </row>
    <row r="103" ht="14.4" customHeight="1" outlineLevel="1" hidden="1">
      <c r="A103" s="2" t="s">
        <v>8</v>
      </c>
      <c r="B103" s="23" t="n">
        <v>2.67154871033773</v>
      </c>
      <c r="C103" s="23" t="n">
        <v>2.67154871033773</v>
      </c>
      <c r="D103" s="23" t="n">
        <v>2.67154871033773</v>
      </c>
      <c r="E103" s="23" t="n">
        <v>2.67154871033773</v>
      </c>
      <c r="F103" s="23" t="n">
        <v>2.67154871033773</v>
      </c>
      <c r="G103" s="23" t="n">
        <v>2.67154871033773</v>
      </c>
      <c r="H103" s="23" t="n">
        <v>2.70212407052774</v>
      </c>
      <c r="I103" s="23" t="n">
        <v>2.74004385520245</v>
      </c>
      <c r="J103" s="23" t="n">
        <v>2.7809880868294</v>
      </c>
      <c r="K103" s="23" t="n">
        <v>2.817033358726</v>
      </c>
      <c r="L103" s="23" t="n">
        <v>2.85909201297134</v>
      </c>
      <c r="M103" s="23" t="n">
        <v>2.89471939072131</v>
      </c>
      <c r="N103" s="23" t="n">
        <v>2.88420110540146</v>
      </c>
      <c r="O103" s="23" t="n">
        <v>2.88426975682757</v>
      </c>
      <c r="P103" s="23" t="n">
        <v>2.88986633703407</v>
      </c>
      <c r="Q103" s="23" t="n">
        <v>2.89162335980913</v>
      </c>
      <c r="R103" s="23" t="n">
        <v>2.88217676420609</v>
      </c>
      <c r="S103" s="23" t="n">
        <v>2.87629024089307</v>
      </c>
      <c r="T103" s="23" t="n">
        <v>2.86711107038634</v>
      </c>
      <c r="U103" s="23" t="n">
        <v>2.84733292202189</v>
      </c>
      <c r="V103" s="23" t="n">
        <v>2.82359343908822</v>
      </c>
      <c r="W103" s="23" t="n">
        <v>2.7993980212661</v>
      </c>
      <c r="X103" s="23" t="n">
        <v>2.77368198508762</v>
      </c>
      <c r="Y103" s="23" t="n">
        <v>2.75261623967006</v>
      </c>
      <c r="Z103" s="23" t="n">
        <v>2.69435035702944</v>
      </c>
      <c r="AA103" s="23" t="n">
        <v>2.64005848698409</v>
      </c>
      <c r="AB103" s="23" t="n">
        <v>2.5865947425279</v>
      </c>
      <c r="AC103" s="23" t="n">
        <v>2.53508170585309</v>
      </c>
      <c r="AD103" s="23" t="n">
        <v>2.48036288916646</v>
      </c>
      <c r="AE103" s="23" t="n">
        <v>2.46420496558087</v>
      </c>
      <c r="AF103" s="23" t="n">
        <v>2.46420496558087</v>
      </c>
      <c r="AG103" s="23" t="n">
        <v>2.46420496558087</v>
      </c>
      <c r="AH103" s="23" t="n">
        <v>2.46420496558087</v>
      </c>
      <c r="AI103" s="23" t="n">
        <v>2.46420496558087</v>
      </c>
      <c r="AJ103" s="23" t="n">
        <v>2.46420496558087</v>
      </c>
      <c r="AK103" s="39" t="str">
        <f>=IF(B103=0, "", AJ103 / B103 - 1)</f>
      </c>
      <c r="AL103" s="34" t="str">
        <f>=IF(B103=0, "", POWER(AJ103/B103, 1/(AJ11 - B11)) - 1)</f>
      </c>
      <c r="AM103" s="34" t="str">
        <f>=IF(AI103=0, "", AJ103 / AI103 - 1)</f>
      </c>
      <c r="AN103" s="44" t="str">
        <f>=AJ103 / AJ13</f>
      </c>
      <c r="AO103" s="29"/>
    </row>
    <row r="104" ht="14.4" customHeight="1">
      <c r="A104" s="9" t="s">
        <v>38</v>
      </c>
      <c r="B104" s="20" t="str">
        <f>=SUBTOTAL(9, B105:B111)</f>
      </c>
      <c r="C104" s="20" t="str">
        <f>=SUBTOTAL(9, C105:C111)</f>
      </c>
      <c r="D104" s="20" t="str">
        <f>=SUBTOTAL(9, D105:D111)</f>
      </c>
      <c r="E104" s="20" t="str">
        <f>=SUBTOTAL(9, E105:E111)</f>
      </c>
      <c r="F104" s="20" t="str">
        <f>=SUBTOTAL(9, F105:F111)</f>
      </c>
      <c r="G104" s="20" t="str">
        <f>=SUBTOTAL(9, G105:G111)</f>
      </c>
      <c r="H104" s="20" t="str">
        <f>=SUBTOTAL(9, H105:H111)</f>
      </c>
      <c r="I104" s="20" t="str">
        <f>=SUBTOTAL(9, I105:I111)</f>
      </c>
      <c r="J104" s="20" t="str">
        <f>=SUBTOTAL(9, J105:J111)</f>
      </c>
      <c r="K104" s="20" t="str">
        <f>=SUBTOTAL(9, K105:K111)</f>
      </c>
      <c r="L104" s="20" t="str">
        <f>=SUBTOTAL(9, L105:L111)</f>
      </c>
      <c r="M104" s="20" t="str">
        <f>=SUBTOTAL(9, M105:M111)</f>
      </c>
      <c r="N104" s="20" t="str">
        <f>=SUBTOTAL(9, N105:N111)</f>
      </c>
      <c r="O104" s="20" t="str">
        <f>=SUBTOTAL(9, O105:O111)</f>
      </c>
      <c r="P104" s="20" t="str">
        <f>=SUBTOTAL(9, P105:P111)</f>
      </c>
      <c r="Q104" s="20" t="str">
        <f>=SUBTOTAL(9, Q105:Q111)</f>
      </c>
      <c r="R104" s="20" t="str">
        <f>=SUBTOTAL(9, R105:R111)</f>
      </c>
      <c r="S104" s="20" t="str">
        <f>=SUBTOTAL(9, S105:S111)</f>
      </c>
      <c r="T104" s="20" t="str">
        <f>=SUBTOTAL(9, T105:T111)</f>
      </c>
      <c r="U104" s="20" t="str">
        <f>=SUBTOTAL(9, U105:U111)</f>
      </c>
      <c r="V104" s="20" t="str">
        <f>=SUBTOTAL(9, V105:V111)</f>
      </c>
      <c r="W104" s="20" t="str">
        <f>=SUBTOTAL(9, W105:W111)</f>
      </c>
      <c r="X104" s="20" t="str">
        <f>=SUBTOTAL(9, X105:X111)</f>
      </c>
      <c r="Y104" s="20" t="str">
        <f>=SUBTOTAL(9, Y105:Y111)</f>
      </c>
      <c r="Z104" s="20" t="str">
        <f>=SUBTOTAL(9, Z105:Z111)</f>
      </c>
      <c r="AA104" s="20" t="str">
        <f>=SUBTOTAL(9, AA105:AA111)</f>
      </c>
      <c r="AB104" s="20" t="str">
        <f>=SUBTOTAL(9, AB105:AB111)</f>
      </c>
      <c r="AC104" s="20" t="str">
        <f>=SUBTOTAL(9, AC105:AC111)</f>
      </c>
      <c r="AD104" s="20" t="str">
        <f>=SUBTOTAL(9, AD105:AD111)</f>
      </c>
      <c r="AE104" s="20" t="str">
        <f>=SUBTOTAL(9, AE105:AE111)</f>
      </c>
      <c r="AF104" s="20" t="str">
        <f>=SUBTOTAL(9, AF105:AF111)</f>
      </c>
      <c r="AG104" s="20" t="str">
        <f>=SUBTOTAL(9, AG105:AG111)</f>
      </c>
      <c r="AH104" s="20" t="str">
        <f>=SUBTOTAL(9, AH105:AH111)</f>
      </c>
      <c r="AI104" s="20" t="str">
        <f>=SUBTOTAL(9, AI105:AI111)</f>
      </c>
      <c r="AJ104" s="20" t="str">
        <f>=SUBTOTAL(9, AJ105:AJ111)</f>
      </c>
      <c r="AK104" s="36" t="str">
        <f>=IF(B104=0, "", AJ104 / B104 - 1)</f>
      </c>
      <c r="AL104" s="31" t="str">
        <f>=IF(B104=0, "", POWER(AJ104/B104, 1/(AJ11 - B11)) - 1)</f>
      </c>
      <c r="AM104" s="31" t="str">
        <f>=IF(AI104=0, "", AJ104 / AI104 - 1)</f>
      </c>
      <c r="AN104" s="41" t="str">
        <f>=AJ104 / AJ13</f>
      </c>
      <c r="AO104" s="29"/>
    </row>
    <row r="105" ht="14.4" customHeight="1">
      <c r="A105" s="5" t="s">
        <v>39</v>
      </c>
      <c r="B105" s="22" t="n">
        <v>0</v>
      </c>
      <c r="C105" s="22" t="n">
        <v>0</v>
      </c>
      <c r="D105" s="22" t="n">
        <v>0</v>
      </c>
      <c r="E105" s="22" t="n">
        <v>0</v>
      </c>
      <c r="F105" s="22" t="n">
        <v>0</v>
      </c>
      <c r="G105" s="22" t="n">
        <v>0</v>
      </c>
      <c r="H105" s="22" t="n">
        <v>0</v>
      </c>
      <c r="I105" s="22" t="n">
        <v>0</v>
      </c>
      <c r="J105" s="22" t="n">
        <v>0</v>
      </c>
      <c r="K105" s="22" t="n">
        <v>0</v>
      </c>
      <c r="L105" s="22" t="n">
        <v>0</v>
      </c>
      <c r="M105" s="22" t="n">
        <v>0</v>
      </c>
      <c r="N105" s="22" t="n">
        <v>0</v>
      </c>
      <c r="O105" s="22" t="n">
        <v>0</v>
      </c>
      <c r="P105" s="22" t="n">
        <v>0</v>
      </c>
      <c r="Q105" s="22" t="n">
        <v>0</v>
      </c>
      <c r="R105" s="22" t="n">
        <v>0</v>
      </c>
      <c r="S105" s="22" t="n">
        <v>0</v>
      </c>
      <c r="T105" s="22" t="n">
        <v>0</v>
      </c>
      <c r="U105" s="22" t="n">
        <v>0</v>
      </c>
      <c r="V105" s="22" t="n">
        <v>0</v>
      </c>
      <c r="W105" s="22" t="n">
        <v>0</v>
      </c>
      <c r="X105" s="22" t="n">
        <v>0</v>
      </c>
      <c r="Y105" s="22" t="n">
        <v>0</v>
      </c>
      <c r="Z105" s="22" t="n">
        <v>0</v>
      </c>
      <c r="AA105" s="22" t="n">
        <v>0</v>
      </c>
      <c r="AB105" s="22" t="n">
        <v>0</v>
      </c>
      <c r="AC105" s="22" t="n">
        <v>0</v>
      </c>
      <c r="AD105" s="22" t="n">
        <v>0</v>
      </c>
      <c r="AE105" s="22" t="n">
        <v>0</v>
      </c>
      <c r="AF105" s="22" t="n">
        <v>0</v>
      </c>
      <c r="AG105" s="22" t="n">
        <v>0</v>
      </c>
      <c r="AH105" s="22" t="n">
        <v>0</v>
      </c>
      <c r="AI105" s="22" t="n">
        <v>0</v>
      </c>
      <c r="AJ105" s="22" t="n">
        <v>0</v>
      </c>
      <c r="AK105" s="38" t="str">
        <f>=IF(B105=0, "", AJ105 / B105 - 1)</f>
      </c>
      <c r="AL105" s="33" t="str">
        <f>=IF(B105=0, "", POWER(AJ105/B105, 1/(AJ11 - B11)) - 1)</f>
      </c>
      <c r="AM105" s="33" t="str">
        <f>=IF(AI105=0, "", AJ105 / AI105 - 1)</f>
      </c>
      <c r="AN105" s="43" t="str">
        <f>=AJ105 / AJ13</f>
      </c>
      <c r="AO105" s="29"/>
    </row>
    <row r="106" ht="14.4" customHeight="1">
      <c r="A106" s="5" t="s">
        <v>40</v>
      </c>
      <c r="B106" s="22" t="str">
        <f>=SUBTOTAL(9, B107:B109)</f>
      </c>
      <c r="C106" s="22" t="str">
        <f>=SUBTOTAL(9, C107:C109)</f>
      </c>
      <c r="D106" s="22" t="str">
        <f>=SUBTOTAL(9, D107:D109)</f>
      </c>
      <c r="E106" s="22" t="str">
        <f>=SUBTOTAL(9, E107:E109)</f>
      </c>
      <c r="F106" s="22" t="str">
        <f>=SUBTOTAL(9, F107:F109)</f>
      </c>
      <c r="G106" s="22" t="str">
        <f>=SUBTOTAL(9, G107:G109)</f>
      </c>
      <c r="H106" s="22" t="str">
        <f>=SUBTOTAL(9, H107:H109)</f>
      </c>
      <c r="I106" s="22" t="str">
        <f>=SUBTOTAL(9, I107:I109)</f>
      </c>
      <c r="J106" s="22" t="str">
        <f>=SUBTOTAL(9, J107:J109)</f>
      </c>
      <c r="K106" s="22" t="str">
        <f>=SUBTOTAL(9, K107:K109)</f>
      </c>
      <c r="L106" s="22" t="str">
        <f>=SUBTOTAL(9, L107:L109)</f>
      </c>
      <c r="M106" s="22" t="str">
        <f>=SUBTOTAL(9, M107:M109)</f>
      </c>
      <c r="N106" s="22" t="str">
        <f>=SUBTOTAL(9, N107:N109)</f>
      </c>
      <c r="O106" s="22" t="str">
        <f>=SUBTOTAL(9, O107:O109)</f>
      </c>
      <c r="P106" s="22" t="str">
        <f>=SUBTOTAL(9, P107:P109)</f>
      </c>
      <c r="Q106" s="22" t="str">
        <f>=SUBTOTAL(9, Q107:Q109)</f>
      </c>
      <c r="R106" s="22" t="str">
        <f>=SUBTOTAL(9, R107:R109)</f>
      </c>
      <c r="S106" s="22" t="str">
        <f>=SUBTOTAL(9, S107:S109)</f>
      </c>
      <c r="T106" s="22" t="str">
        <f>=SUBTOTAL(9, T107:T109)</f>
      </c>
      <c r="U106" s="22" t="str">
        <f>=SUBTOTAL(9, U107:U109)</f>
      </c>
      <c r="V106" s="22" t="str">
        <f>=SUBTOTAL(9, V107:V109)</f>
      </c>
      <c r="W106" s="22" t="str">
        <f>=SUBTOTAL(9, W107:W109)</f>
      </c>
      <c r="X106" s="22" t="str">
        <f>=SUBTOTAL(9, X107:X109)</f>
      </c>
      <c r="Y106" s="22" t="str">
        <f>=SUBTOTAL(9, Y107:Y109)</f>
      </c>
      <c r="Z106" s="22" t="str">
        <f>=SUBTOTAL(9, Z107:Z109)</f>
      </c>
      <c r="AA106" s="22" t="str">
        <f>=SUBTOTAL(9, AA107:AA109)</f>
      </c>
      <c r="AB106" s="22" t="str">
        <f>=SUBTOTAL(9, AB107:AB109)</f>
      </c>
      <c r="AC106" s="22" t="str">
        <f>=SUBTOTAL(9, AC107:AC109)</f>
      </c>
      <c r="AD106" s="22" t="str">
        <f>=SUBTOTAL(9, AD107:AD109)</f>
      </c>
      <c r="AE106" s="22" t="str">
        <f>=SUBTOTAL(9, AE107:AE109)</f>
      </c>
      <c r="AF106" s="22" t="str">
        <f>=SUBTOTAL(9, AF107:AF109)</f>
      </c>
      <c r="AG106" s="22" t="str">
        <f>=SUBTOTAL(9, AG107:AG109)</f>
      </c>
      <c r="AH106" s="22" t="str">
        <f>=SUBTOTAL(9, AH107:AH109)</f>
      </c>
      <c r="AI106" s="22" t="str">
        <f>=SUBTOTAL(9, AI107:AI109)</f>
      </c>
      <c r="AJ106" s="22" t="str">
        <f>=SUBTOTAL(9, AJ107:AJ109)</f>
      </c>
      <c r="AK106" s="38" t="str">
        <f>=IF(B106=0, "", AJ106 / B106 - 1)</f>
      </c>
      <c r="AL106" s="33" t="str">
        <f>=IF(B106=0, "", POWER(AJ106/B106, 1/(AJ11 - B11)) - 1)</f>
      </c>
      <c r="AM106" s="33" t="str">
        <f>=IF(AI106=0, "", AJ106 / AI106 - 1)</f>
      </c>
      <c r="AN106" s="43" t="str">
        <f>=AJ106 / AJ13</f>
      </c>
      <c r="AO106" s="29"/>
    </row>
    <row r="107" ht="14.4" customHeight="1" outlineLevel="1" hidden="1">
      <c r="A107" s="6" t="s">
        <v>41</v>
      </c>
      <c r="B107" s="23" t="n">
        <v>0</v>
      </c>
      <c r="C107" s="23" t="n">
        <v>0</v>
      </c>
      <c r="D107" s="23" t="n">
        <v>0</v>
      </c>
      <c r="E107" s="23" t="n">
        <v>0</v>
      </c>
      <c r="F107" s="23" t="n">
        <v>0</v>
      </c>
      <c r="G107" s="23" t="n">
        <v>0</v>
      </c>
      <c r="H107" s="23" t="n">
        <v>0</v>
      </c>
      <c r="I107" s="23" t="n">
        <v>0</v>
      </c>
      <c r="J107" s="23" t="n">
        <v>0</v>
      </c>
      <c r="K107" s="23" t="n">
        <v>0</v>
      </c>
      <c r="L107" s="23" t="n">
        <v>0</v>
      </c>
      <c r="M107" s="23" t="n">
        <v>0</v>
      </c>
      <c r="N107" s="23" t="n">
        <v>0</v>
      </c>
      <c r="O107" s="23" t="n">
        <v>0</v>
      </c>
      <c r="P107" s="23" t="n">
        <v>0</v>
      </c>
      <c r="Q107" s="23" t="n">
        <v>0</v>
      </c>
      <c r="R107" s="23" t="n">
        <v>0</v>
      </c>
      <c r="S107" s="23" t="n">
        <v>0</v>
      </c>
      <c r="T107" s="23" t="n">
        <v>0</v>
      </c>
      <c r="U107" s="23" t="n">
        <v>0</v>
      </c>
      <c r="V107" s="23" t="n">
        <v>0</v>
      </c>
      <c r="W107" s="23" t="n">
        <v>0</v>
      </c>
      <c r="X107" s="23" t="n">
        <v>0</v>
      </c>
      <c r="Y107" s="23" t="n">
        <v>0</v>
      </c>
      <c r="Z107" s="23" t="n">
        <v>0</v>
      </c>
      <c r="AA107" s="23" t="n">
        <v>0</v>
      </c>
      <c r="AB107" s="23" t="n">
        <v>0</v>
      </c>
      <c r="AC107" s="23" t="n">
        <v>0</v>
      </c>
      <c r="AD107" s="23" t="n">
        <v>0</v>
      </c>
      <c r="AE107" s="23" t="n">
        <v>0</v>
      </c>
      <c r="AF107" s="23" t="n">
        <v>0</v>
      </c>
      <c r="AG107" s="23" t="n">
        <v>0</v>
      </c>
      <c r="AH107" s="23" t="n">
        <v>0</v>
      </c>
      <c r="AI107" s="23" t="n">
        <v>0</v>
      </c>
      <c r="AJ107" s="23" t="n">
        <v>0</v>
      </c>
      <c r="AK107" s="39" t="str">
        <f>=IF(B107=0, "", AJ107 / B107 - 1)</f>
      </c>
      <c r="AL107" s="34" t="str">
        <f>=IF(B107=0, "", POWER(AJ107/B107, 1/(AJ11 - B11)) - 1)</f>
      </c>
      <c r="AM107" s="34" t="str">
        <f>=IF(AI107=0, "", AJ107 / AI107 - 1)</f>
      </c>
      <c r="AN107" s="44" t="str">
        <f>=AJ107 / AJ13</f>
      </c>
      <c r="AO107" s="29"/>
    </row>
    <row r="108" ht="14.4" customHeight="1" outlineLevel="1" hidden="1">
      <c r="A108" s="6" t="s">
        <v>42</v>
      </c>
      <c r="B108" s="23" t="n">
        <v>0</v>
      </c>
      <c r="C108" s="23" t="n">
        <v>0</v>
      </c>
      <c r="D108" s="23" t="n">
        <v>0</v>
      </c>
      <c r="E108" s="23" t="n">
        <v>0</v>
      </c>
      <c r="F108" s="23" t="n">
        <v>0</v>
      </c>
      <c r="G108" s="23" t="n">
        <v>0</v>
      </c>
      <c r="H108" s="23" t="n">
        <v>0</v>
      </c>
      <c r="I108" s="23" t="n">
        <v>0</v>
      </c>
      <c r="J108" s="23" t="n">
        <v>0</v>
      </c>
      <c r="K108" s="23" t="n">
        <v>0</v>
      </c>
      <c r="L108" s="23" t="n">
        <v>0</v>
      </c>
      <c r="M108" s="23" t="n">
        <v>0</v>
      </c>
      <c r="N108" s="23" t="n">
        <v>0</v>
      </c>
      <c r="O108" s="23" t="n">
        <v>0</v>
      </c>
      <c r="P108" s="23" t="n">
        <v>0</v>
      </c>
      <c r="Q108" s="23" t="n">
        <v>0</v>
      </c>
      <c r="R108" s="23" t="n">
        <v>0</v>
      </c>
      <c r="S108" s="23" t="n">
        <v>0</v>
      </c>
      <c r="T108" s="23" t="n">
        <v>0</v>
      </c>
      <c r="U108" s="23" t="n">
        <v>0</v>
      </c>
      <c r="V108" s="23" t="n">
        <v>0</v>
      </c>
      <c r="W108" s="23" t="n">
        <v>0</v>
      </c>
      <c r="X108" s="23" t="n">
        <v>0</v>
      </c>
      <c r="Y108" s="23" t="n">
        <v>0</v>
      </c>
      <c r="Z108" s="23" t="n">
        <v>0</v>
      </c>
      <c r="AA108" s="23" t="n">
        <v>0</v>
      </c>
      <c r="AB108" s="23" t="n">
        <v>0</v>
      </c>
      <c r="AC108" s="23" t="n">
        <v>0</v>
      </c>
      <c r="AD108" s="23" t="n">
        <v>0</v>
      </c>
      <c r="AE108" s="23" t="n">
        <v>0</v>
      </c>
      <c r="AF108" s="23" t="n">
        <v>0</v>
      </c>
      <c r="AG108" s="23" t="n">
        <v>0</v>
      </c>
      <c r="AH108" s="23" t="n">
        <v>0</v>
      </c>
      <c r="AI108" s="23" t="n">
        <v>0</v>
      </c>
      <c r="AJ108" s="23" t="n">
        <v>0</v>
      </c>
      <c r="AK108" s="39" t="str">
        <f>=IF(B108=0, "", AJ108 / B108 - 1)</f>
      </c>
      <c r="AL108" s="34" t="str">
        <f>=IF(B108=0, "", POWER(AJ108/B108, 1/(AJ11 - B11)) - 1)</f>
      </c>
      <c r="AM108" s="34" t="str">
        <f>=IF(AI108=0, "", AJ108 / AI108 - 1)</f>
      </c>
      <c r="AN108" s="44" t="str">
        <f>=AJ108 / AJ13</f>
      </c>
      <c r="AO108" s="29"/>
    </row>
    <row r="109" ht="14.4" customHeight="1" outlineLevel="1" hidden="1">
      <c r="A109" s="6" t="s">
        <v>43</v>
      </c>
      <c r="B109" s="23" t="n">
        <v>0</v>
      </c>
      <c r="C109" s="23" t="n">
        <v>0</v>
      </c>
      <c r="D109" s="23" t="n">
        <v>0</v>
      </c>
      <c r="E109" s="23" t="n">
        <v>0</v>
      </c>
      <c r="F109" s="23" t="n">
        <v>0</v>
      </c>
      <c r="G109" s="23" t="n">
        <v>0</v>
      </c>
      <c r="H109" s="23" t="n">
        <v>0</v>
      </c>
      <c r="I109" s="23" t="n">
        <v>0</v>
      </c>
      <c r="J109" s="23" t="n">
        <v>0</v>
      </c>
      <c r="K109" s="23" t="n">
        <v>0</v>
      </c>
      <c r="L109" s="23" t="n">
        <v>0</v>
      </c>
      <c r="M109" s="23" t="n">
        <v>0</v>
      </c>
      <c r="N109" s="23" t="n">
        <v>0</v>
      </c>
      <c r="O109" s="23" t="n">
        <v>0</v>
      </c>
      <c r="P109" s="23" t="n">
        <v>0</v>
      </c>
      <c r="Q109" s="23" t="n">
        <v>0</v>
      </c>
      <c r="R109" s="23" t="n">
        <v>0</v>
      </c>
      <c r="S109" s="23" t="n">
        <v>0</v>
      </c>
      <c r="T109" s="23" t="n">
        <v>0</v>
      </c>
      <c r="U109" s="23" t="n">
        <v>0</v>
      </c>
      <c r="V109" s="23" t="n">
        <v>0</v>
      </c>
      <c r="W109" s="23" t="n">
        <v>0</v>
      </c>
      <c r="X109" s="23" t="n">
        <v>0</v>
      </c>
      <c r="Y109" s="23" t="n">
        <v>0</v>
      </c>
      <c r="Z109" s="23" t="n">
        <v>0</v>
      </c>
      <c r="AA109" s="23" t="n">
        <v>0</v>
      </c>
      <c r="AB109" s="23" t="n">
        <v>0</v>
      </c>
      <c r="AC109" s="23" t="n">
        <v>0</v>
      </c>
      <c r="AD109" s="23" t="n">
        <v>0</v>
      </c>
      <c r="AE109" s="23" t="n">
        <v>0</v>
      </c>
      <c r="AF109" s="23" t="n">
        <v>0</v>
      </c>
      <c r="AG109" s="23" t="n">
        <v>0</v>
      </c>
      <c r="AH109" s="23" t="n">
        <v>0</v>
      </c>
      <c r="AI109" s="23" t="n">
        <v>0</v>
      </c>
      <c r="AJ109" s="23" t="n">
        <v>0</v>
      </c>
      <c r="AK109" s="39" t="str">
        <f>=IF(B109=0, "", AJ109 / B109 - 1)</f>
      </c>
      <c r="AL109" s="34" t="str">
        <f>=IF(B109=0, "", POWER(AJ109/B109, 1/(AJ11 - B11)) - 1)</f>
      </c>
      <c r="AM109" s="34" t="str">
        <f>=IF(AI109=0, "", AJ109 / AI109 - 1)</f>
      </c>
      <c r="AN109" s="44" t="str">
        <f>=AJ109 / AJ13</f>
      </c>
      <c r="AO109" s="29"/>
    </row>
    <row r="110" ht="14.4" customHeight="1">
      <c r="A110" s="5" t="s">
        <v>44</v>
      </c>
      <c r="B110" s="22" t="n">
        <v>2.749837</v>
      </c>
      <c r="C110" s="22" t="n">
        <v>3.095113</v>
      </c>
      <c r="D110" s="22" t="n">
        <v>2.87591</v>
      </c>
      <c r="E110" s="22" t="n">
        <v>3.010601</v>
      </c>
      <c r="F110" s="22" t="n">
        <v>3.228553</v>
      </c>
      <c r="G110" s="22" t="n">
        <v>2.542866</v>
      </c>
      <c r="H110" s="22" t="n">
        <v>2.8356</v>
      </c>
      <c r="I110" s="22" t="n">
        <v>3.256214</v>
      </c>
      <c r="J110" s="22" t="n">
        <v>3.241202</v>
      </c>
      <c r="K110" s="22" t="n">
        <v>3.019636</v>
      </c>
      <c r="L110" s="22" t="n">
        <v>3.531017</v>
      </c>
      <c r="M110" s="22" t="n">
        <v>3.589953</v>
      </c>
      <c r="N110" s="22" t="n">
        <v>3.47639</v>
      </c>
      <c r="O110" s="22" t="n">
        <v>3.680164</v>
      </c>
      <c r="P110" s="22" t="n">
        <v>2.977797</v>
      </c>
      <c r="Q110" s="22" t="n">
        <v>4.069503</v>
      </c>
      <c r="R110" s="22" t="n">
        <v>4.119682</v>
      </c>
      <c r="S110" s="22" t="n">
        <v>4.383226</v>
      </c>
      <c r="T110" s="22" t="n">
        <v>5.273243</v>
      </c>
      <c r="U110" s="22" t="n">
        <v>5.303545</v>
      </c>
      <c r="V110" s="22" t="n">
        <v>4.454255</v>
      </c>
      <c r="W110" s="22" t="n">
        <v>5.541374</v>
      </c>
      <c r="X110" s="22" t="n">
        <v>4.545578</v>
      </c>
      <c r="Y110" s="22" t="n">
        <v>4.811207</v>
      </c>
      <c r="Z110" s="22" t="n">
        <v>4.603819</v>
      </c>
      <c r="AA110" s="22" t="n">
        <v>4.803145</v>
      </c>
      <c r="AB110" s="22" t="n">
        <v>5.091236956</v>
      </c>
      <c r="AC110" s="22" t="n">
        <v>5.489641675</v>
      </c>
      <c r="AD110" s="22" t="n">
        <v>4.380694115</v>
      </c>
      <c r="AE110" s="22" t="n">
        <v>4.872185466</v>
      </c>
      <c r="AF110" s="22" t="n">
        <v>2.740009839</v>
      </c>
      <c r="AG110" s="22" t="n">
        <v>2.846164</v>
      </c>
      <c r="AH110" s="22" t="n">
        <v>0.736839</v>
      </c>
      <c r="AI110" s="22" t="n">
        <v>0</v>
      </c>
      <c r="AJ110" s="22" t="n">
        <v>0</v>
      </c>
      <c r="AK110" s="38" t="str">
        <f>=IF(B110=0, "", AJ110 / B110 - 1)</f>
      </c>
      <c r="AL110" s="33" t="str">
        <f>=IF(B110=0, "", POWER(AJ110/B110, 1/(AJ11 - B11)) - 1)</f>
      </c>
      <c r="AM110" s="33" t="str">
        <f>=IF(AI110=0, "", AJ110 / AI110 - 1)</f>
      </c>
      <c r="AN110" s="43" t="str">
        <f>=AJ110 / AJ13</f>
      </c>
      <c r="AO110" s="29"/>
    </row>
    <row r="111" ht="15" customHeight="1">
      <c r="A111" s="5" t="s">
        <v>45</v>
      </c>
      <c r="B111" s="22" t="n">
        <v>0</v>
      </c>
      <c r="C111" s="22" t="n">
        <v>0</v>
      </c>
      <c r="D111" s="22" t="n">
        <v>0</v>
      </c>
      <c r="E111" s="22" t="n">
        <v>0</v>
      </c>
      <c r="F111" s="22" t="n">
        <v>0</v>
      </c>
      <c r="G111" s="22" t="n">
        <v>0</v>
      </c>
      <c r="H111" s="22" t="n">
        <v>0</v>
      </c>
      <c r="I111" s="22" t="n">
        <v>0</v>
      </c>
      <c r="J111" s="22" t="n">
        <v>0</v>
      </c>
      <c r="K111" s="22" t="n">
        <v>0</v>
      </c>
      <c r="L111" s="22" t="n">
        <v>0</v>
      </c>
      <c r="M111" s="22" t="n">
        <v>0</v>
      </c>
      <c r="N111" s="22" t="n">
        <v>0</v>
      </c>
      <c r="O111" s="22" t="n">
        <v>0</v>
      </c>
      <c r="P111" s="22" t="n">
        <v>0</v>
      </c>
      <c r="Q111" s="22" t="n">
        <v>0</v>
      </c>
      <c r="R111" s="22" t="n">
        <v>0</v>
      </c>
      <c r="S111" s="22" t="n">
        <v>0</v>
      </c>
      <c r="T111" s="22" t="n">
        <v>0</v>
      </c>
      <c r="U111" s="22" t="n">
        <v>0</v>
      </c>
      <c r="V111" s="22" t="n">
        <v>0</v>
      </c>
      <c r="W111" s="22" t="n">
        <v>0</v>
      </c>
      <c r="X111" s="22" t="n">
        <v>0</v>
      </c>
      <c r="Y111" s="22" t="n">
        <v>0</v>
      </c>
      <c r="Z111" s="22" t="n">
        <v>0</v>
      </c>
      <c r="AA111" s="22" t="n">
        <v>0</v>
      </c>
      <c r="AB111" s="22" t="n">
        <v>0</v>
      </c>
      <c r="AC111" s="22" t="n">
        <v>0</v>
      </c>
      <c r="AD111" s="22" t="n">
        <v>0</v>
      </c>
      <c r="AE111" s="22" t="n">
        <v>0</v>
      </c>
      <c r="AF111" s="22" t="n">
        <v>0</v>
      </c>
      <c r="AG111" s="22" t="n">
        <v>0</v>
      </c>
      <c r="AH111" s="22" t="n">
        <v>0</v>
      </c>
      <c r="AI111" s="22" t="n">
        <v>0</v>
      </c>
      <c r="AJ111" s="22" t="n">
        <v>0</v>
      </c>
      <c r="AK111" s="38" t="str">
        <f>=IF(B111=0, "", AJ111 / B111 - 1)</f>
      </c>
      <c r="AL111" s="33" t="str">
        <f>=IF(B111=0, "", POWER(AJ111/B111, 1/(AJ11 - B11)) - 1)</f>
      </c>
      <c r="AM111" s="33" t="str">
        <f>=IF(AI111=0, "", AJ111 / AI111 - 1)</f>
      </c>
      <c r="AN111" s="43" t="str">
        <f>=AJ111 / AJ13</f>
      </c>
      <c r="AO111" s="29"/>
    </row>
    <row r="112" ht="14.4" customHeight="1">
      <c r="A112" s="7" t="s">
        <v>46</v>
      </c>
      <c r="B112" s="19" t="str">
        <f>=SUBTOTAL(9, B113:B114)</f>
      </c>
      <c r="C112" s="19" t="str">
        <f>=SUBTOTAL(9, C113:C114)</f>
      </c>
      <c r="D112" s="19" t="str">
        <f>=SUBTOTAL(9, D113:D114)</f>
      </c>
      <c r="E112" s="19" t="str">
        <f>=SUBTOTAL(9, E113:E114)</f>
      </c>
      <c r="F112" s="19" t="str">
        <f>=SUBTOTAL(9, F113:F114)</f>
      </c>
      <c r="G112" s="19" t="str">
        <f>=SUBTOTAL(9, G113:G114)</f>
      </c>
      <c r="H112" s="19" t="str">
        <f>=SUBTOTAL(9, H113:H114)</f>
      </c>
      <c r="I112" s="19" t="str">
        <f>=SUBTOTAL(9, I113:I114)</f>
      </c>
      <c r="J112" s="19" t="str">
        <f>=SUBTOTAL(9, J113:J114)</f>
      </c>
      <c r="K112" s="19" t="str">
        <f>=SUBTOTAL(9, K113:K114)</f>
      </c>
      <c r="L112" s="19" t="str">
        <f>=SUBTOTAL(9, L113:L114)</f>
      </c>
      <c r="M112" s="19" t="str">
        <f>=SUBTOTAL(9, M113:M114)</f>
      </c>
      <c r="N112" s="19" t="str">
        <f>=SUBTOTAL(9, N113:N114)</f>
      </c>
      <c r="O112" s="19" t="str">
        <f>=SUBTOTAL(9, O113:O114)</f>
      </c>
      <c r="P112" s="19" t="str">
        <f>=SUBTOTAL(9, P113:P114)</f>
      </c>
      <c r="Q112" s="19" t="str">
        <f>=SUBTOTAL(9, Q113:Q114)</f>
      </c>
      <c r="R112" s="19" t="str">
        <f>=SUBTOTAL(9, R113:R114)</f>
      </c>
      <c r="S112" s="19" t="str">
        <f>=SUBTOTAL(9, S113:S114)</f>
      </c>
      <c r="T112" s="19" t="str">
        <f>=SUBTOTAL(9, T113:T114)</f>
      </c>
      <c r="U112" s="19" t="str">
        <f>=SUBTOTAL(9, U113:U114)</f>
      </c>
      <c r="V112" s="19" t="str">
        <f>=SUBTOTAL(9, V113:V114)</f>
      </c>
      <c r="W112" s="19" t="str">
        <f>=SUBTOTAL(9, W113:W114)</f>
      </c>
      <c r="X112" s="19" t="str">
        <f>=SUBTOTAL(9, X113:X114)</f>
      </c>
      <c r="Y112" s="19" t="str">
        <f>=SUBTOTAL(9, Y113:Y114)</f>
      </c>
      <c r="Z112" s="19" t="str">
        <f>=SUBTOTAL(9, Z113:Z114)</f>
      </c>
      <c r="AA112" s="19" t="str">
        <f>=SUBTOTAL(9, AA113:AA114)</f>
      </c>
      <c r="AB112" s="19" t="str">
        <f>=SUBTOTAL(9, AB113:AB114)</f>
      </c>
      <c r="AC112" s="19" t="str">
        <f>=SUBTOTAL(9, AC113:AC114)</f>
      </c>
      <c r="AD112" s="19" t="str">
        <f>=SUBTOTAL(9, AD113:AD114)</f>
      </c>
      <c r="AE112" s="19" t="str">
        <f>=SUBTOTAL(9, AE113:AE114)</f>
      </c>
      <c r="AF112" s="19" t="str">
        <f>=SUBTOTAL(9, AF113:AF114)</f>
      </c>
      <c r="AG112" s="19" t="str">
        <f>=SUBTOTAL(9, AG113:AG114)</f>
      </c>
      <c r="AH112" s="19" t="str">
        <f>=SUBTOTAL(9, AH113:AH114)</f>
      </c>
      <c r="AI112" s="19" t="str">
        <f>=SUBTOTAL(9, AI113:AI114)</f>
      </c>
      <c r="AJ112" s="19" t="str">
        <f>=SUBTOTAL(9, AJ113:AJ114)</f>
      </c>
      <c r="AK112" s="35" t="str">
        <f>=IF(B112=0, "", AJ112 / B112 - 1)</f>
      </c>
      <c r="AL112" s="30" t="str">
        <f>=IF(B112=0, "", POWER(AJ112/B112, 1/(AJ11 - B11)) - 1)</f>
      </c>
      <c r="AM112" s="30" t="str">
        <f>=IF(AI112=0, "", AJ112 / AI112 - 1)</f>
      </c>
      <c r="AN112" s="40"/>
      <c r="AO112" s="29"/>
    </row>
    <row r="113" ht="14.4" customHeight="1">
      <c r="A113" s="5" t="s">
        <v>32</v>
      </c>
      <c r="B113" s="22" t="n">
        <v>0.0838463893448276</v>
      </c>
      <c r="C113" s="22" t="n">
        <v>0.0813953018189656</v>
      </c>
      <c r="D113" s="22" t="n">
        <v>0.0799654480775863</v>
      </c>
      <c r="E113" s="22" t="n">
        <v>0.0814449776724138</v>
      </c>
      <c r="F113" s="22" t="n">
        <v>0.081184264711207</v>
      </c>
      <c r="G113" s="22" t="n">
        <v>0.101357224090517</v>
      </c>
      <c r="H113" s="22" t="n">
        <v>0.102727628982759</v>
      </c>
      <c r="I113" s="22" t="n">
        <v>0.103081147551724</v>
      </c>
      <c r="J113" s="22" t="n">
        <v>0.111785052831897</v>
      </c>
      <c r="K113" s="22" t="n">
        <v>0.116069591866379</v>
      </c>
      <c r="L113" s="22" t="n">
        <v>0.113391006762931</v>
      </c>
      <c r="M113" s="22" t="n">
        <v>0.122596926426724</v>
      </c>
      <c r="N113" s="22" t="n">
        <v>0.122223062711207</v>
      </c>
      <c r="O113" s="22" t="n">
        <v>0.126208674650862</v>
      </c>
      <c r="P113" s="22" t="n">
        <v>0.140520109267241</v>
      </c>
      <c r="Q113" s="22" t="n">
        <v>0.149507871804822</v>
      </c>
      <c r="R113" s="22" t="n">
        <v>0.142386309489422</v>
      </c>
      <c r="S113" s="22" t="n">
        <v>0.14517477139555</v>
      </c>
      <c r="T113" s="22" t="n">
        <v>0.149786769620048</v>
      </c>
      <c r="U113" s="22" t="n">
        <v>0.14024475289089</v>
      </c>
      <c r="V113" s="22" t="n">
        <v>0.146170453414981</v>
      </c>
      <c r="W113" s="22" t="n">
        <v>0.153922095628474</v>
      </c>
      <c r="X113" s="22" t="n">
        <v>0.158562817719549</v>
      </c>
      <c r="Y113" s="22" t="n">
        <v>0.157966588741153</v>
      </c>
      <c r="Z113" s="22" t="n">
        <v>0.164124160567363</v>
      </c>
      <c r="AA113" s="22" t="n">
        <v>0.173631910349463</v>
      </c>
      <c r="AB113" s="22" t="n">
        <v>0.206857004602516</v>
      </c>
      <c r="AC113" s="22" t="n">
        <v>0.232447535927399</v>
      </c>
      <c r="AD113" s="22" t="n">
        <v>0.244750990415861</v>
      </c>
      <c r="AE113" s="22" t="n">
        <v>0.243558986141173</v>
      </c>
      <c r="AF113" s="22" t="n">
        <v>0.0991532820016943</v>
      </c>
      <c r="AG113" s="22" t="n">
        <v>0.0588555779612265</v>
      </c>
      <c r="AH113" s="22" t="n">
        <v>0.104503502378893</v>
      </c>
      <c r="AI113" s="22" t="n">
        <v>0.190621545453467</v>
      </c>
      <c r="AJ113" s="22" t="n">
        <v>0.221129662570368</v>
      </c>
      <c r="AK113" s="38" t="str">
        <f>=IF(B113=0, "", AJ113 / B113 - 1)</f>
      </c>
      <c r="AL113" s="33" t="str">
        <f>=IF(B113=0, "", POWER(AJ113/B113, 1/(AJ11 - B11)) - 1)</f>
      </c>
      <c r="AM113" s="33" t="str">
        <f>=IF(AI113=0, "", AJ113 / AI113 - 1)</f>
      </c>
      <c r="AN113" s="43"/>
      <c r="AO113" s="29"/>
    </row>
    <row r="114" ht="14.4" customHeight="1">
      <c r="A114" s="5" t="s">
        <v>33</v>
      </c>
      <c r="B114" s="22" t="n">
        <v>9.38618289608622</v>
      </c>
      <c r="C114" s="22" t="n">
        <v>7.14352401794142</v>
      </c>
      <c r="D114" s="22" t="n">
        <v>8.0711224195013</v>
      </c>
      <c r="E114" s="22" t="n">
        <v>8.84470030918926</v>
      </c>
      <c r="F114" s="22" t="n">
        <v>13.0104367525665</v>
      </c>
      <c r="G114" s="22" t="n">
        <v>10.8816842790187</v>
      </c>
      <c r="H114" s="22" t="n">
        <v>11.0008463246935</v>
      </c>
      <c r="I114" s="22" t="n">
        <v>11.8006278271351</v>
      </c>
      <c r="J114" s="22" t="n">
        <v>11.7712460177827</v>
      </c>
      <c r="K114" s="22" t="n">
        <v>10.6919242184906</v>
      </c>
      <c r="L114" s="22" t="n">
        <v>8.68161166758094</v>
      </c>
      <c r="M114" s="22" t="n">
        <v>9.47020358462157</v>
      </c>
      <c r="N114" s="22" t="n">
        <v>10.7438854657235</v>
      </c>
      <c r="O114" s="22" t="n">
        <v>9.96093093881364</v>
      </c>
      <c r="P114" s="22" t="n">
        <v>8.96105092725691</v>
      </c>
      <c r="Q114" s="22" t="n">
        <v>12.2455966151988</v>
      </c>
      <c r="R114" s="22" t="n">
        <v>12.1214867721026</v>
      </c>
      <c r="S114" s="22" t="n">
        <v>12.561655566464</v>
      </c>
      <c r="T114" s="22" t="n">
        <v>13.9867849650032</v>
      </c>
      <c r="U114" s="22" t="n">
        <v>12.9343042101722</v>
      </c>
      <c r="V114" s="22" t="n">
        <v>13.4838145948374</v>
      </c>
      <c r="W114" s="22" t="n">
        <v>12.1569629965495</v>
      </c>
      <c r="X114" s="22" t="n">
        <v>12.0621375250278</v>
      </c>
      <c r="Y114" s="22" t="n">
        <v>11.8867450125121</v>
      </c>
      <c r="Z114" s="22" t="n">
        <v>11.0222659738363</v>
      </c>
      <c r="AA114" s="22" t="n">
        <v>12.8327784322053</v>
      </c>
      <c r="AB114" s="22" t="n">
        <v>11.7316660155219</v>
      </c>
      <c r="AC114" s="22" t="n">
        <v>11.1255271814422</v>
      </c>
      <c r="AD114" s="22" t="n">
        <v>12.2478055071066</v>
      </c>
      <c r="AE114" s="22" t="n">
        <v>12.6616775948968</v>
      </c>
      <c r="AF114" s="22" t="n">
        <v>3.08688310057691</v>
      </c>
      <c r="AG114" s="22" t="n">
        <v>1.89364233749745</v>
      </c>
      <c r="AH114" s="22" t="n">
        <v>2.56989691633943</v>
      </c>
      <c r="AI114" s="22" t="n">
        <v>4.9812593781758</v>
      </c>
      <c r="AJ114" s="22" t="n">
        <v>5.38587657401901</v>
      </c>
      <c r="AK114" s="38" t="str">
        <f>=IF(B114=0, "", AJ114 / B114 - 1)</f>
      </c>
      <c r="AL114" s="33" t="str">
        <f>=IF(B114=0, "", POWER(AJ114/B114, 1/(AJ11 - B11)) - 1)</f>
      </c>
      <c r="AM114" s="33" t="str">
        <f>=IF(AI114=0, "", AJ114 / AI114 - 1)</f>
      </c>
      <c r="AN114" s="43"/>
      <c r="AO114" s="29"/>
    </row>
    <row r="115">
      <c r="A115" s="8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</row>
    <row r="116">
      <c r="A116" s="18" t="s">
        <v>162</v>
      </c>
    </row>
  </sheetData>
  <pageMargins left="0.7" right="0.7" top="0.75" bottom="0.75" header="0.3" footer="0.3"/>
  <pageSetup paperSize="9" orientation="portrait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emissions data table 2026</dc:title>
  <dc:creator>Ministry of Business, Innovation &amp; Employment</dc:creator>
  <cp:keywords>MAKO ID 189688783</cp:keywords>
  <dcterms:created xsi:type="dcterms:W3CDTF">2017-07-07T03:21:35Z</dcterms:created>
  <dcterms:modified xsi:type="dcterms:W3CDTF">2024-04-15T02:19:12Z</dcterms:modified>
</cp:coreProperties>
</file>