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120" windowWidth="28830" windowHeight="6165" firstSheet="7" activeTab="16"/>
  </bookViews>
  <sheets>
    <sheet name="Northland" sheetId="1" r:id="rId1"/>
    <sheet name="Auckland" sheetId="4" r:id="rId2"/>
    <sheet name="Waikato" sheetId="6" r:id="rId3"/>
    <sheet name="Bay of Plenty" sheetId="5" r:id="rId4"/>
    <sheet name="Gisborne" sheetId="7" r:id="rId5"/>
    <sheet name="Hawke's Bay" sheetId="15" r:id="rId6"/>
    <sheet name="Taranaki" sheetId="8" r:id="rId7"/>
    <sheet name="Manawatu &amp; Wanganui" sheetId="10" r:id="rId8"/>
    <sheet name="Wellington" sheetId="9" r:id="rId9"/>
    <sheet name="Nelson" sheetId="16" r:id="rId10"/>
    <sheet name="Tasman" sheetId="17" r:id="rId11"/>
    <sheet name="Marlborough" sheetId="18" r:id="rId12"/>
    <sheet name="W Coast" sheetId="11" r:id="rId13"/>
    <sheet name="Canterbury" sheetId="19" r:id="rId14"/>
    <sheet name="Otago" sheetId="20" r:id="rId15"/>
    <sheet name="Southland" sheetId="21" r:id="rId16"/>
    <sheet name="New Zealand" sheetId="1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B4" i="14" l="1"/>
  <c r="C4" i="14"/>
  <c r="D4" i="14"/>
  <c r="E4" i="14"/>
  <c r="B5" i="14"/>
  <c r="C5" i="14"/>
  <c r="D5" i="14"/>
  <c r="E5" i="14"/>
  <c r="B6" i="14"/>
  <c r="C6" i="14"/>
  <c r="D6" i="14"/>
  <c r="E6" i="14"/>
  <c r="B7" i="14"/>
  <c r="C7" i="14"/>
  <c r="D7" i="14"/>
  <c r="E7" i="14"/>
  <c r="B8" i="14"/>
  <c r="C8" i="14"/>
  <c r="D8" i="14"/>
  <c r="E8" i="14"/>
  <c r="B9" i="14"/>
  <c r="C9" i="14"/>
  <c r="D9" i="14"/>
  <c r="E9" i="14"/>
  <c r="B10" i="14"/>
  <c r="C10" i="14"/>
  <c r="D10" i="14"/>
  <c r="E10" i="14"/>
  <c r="B11" i="14"/>
  <c r="C11" i="14"/>
  <c r="D11" i="14"/>
  <c r="E11" i="14"/>
  <c r="B12" i="14"/>
  <c r="C12" i="14"/>
  <c r="D12" i="14"/>
  <c r="E12" i="14"/>
  <c r="B13" i="14"/>
  <c r="C13" i="14"/>
  <c r="D13" i="14"/>
  <c r="E13" i="14"/>
  <c r="B14" i="14"/>
  <c r="C14" i="14"/>
  <c r="D14" i="14"/>
  <c r="E14" i="14"/>
  <c r="B15" i="14"/>
  <c r="C15" i="14"/>
  <c r="D15" i="14"/>
  <c r="E15" i="14"/>
  <c r="B16" i="14"/>
  <c r="C16" i="14"/>
  <c r="D16" i="14"/>
  <c r="E16" i="14"/>
  <c r="B17" i="14"/>
  <c r="C17" i="14"/>
  <c r="D17" i="14"/>
  <c r="E17" i="14"/>
  <c r="B18" i="14"/>
  <c r="C18" i="14"/>
  <c r="D18" i="14"/>
  <c r="E18" i="14"/>
  <c r="B19" i="14"/>
  <c r="C19" i="14"/>
  <c r="D19" i="14"/>
  <c r="E19" i="14"/>
  <c r="B20" i="14"/>
  <c r="C20" i="14"/>
  <c r="D20" i="14"/>
  <c r="E20" i="14"/>
  <c r="B21" i="14"/>
  <c r="C21" i="14"/>
  <c r="D21" i="14"/>
  <c r="E21" i="14"/>
  <c r="B22" i="14"/>
  <c r="C22" i="14"/>
  <c r="D22" i="14"/>
  <c r="E22" i="14"/>
  <c r="B23" i="14"/>
  <c r="C23" i="14"/>
  <c r="D23" i="14"/>
  <c r="E23" i="14"/>
  <c r="B24" i="14"/>
  <c r="C24" i="14"/>
  <c r="D24" i="14"/>
  <c r="E24" i="14"/>
  <c r="B25" i="14"/>
  <c r="C25" i="14"/>
  <c r="D25" i="14"/>
  <c r="E25" i="14"/>
  <c r="B26" i="14"/>
  <c r="C26" i="14"/>
  <c r="D26" i="14"/>
  <c r="E26" i="14"/>
  <c r="B27" i="14"/>
  <c r="C27" i="14"/>
  <c r="D27" i="14"/>
  <c r="E27" i="14"/>
  <c r="B28" i="14"/>
  <c r="C28" i="14"/>
  <c r="D28" i="14"/>
  <c r="E28" i="14"/>
  <c r="B29" i="14"/>
  <c r="C29" i="14"/>
  <c r="D29" i="14"/>
  <c r="E29" i="14"/>
  <c r="B30" i="14"/>
  <c r="C30" i="14"/>
  <c r="D30" i="14"/>
  <c r="E30" i="14"/>
  <c r="C3" i="14"/>
  <c r="D3" i="14"/>
  <c r="E3" i="14"/>
  <c r="B3" i="14"/>
  <c r="F3" i="14" l="1"/>
  <c r="B4" i="5"/>
  <c r="C4" i="5"/>
  <c r="D4" i="5"/>
  <c r="E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C3" i="5"/>
  <c r="D3" i="5"/>
  <c r="E3" i="5"/>
  <c r="B3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B121" i="5"/>
  <c r="C121" i="5"/>
  <c r="D121" i="5"/>
  <c r="E121" i="5"/>
  <c r="B122" i="5"/>
  <c r="C122" i="5"/>
  <c r="D122" i="5"/>
  <c r="E122" i="5"/>
  <c r="B123" i="5"/>
  <c r="C123" i="5"/>
  <c r="D123" i="5"/>
  <c r="E123" i="5"/>
  <c r="B124" i="5"/>
  <c r="C124" i="5"/>
  <c r="D124" i="5"/>
  <c r="E124" i="5"/>
  <c r="B125" i="5"/>
  <c r="C125" i="5"/>
  <c r="D125" i="5"/>
  <c r="E125" i="5"/>
  <c r="B126" i="5"/>
  <c r="C126" i="5"/>
  <c r="D126" i="5"/>
  <c r="E126" i="5"/>
  <c r="B127" i="5"/>
  <c r="C127" i="5"/>
  <c r="D127" i="5"/>
  <c r="E127" i="5"/>
  <c r="B128" i="5"/>
  <c r="C128" i="5"/>
  <c r="D128" i="5"/>
  <c r="E128" i="5"/>
  <c r="B129" i="5"/>
  <c r="C129" i="5"/>
  <c r="D129" i="5"/>
  <c r="E129" i="5"/>
  <c r="B130" i="5"/>
  <c r="C130" i="5"/>
  <c r="D130" i="5"/>
  <c r="E130" i="5"/>
  <c r="B131" i="5"/>
  <c r="C131" i="5"/>
  <c r="D131" i="5"/>
  <c r="E131" i="5"/>
  <c r="B132" i="5"/>
  <c r="C132" i="5"/>
  <c r="D132" i="5"/>
  <c r="E132" i="5"/>
  <c r="C36" i="5"/>
  <c r="D36" i="5"/>
  <c r="E36" i="5"/>
  <c r="B36" i="5"/>
  <c r="F34" i="21" l="1"/>
  <c r="E35" i="21"/>
  <c r="C35" i="21"/>
  <c r="B35" i="21"/>
  <c r="F1" i="21"/>
  <c r="C2" i="21"/>
  <c r="D2" i="21"/>
  <c r="D35" i="21" s="1"/>
  <c r="E2" i="21"/>
  <c r="B2" i="21"/>
  <c r="F34" i="20" l="1"/>
  <c r="C35" i="20"/>
  <c r="E35" i="20"/>
  <c r="B35" i="20"/>
  <c r="F1" i="20"/>
  <c r="C2" i="20"/>
  <c r="D2" i="20"/>
  <c r="D35" i="20" s="1"/>
  <c r="E2" i="20"/>
  <c r="B2" i="20"/>
  <c r="F34" i="19" l="1"/>
  <c r="C35" i="19"/>
  <c r="E35" i="19"/>
  <c r="B35" i="19"/>
  <c r="F1" i="19"/>
  <c r="C2" i="19"/>
  <c r="D2" i="19"/>
  <c r="D35" i="19" s="1"/>
  <c r="E2" i="19"/>
  <c r="B2" i="19"/>
  <c r="F34" i="11" l="1"/>
  <c r="C35" i="11"/>
  <c r="E35" i="11"/>
  <c r="B35" i="11"/>
  <c r="F1" i="11"/>
  <c r="C2" i="11"/>
  <c r="D2" i="11"/>
  <c r="D35" i="11" s="1"/>
  <c r="E2" i="11"/>
  <c r="B2" i="11"/>
  <c r="F34" i="18" l="1"/>
  <c r="C35" i="18"/>
  <c r="E35" i="18"/>
  <c r="B35" i="18"/>
  <c r="F1" i="18"/>
  <c r="C2" i="18"/>
  <c r="D2" i="18"/>
  <c r="D35" i="18" s="1"/>
  <c r="E2" i="18"/>
  <c r="B2" i="18"/>
  <c r="F34" i="17" l="1"/>
  <c r="C35" i="17"/>
  <c r="E35" i="17"/>
  <c r="B35" i="17"/>
  <c r="F1" i="17"/>
  <c r="C2" i="17"/>
  <c r="D2" i="17"/>
  <c r="D35" i="17" s="1"/>
  <c r="E2" i="17"/>
  <c r="B2" i="17"/>
  <c r="F34" i="16" l="1"/>
  <c r="C35" i="16"/>
  <c r="E35" i="16"/>
  <c r="B35" i="16"/>
  <c r="C2" i="16"/>
  <c r="D2" i="16"/>
  <c r="D35" i="16" s="1"/>
  <c r="E2" i="16"/>
  <c r="F1" i="16"/>
  <c r="B2" i="16"/>
  <c r="F34" i="9" l="1"/>
  <c r="C35" i="9"/>
  <c r="E35" i="9"/>
  <c r="B35" i="9"/>
  <c r="F1" i="9"/>
  <c r="C2" i="9"/>
  <c r="D2" i="9"/>
  <c r="D35" i="9" s="1"/>
  <c r="E2" i="9"/>
  <c r="B2" i="9"/>
  <c r="F34" i="10" l="1"/>
  <c r="C35" i="10"/>
  <c r="E35" i="10"/>
  <c r="B35" i="10"/>
  <c r="F1" i="10"/>
  <c r="C2" i="10"/>
  <c r="D2" i="10"/>
  <c r="D35" i="10" s="1"/>
  <c r="E2" i="10"/>
  <c r="B2" i="10"/>
  <c r="F34" i="8" l="1"/>
  <c r="C35" i="8"/>
  <c r="E35" i="8"/>
  <c r="B35" i="8"/>
  <c r="F1" i="8"/>
  <c r="C2" i="8"/>
  <c r="D2" i="8"/>
  <c r="D35" i="8" s="1"/>
  <c r="E2" i="8"/>
  <c r="B2" i="8"/>
  <c r="F34" i="15" l="1"/>
  <c r="C35" i="15"/>
  <c r="E35" i="15"/>
  <c r="B35" i="15"/>
  <c r="F1" i="15"/>
  <c r="C2" i="15"/>
  <c r="D2" i="15"/>
  <c r="D35" i="15" s="1"/>
  <c r="E2" i="15"/>
  <c r="B2" i="15"/>
  <c r="F34" i="7" l="1"/>
  <c r="C35" i="7"/>
  <c r="E35" i="7"/>
  <c r="B35" i="7"/>
  <c r="F1" i="7"/>
  <c r="C2" i="7"/>
  <c r="D2" i="7"/>
  <c r="D35" i="7" s="1"/>
  <c r="E2" i="7"/>
  <c r="B2" i="7"/>
  <c r="F34" i="5"/>
  <c r="C35" i="5"/>
  <c r="D35" i="5"/>
  <c r="E35" i="5"/>
  <c r="B35" i="5"/>
  <c r="C35" i="6"/>
  <c r="D35" i="6"/>
  <c r="E35" i="6"/>
  <c r="B35" i="6"/>
  <c r="F34" i="6"/>
  <c r="F34" i="4" l="1"/>
  <c r="C35" i="4"/>
  <c r="D35" i="4"/>
  <c r="E35" i="4"/>
  <c r="B35" i="4"/>
  <c r="E35" i="1" l="1"/>
  <c r="D35" i="1"/>
  <c r="C35" i="1"/>
  <c r="B35" i="1"/>
  <c r="F34" i="14"/>
  <c r="D35" i="14"/>
  <c r="E35" i="14"/>
  <c r="C35" i="14"/>
  <c r="B35" i="14"/>
  <c r="E31" i="14" l="1"/>
  <c r="D31" i="14"/>
  <c r="C31" i="14"/>
  <c r="B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G3" i="14"/>
  <c r="A34" i="14"/>
  <c r="A34" i="11"/>
  <c r="A34" i="18"/>
  <c r="A34" i="17"/>
  <c r="A34" i="16"/>
  <c r="A34" i="9"/>
  <c r="A34" i="10"/>
  <c r="A34" i="8"/>
  <c r="A34" i="7"/>
  <c r="A34" i="15"/>
  <c r="A34" i="5"/>
  <c r="A34" i="6"/>
  <c r="A34" i="4"/>
  <c r="A34" i="1"/>
  <c r="A34" i="21"/>
  <c r="A34" i="20"/>
  <c r="A34" i="19"/>
  <c r="E31" i="5"/>
  <c r="D31" i="5"/>
  <c r="C31" i="5"/>
  <c r="B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C32" i="5" l="1"/>
  <c r="G31" i="14"/>
  <c r="F31" i="5"/>
  <c r="G31" i="5"/>
  <c r="E32" i="5"/>
  <c r="D32" i="5"/>
  <c r="D32" i="14"/>
  <c r="E32" i="14"/>
  <c r="F31" i="14"/>
  <c r="C32" i="14"/>
  <c r="B133" i="5" l="1"/>
  <c r="C133" i="5" l="1"/>
  <c r="C134" i="5" s="1"/>
  <c r="F70" i="5" l="1"/>
  <c r="G70" i="5"/>
  <c r="G91" i="5"/>
  <c r="F91" i="5"/>
  <c r="G117" i="5"/>
  <c r="F117" i="5"/>
  <c r="D133" i="5"/>
  <c r="D134" i="5" s="1"/>
  <c r="G85" i="5" l="1"/>
  <c r="F85" i="5"/>
  <c r="F66" i="5"/>
  <c r="G66" i="5"/>
  <c r="F92" i="5"/>
  <c r="G92" i="5"/>
  <c r="G131" i="5"/>
  <c r="F131" i="5"/>
  <c r="G37" i="5"/>
  <c r="F37" i="5"/>
  <c r="G69" i="5"/>
  <c r="F69" i="5"/>
  <c r="F78" i="5"/>
  <c r="G78" i="5"/>
  <c r="G81" i="5"/>
  <c r="F81" i="5"/>
  <c r="F68" i="5"/>
  <c r="G68" i="5"/>
  <c r="F88" i="5"/>
  <c r="G88" i="5"/>
  <c r="G83" i="5"/>
  <c r="F83" i="5"/>
  <c r="G63" i="5"/>
  <c r="F63" i="5"/>
  <c r="F90" i="5"/>
  <c r="G90" i="5"/>
  <c r="G121" i="5"/>
  <c r="F121" i="5"/>
  <c r="F38" i="5"/>
  <c r="G38" i="5"/>
  <c r="F132" i="5"/>
  <c r="G132" i="5"/>
  <c r="G123" i="5"/>
  <c r="F123" i="5"/>
  <c r="G49" i="5"/>
  <c r="F49" i="5"/>
  <c r="F118" i="5"/>
  <c r="G118" i="5"/>
  <c r="G89" i="5"/>
  <c r="F89" i="5"/>
  <c r="F64" i="5"/>
  <c r="G64" i="5"/>
  <c r="F96" i="5"/>
  <c r="G96" i="5"/>
  <c r="G59" i="5"/>
  <c r="F59" i="5"/>
  <c r="F98" i="5"/>
  <c r="G98" i="5"/>
  <c r="G129" i="5"/>
  <c r="F129" i="5"/>
  <c r="F42" i="5"/>
  <c r="G42" i="5"/>
  <c r="F72" i="5"/>
  <c r="G72" i="5"/>
  <c r="F76" i="5"/>
  <c r="G76" i="5"/>
  <c r="G115" i="5"/>
  <c r="F115" i="5"/>
  <c r="G45" i="5"/>
  <c r="F45" i="5"/>
  <c r="F126" i="5"/>
  <c r="G126" i="5"/>
  <c r="G125" i="5"/>
  <c r="F125" i="5"/>
  <c r="F44" i="5"/>
  <c r="G44" i="5"/>
  <c r="F74" i="5"/>
  <c r="G74" i="5"/>
  <c r="G127" i="5"/>
  <c r="F127" i="5"/>
  <c r="G39" i="5"/>
  <c r="F39" i="5"/>
  <c r="G71" i="5"/>
  <c r="F71" i="5"/>
  <c r="G109" i="5"/>
  <c r="F109" i="5"/>
  <c r="F46" i="5"/>
  <c r="G46" i="5"/>
  <c r="F116" i="5"/>
  <c r="G116" i="5"/>
  <c r="G107" i="5"/>
  <c r="F107" i="5"/>
  <c r="G57" i="5"/>
  <c r="F57" i="5"/>
  <c r="F102" i="5"/>
  <c r="G102" i="5"/>
  <c r="F40" i="5"/>
  <c r="G40" i="5"/>
  <c r="F80" i="5"/>
  <c r="G80" i="5"/>
  <c r="G75" i="5"/>
  <c r="F75" i="5"/>
  <c r="G67" i="5"/>
  <c r="F67" i="5"/>
  <c r="F82" i="5"/>
  <c r="G82" i="5"/>
  <c r="F36" i="5"/>
  <c r="E133" i="5"/>
  <c r="G36" i="5"/>
  <c r="F50" i="5"/>
  <c r="G50" i="5"/>
  <c r="F124" i="5"/>
  <c r="G124" i="5"/>
  <c r="G99" i="5"/>
  <c r="F99" i="5"/>
  <c r="G53" i="5"/>
  <c r="F53" i="5"/>
  <c r="F110" i="5"/>
  <c r="G110" i="5"/>
  <c r="G113" i="5"/>
  <c r="F113" i="5"/>
  <c r="F52" i="5"/>
  <c r="G52" i="5"/>
  <c r="F120" i="5"/>
  <c r="G120" i="5"/>
  <c r="G111" i="5"/>
  <c r="F111" i="5"/>
  <c r="G47" i="5"/>
  <c r="F47" i="5"/>
  <c r="F122" i="5"/>
  <c r="G122" i="5"/>
  <c r="G93" i="5"/>
  <c r="F93" i="5"/>
  <c r="F54" i="5"/>
  <c r="G54" i="5"/>
  <c r="F100" i="5"/>
  <c r="G100" i="5"/>
  <c r="G79" i="5"/>
  <c r="F79" i="5"/>
  <c r="G65" i="5"/>
  <c r="F65" i="5"/>
  <c r="F86" i="5"/>
  <c r="G86" i="5"/>
  <c r="F48" i="5"/>
  <c r="G48" i="5"/>
  <c r="F128" i="5"/>
  <c r="G128" i="5"/>
  <c r="G119" i="5"/>
  <c r="F119" i="5"/>
  <c r="G43" i="5"/>
  <c r="F43" i="5"/>
  <c r="F130" i="5"/>
  <c r="G130" i="5"/>
  <c r="G101" i="5"/>
  <c r="F101" i="5"/>
  <c r="F58" i="5"/>
  <c r="G58" i="5"/>
  <c r="F108" i="5"/>
  <c r="G108" i="5"/>
  <c r="G87" i="5"/>
  <c r="F87" i="5"/>
  <c r="G61" i="5"/>
  <c r="F61" i="5"/>
  <c r="F94" i="5"/>
  <c r="G94" i="5"/>
  <c r="G97" i="5"/>
  <c r="F97" i="5"/>
  <c r="F60" i="5"/>
  <c r="G60" i="5"/>
  <c r="F104" i="5"/>
  <c r="G104" i="5"/>
  <c r="G95" i="5"/>
  <c r="F95" i="5"/>
  <c r="G55" i="5"/>
  <c r="F55" i="5"/>
  <c r="F106" i="5"/>
  <c r="G106" i="5"/>
  <c r="G77" i="5"/>
  <c r="F77" i="5"/>
  <c r="F62" i="5"/>
  <c r="G62" i="5"/>
  <c r="F84" i="5"/>
  <c r="G84" i="5"/>
  <c r="G41" i="5"/>
  <c r="F41" i="5"/>
  <c r="G73" i="5"/>
  <c r="F73" i="5"/>
  <c r="G105" i="5"/>
  <c r="F105" i="5"/>
  <c r="F56" i="5"/>
  <c r="G56" i="5"/>
  <c r="F112" i="5"/>
  <c r="G112" i="5"/>
  <c r="G103" i="5"/>
  <c r="F103" i="5"/>
  <c r="G51" i="5"/>
  <c r="F51" i="5"/>
  <c r="F114" i="5"/>
  <c r="G114" i="5"/>
  <c r="E134" i="5" l="1"/>
  <c r="F133" i="5"/>
  <c r="G133" i="5"/>
  <c r="B4" i="4" l="1"/>
  <c r="C4" i="4"/>
  <c r="D4" i="4"/>
  <c r="E4" i="4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C16" i="4"/>
  <c r="D16" i="4"/>
  <c r="E16" i="4"/>
  <c r="B17" i="4"/>
  <c r="C17" i="4"/>
  <c r="D17" i="4"/>
  <c r="E17" i="4"/>
  <c r="C18" i="4"/>
  <c r="D18" i="4"/>
  <c r="E18" i="4"/>
  <c r="B19" i="4"/>
  <c r="C19" i="4"/>
  <c r="D19" i="4"/>
  <c r="E19" i="4"/>
  <c r="B20" i="4"/>
  <c r="C20" i="4"/>
  <c r="D20" i="4"/>
  <c r="C21" i="4"/>
  <c r="D21" i="4"/>
  <c r="E21" i="4"/>
  <c r="B22" i="4"/>
  <c r="C22" i="4"/>
  <c r="D22" i="4"/>
  <c r="E22" i="4"/>
  <c r="B23" i="4"/>
  <c r="C23" i="4"/>
  <c r="D23" i="4"/>
  <c r="B24" i="4"/>
  <c r="C24" i="4"/>
  <c r="D24" i="4"/>
  <c r="E24" i="4"/>
  <c r="B25" i="4"/>
  <c r="C25" i="4"/>
  <c r="D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" i="4"/>
  <c r="C3" i="4"/>
  <c r="D3" i="4"/>
  <c r="E3" i="4"/>
  <c r="G6" i="4" l="1"/>
  <c r="F6" i="4"/>
  <c r="B16" i="4"/>
  <c r="G16" i="4" s="1"/>
  <c r="F28" i="4"/>
  <c r="G28" i="4"/>
  <c r="E20" i="4"/>
  <c r="F12" i="4"/>
  <c r="G12" i="4"/>
  <c r="F4" i="4"/>
  <c r="G4" i="4"/>
  <c r="F27" i="4"/>
  <c r="G27" i="4"/>
  <c r="G7" i="4"/>
  <c r="F7" i="4"/>
  <c r="F3" i="4"/>
  <c r="G3" i="4"/>
  <c r="G26" i="4"/>
  <c r="F26" i="4"/>
  <c r="G10" i="4"/>
  <c r="F10" i="4"/>
  <c r="G19" i="4"/>
  <c r="F19" i="4"/>
  <c r="G22" i="4"/>
  <c r="F22" i="4"/>
  <c r="E25" i="4"/>
  <c r="G17" i="4"/>
  <c r="F17" i="4"/>
  <c r="G9" i="4"/>
  <c r="F9" i="4"/>
  <c r="G15" i="4"/>
  <c r="F15" i="4"/>
  <c r="G21" i="4"/>
  <c r="G13" i="4"/>
  <c r="F13" i="4"/>
  <c r="G5" i="4"/>
  <c r="F5" i="4"/>
  <c r="B18" i="4"/>
  <c r="F18" i="4" s="1"/>
  <c r="F11" i="4"/>
  <c r="G11" i="4"/>
  <c r="G30" i="4"/>
  <c r="F30" i="4"/>
  <c r="B21" i="4"/>
  <c r="F21" i="4" s="1"/>
  <c r="G14" i="4"/>
  <c r="F14" i="4"/>
  <c r="E23" i="4"/>
  <c r="D31" i="4"/>
  <c r="G29" i="4"/>
  <c r="F29" i="4"/>
  <c r="C31" i="4"/>
  <c r="F24" i="4"/>
  <c r="G24" i="4"/>
  <c r="F16" i="4"/>
  <c r="F8" i="4"/>
  <c r="G8" i="4"/>
  <c r="B31" i="4" l="1"/>
  <c r="F23" i="4"/>
  <c r="G23" i="4"/>
  <c r="F20" i="4"/>
  <c r="G20" i="4"/>
  <c r="C32" i="4"/>
  <c r="G25" i="4"/>
  <c r="F25" i="4"/>
  <c r="G18" i="4"/>
  <c r="E31" i="4"/>
  <c r="D32" i="4"/>
  <c r="G31" i="4" l="1"/>
  <c r="E32" i="4"/>
  <c r="F31" i="4"/>
  <c r="B77" i="4" l="1"/>
  <c r="B101" i="4"/>
  <c r="B39" i="4"/>
  <c r="B84" i="4"/>
  <c r="B56" i="4"/>
  <c r="B48" i="4"/>
  <c r="B132" i="4"/>
  <c r="B86" i="4"/>
  <c r="B37" i="4"/>
  <c r="B57" i="4"/>
  <c r="B76" i="4"/>
  <c r="B116" i="4"/>
  <c r="B71" i="4"/>
  <c r="B109" i="4"/>
  <c r="B74" i="4"/>
  <c r="B47" i="4"/>
  <c r="B112" i="4"/>
  <c r="B93" i="4"/>
  <c r="B61" i="4"/>
  <c r="B49" i="4"/>
  <c r="B89" i="4"/>
  <c r="B122" i="4"/>
  <c r="B68" i="4"/>
  <c r="B103" i="4"/>
  <c r="B105" i="4"/>
  <c r="B72" i="4"/>
  <c r="B46" i="4"/>
  <c r="B108" i="4"/>
  <c r="B91" i="4"/>
  <c r="B59" i="4"/>
  <c r="B70" i="4"/>
  <c r="B104" i="4"/>
  <c r="B110" i="4"/>
  <c r="B60" i="4"/>
  <c r="B119" i="4"/>
  <c r="B55" i="4"/>
  <c r="B98" i="4"/>
  <c r="B66" i="4"/>
  <c r="B43" i="4"/>
  <c r="B131" i="4"/>
  <c r="B85" i="4"/>
  <c r="B94" i="4"/>
  <c r="B41" i="4"/>
  <c r="B81" i="4"/>
  <c r="B113" i="4"/>
  <c r="B52" i="4"/>
  <c r="B79" i="4"/>
  <c r="B96" i="4"/>
  <c r="B64" i="4"/>
  <c r="B42" i="4"/>
  <c r="B127" i="4"/>
  <c r="B83" i="4"/>
  <c r="B126" i="4"/>
  <c r="B117" i="4"/>
  <c r="B36" i="4"/>
  <c r="B92" i="4" l="1"/>
  <c r="B128" i="4"/>
  <c r="B115" i="4"/>
  <c r="B78" i="4"/>
  <c r="B125" i="4"/>
  <c r="B53" i="4"/>
  <c r="B111" i="4"/>
  <c r="B82" i="4"/>
  <c r="B114" i="4"/>
  <c r="B44" i="4"/>
  <c r="B97" i="4"/>
  <c r="B102" i="4"/>
  <c r="B100" i="4"/>
  <c r="B87" i="4"/>
  <c r="B123" i="4"/>
  <c r="B95" i="4"/>
  <c r="B75" i="4"/>
  <c r="B121" i="4"/>
  <c r="B45" i="4"/>
  <c r="B88" i="4"/>
  <c r="B80" i="4"/>
  <c r="B118" i="4"/>
  <c r="B73" i="4"/>
  <c r="B124" i="4"/>
  <c r="B65" i="4"/>
  <c r="B67" i="4"/>
  <c r="B63" i="4"/>
  <c r="B107" i="4"/>
  <c r="B54" i="4"/>
  <c r="B90" i="4"/>
  <c r="B106" i="4"/>
  <c r="B130" i="4"/>
  <c r="B40" i="4"/>
  <c r="B99" i="4"/>
  <c r="B58" i="4"/>
  <c r="B50" i="4"/>
  <c r="B38" i="4"/>
  <c r="B62" i="4"/>
  <c r="B69" i="4"/>
  <c r="B120" i="4"/>
  <c r="B51" i="4"/>
  <c r="B129" i="4"/>
  <c r="C44" i="4"/>
  <c r="C126" i="4"/>
  <c r="C82" i="4"/>
  <c r="C127" i="4"/>
  <c r="C111" i="4"/>
  <c r="C95" i="4"/>
  <c r="C79" i="4"/>
  <c r="C63" i="4"/>
  <c r="C48" i="4"/>
  <c r="C102" i="4"/>
  <c r="C39" i="4"/>
  <c r="C51" i="4"/>
  <c r="C132" i="4"/>
  <c r="C116" i="4"/>
  <c r="C100" i="4"/>
  <c r="C84" i="4"/>
  <c r="C68" i="4"/>
  <c r="C50" i="4"/>
  <c r="C98" i="4"/>
  <c r="C41" i="4"/>
  <c r="C121" i="4"/>
  <c r="C105" i="4"/>
  <c r="C89" i="4"/>
  <c r="C73" i="4"/>
  <c r="C59" i="4"/>
  <c r="C46" i="4"/>
  <c r="C118" i="4"/>
  <c r="C74" i="4"/>
  <c r="C123" i="4"/>
  <c r="C107" i="4"/>
  <c r="C91" i="4"/>
  <c r="C75" i="4"/>
  <c r="C54" i="4"/>
  <c r="C90" i="4"/>
  <c r="C43" i="4"/>
  <c r="C53" i="4"/>
  <c r="C128" i="4"/>
  <c r="C112" i="4"/>
  <c r="C96" i="4"/>
  <c r="C80" i="4"/>
  <c r="C64" i="4"/>
  <c r="C58" i="4"/>
  <c r="C86" i="4"/>
  <c r="C45" i="4"/>
  <c r="C117" i="4"/>
  <c r="C101" i="4"/>
  <c r="C85" i="4"/>
  <c r="C69" i="4"/>
  <c r="C52" i="4"/>
  <c r="C106" i="4"/>
  <c r="C66" i="4"/>
  <c r="C119" i="4"/>
  <c r="C103" i="4"/>
  <c r="C87" i="4"/>
  <c r="C71" i="4"/>
  <c r="C36" i="4"/>
  <c r="C130" i="4"/>
  <c r="C78" i="4"/>
  <c r="C47" i="4"/>
  <c r="C55" i="4"/>
  <c r="C124" i="4"/>
  <c r="C108" i="4"/>
  <c r="C92" i="4"/>
  <c r="C76" i="4"/>
  <c r="C60" i="4"/>
  <c r="C122" i="4"/>
  <c r="C70" i="4"/>
  <c r="C129" i="4"/>
  <c r="C113" i="4"/>
  <c r="C97" i="4"/>
  <c r="C81" i="4"/>
  <c r="C65" i="4"/>
  <c r="C38" i="4"/>
  <c r="C56" i="4"/>
  <c r="C94" i="4"/>
  <c r="C131" i="4"/>
  <c r="C115" i="4"/>
  <c r="C99" i="4"/>
  <c r="C83" i="4"/>
  <c r="C67" i="4"/>
  <c r="C42" i="4"/>
  <c r="C114" i="4"/>
  <c r="C62" i="4"/>
  <c r="C49" i="4"/>
  <c r="C57" i="4"/>
  <c r="C120" i="4"/>
  <c r="C104" i="4"/>
  <c r="C88" i="4"/>
  <c r="C72" i="4"/>
  <c r="C40" i="4"/>
  <c r="C110" i="4"/>
  <c r="C37" i="4"/>
  <c r="C125" i="4"/>
  <c r="C109" i="4"/>
  <c r="C93" i="4"/>
  <c r="C77" i="4"/>
  <c r="C61" i="4"/>
  <c r="B133" i="4" l="1"/>
  <c r="C133" i="4"/>
  <c r="C134" i="4" s="1"/>
  <c r="D127" i="4" l="1"/>
  <c r="D99" i="4"/>
  <c r="D128" i="4"/>
  <c r="D112" i="4"/>
  <c r="D96" i="4"/>
  <c r="D80" i="4"/>
  <c r="D77" i="4"/>
  <c r="D81" i="4"/>
  <c r="D93" i="4"/>
  <c r="D40" i="4"/>
  <c r="D44" i="4"/>
  <c r="D48" i="4"/>
  <c r="D52" i="4"/>
  <c r="D56" i="4"/>
  <c r="D60" i="4"/>
  <c r="D64" i="4"/>
  <c r="D68" i="4"/>
  <c r="D76" i="4"/>
  <c r="D118" i="4"/>
  <c r="D102" i="4"/>
  <c r="D86" i="4"/>
  <c r="D75" i="4"/>
  <c r="D119" i="4"/>
  <c r="D87" i="4"/>
  <c r="D125" i="4"/>
  <c r="D123" i="4"/>
  <c r="D91" i="4"/>
  <c r="D124" i="4"/>
  <c r="D108" i="4"/>
  <c r="D92" i="4"/>
  <c r="D36" i="4"/>
  <c r="D117" i="4"/>
  <c r="D129" i="4"/>
  <c r="D37" i="4"/>
  <c r="D41" i="4"/>
  <c r="D45" i="4"/>
  <c r="D49" i="4"/>
  <c r="D53" i="4"/>
  <c r="D57" i="4"/>
  <c r="D61" i="4"/>
  <c r="D65" i="4"/>
  <c r="D69" i="4"/>
  <c r="D130" i="4"/>
  <c r="D114" i="4"/>
  <c r="D98" i="4"/>
  <c r="D82" i="4"/>
  <c r="D121" i="4"/>
  <c r="D111" i="4"/>
  <c r="D83" i="4"/>
  <c r="D109" i="4"/>
  <c r="D115" i="4"/>
  <c r="D73" i="4"/>
  <c r="D120" i="4"/>
  <c r="D104" i="4"/>
  <c r="D88" i="4"/>
  <c r="D89" i="4"/>
  <c r="D113" i="4"/>
  <c r="D38" i="4"/>
  <c r="D42" i="4"/>
  <c r="D46" i="4"/>
  <c r="D50" i="4"/>
  <c r="D54" i="4"/>
  <c r="D58" i="4"/>
  <c r="D62" i="4"/>
  <c r="D66" i="4"/>
  <c r="D70" i="4"/>
  <c r="D126" i="4"/>
  <c r="D110" i="4"/>
  <c r="D94" i="4"/>
  <c r="D78" i="4"/>
  <c r="D105" i="4"/>
  <c r="D103" i="4"/>
  <c r="D79" i="4"/>
  <c r="D97" i="4"/>
  <c r="D107" i="4"/>
  <c r="D132" i="4"/>
  <c r="D116" i="4"/>
  <c r="D100" i="4"/>
  <c r="D84" i="4"/>
  <c r="D74" i="4"/>
  <c r="D85" i="4"/>
  <c r="D101" i="4"/>
  <c r="D39" i="4"/>
  <c r="D43" i="4"/>
  <c r="D47" i="4"/>
  <c r="D51" i="4"/>
  <c r="D55" i="4"/>
  <c r="D59" i="4"/>
  <c r="D63" i="4"/>
  <c r="D67" i="4"/>
  <c r="D71" i="4"/>
  <c r="D122" i="4"/>
  <c r="D106" i="4"/>
  <c r="D90" i="4"/>
  <c r="D72" i="4"/>
  <c r="D131" i="4"/>
  <c r="D95" i="4"/>
  <c r="E36" i="4"/>
  <c r="G36" i="4" l="1"/>
  <c r="F36" i="4"/>
  <c r="D133" i="4"/>
  <c r="D134" i="4" s="1"/>
  <c r="E50" i="4"/>
  <c r="E127" i="4"/>
  <c r="E128" i="4"/>
  <c r="E58" i="4"/>
  <c r="E83" i="4"/>
  <c r="E80" i="4"/>
  <c r="E53" i="4"/>
  <c r="E101" i="4"/>
  <c r="E98" i="4"/>
  <c r="E40" i="4"/>
  <c r="E115" i="4"/>
  <c r="E116" i="4"/>
  <c r="E51" i="4"/>
  <c r="E105" i="4"/>
  <c r="E102" i="4"/>
  <c r="E70" i="4"/>
  <c r="E54" i="4"/>
  <c r="E38" i="4"/>
  <c r="E119" i="4"/>
  <c r="E88" i="4"/>
  <c r="E120" i="4"/>
  <c r="E65" i="4"/>
  <c r="E49" i="4"/>
  <c r="E77" i="4"/>
  <c r="E109" i="4"/>
  <c r="E74" i="4"/>
  <c r="E106" i="4"/>
  <c r="E66" i="4"/>
  <c r="E96" i="4"/>
  <c r="E42" i="4"/>
  <c r="E111" i="4"/>
  <c r="E112" i="4"/>
  <c r="E69" i="4"/>
  <c r="E37" i="4"/>
  <c r="E129" i="4"/>
  <c r="E130" i="4"/>
  <c r="E56" i="4"/>
  <c r="E87" i="4"/>
  <c r="E84" i="4"/>
  <c r="E67" i="4"/>
  <c r="E73" i="4"/>
  <c r="E71" i="4"/>
  <c r="E68" i="4"/>
  <c r="E52" i="4"/>
  <c r="E91" i="4"/>
  <c r="E123" i="4"/>
  <c r="E92" i="4"/>
  <c r="E124" i="4"/>
  <c r="E63" i="4"/>
  <c r="E47" i="4"/>
  <c r="E81" i="4"/>
  <c r="E113" i="4"/>
  <c r="E78" i="4"/>
  <c r="E110" i="4"/>
  <c r="E95" i="4"/>
  <c r="E61" i="4"/>
  <c r="E85" i="4"/>
  <c r="E82" i="4"/>
  <c r="E114" i="4"/>
  <c r="E131" i="4"/>
  <c r="E89" i="4"/>
  <c r="E62" i="4"/>
  <c r="E75" i="4"/>
  <c r="E104" i="4"/>
  <c r="E57" i="4"/>
  <c r="E41" i="4"/>
  <c r="E93" i="4"/>
  <c r="E121" i="4"/>
  <c r="E90" i="4"/>
  <c r="E122" i="4"/>
  <c r="E45" i="4"/>
  <c r="E64" i="4"/>
  <c r="E48" i="4"/>
  <c r="E99" i="4"/>
  <c r="E100" i="4"/>
  <c r="E132" i="4"/>
  <c r="E59" i="4"/>
  <c r="E43" i="4"/>
  <c r="E117" i="4"/>
  <c r="E86" i="4"/>
  <c r="E118" i="4"/>
  <c r="E46" i="4"/>
  <c r="E103" i="4"/>
  <c r="E72" i="4"/>
  <c r="E60" i="4"/>
  <c r="E44" i="4"/>
  <c r="E79" i="4"/>
  <c r="E107" i="4"/>
  <c r="E76" i="4"/>
  <c r="E108" i="4"/>
  <c r="E55" i="4"/>
  <c r="E39" i="4"/>
  <c r="E97" i="4"/>
  <c r="E125" i="4"/>
  <c r="E94" i="4"/>
  <c r="E126" i="4"/>
  <c r="F79" i="4" l="1"/>
  <c r="G79" i="4"/>
  <c r="G100" i="4"/>
  <c r="F100" i="4"/>
  <c r="G121" i="4"/>
  <c r="F121" i="4"/>
  <c r="G61" i="4"/>
  <c r="F61" i="4"/>
  <c r="G113" i="4"/>
  <c r="F113" i="4"/>
  <c r="F67" i="4"/>
  <c r="G67" i="4"/>
  <c r="G66" i="4"/>
  <c r="F66" i="4"/>
  <c r="G88" i="4"/>
  <c r="F88" i="4"/>
  <c r="G101" i="4"/>
  <c r="F101" i="4"/>
  <c r="G122" i="4"/>
  <c r="F122" i="4"/>
  <c r="G41" i="4"/>
  <c r="F41" i="4"/>
  <c r="G62" i="4"/>
  <c r="F62" i="4"/>
  <c r="G82" i="4"/>
  <c r="F82" i="4"/>
  <c r="F110" i="4"/>
  <c r="G110" i="4"/>
  <c r="F47" i="4"/>
  <c r="G47" i="4"/>
  <c r="F123" i="4"/>
  <c r="G123" i="4"/>
  <c r="F71" i="4"/>
  <c r="G71" i="4"/>
  <c r="F87" i="4"/>
  <c r="G87" i="4"/>
  <c r="G37" i="4"/>
  <c r="F37" i="4"/>
  <c r="F42" i="4"/>
  <c r="G42" i="4"/>
  <c r="F74" i="4"/>
  <c r="G74" i="4"/>
  <c r="G65" i="4"/>
  <c r="F65" i="4"/>
  <c r="G38" i="4"/>
  <c r="F38" i="4"/>
  <c r="G105" i="4"/>
  <c r="F105" i="4"/>
  <c r="G40" i="4"/>
  <c r="F40" i="4"/>
  <c r="G80" i="4"/>
  <c r="F80" i="4"/>
  <c r="F127" i="4"/>
  <c r="G127" i="4"/>
  <c r="G126" i="4"/>
  <c r="F126" i="4"/>
  <c r="F39" i="4"/>
  <c r="G39" i="4"/>
  <c r="F107" i="4"/>
  <c r="G107" i="4"/>
  <c r="G72" i="4"/>
  <c r="F72" i="4"/>
  <c r="F86" i="4"/>
  <c r="G86" i="4"/>
  <c r="G132" i="4"/>
  <c r="F132" i="4"/>
  <c r="G64" i="4"/>
  <c r="F64" i="4"/>
  <c r="G90" i="4"/>
  <c r="F90" i="4"/>
  <c r="G57" i="4"/>
  <c r="F57" i="4"/>
  <c r="G89" i="4"/>
  <c r="F89" i="4"/>
  <c r="G85" i="4"/>
  <c r="F85" i="4"/>
  <c r="G78" i="4"/>
  <c r="F78" i="4"/>
  <c r="F63" i="4"/>
  <c r="G63" i="4"/>
  <c r="F91" i="4"/>
  <c r="G91" i="4"/>
  <c r="G73" i="4"/>
  <c r="F73" i="4"/>
  <c r="G56" i="4"/>
  <c r="F56" i="4"/>
  <c r="G69" i="4"/>
  <c r="F69" i="4"/>
  <c r="G96" i="4"/>
  <c r="F96" i="4"/>
  <c r="G109" i="4"/>
  <c r="F109" i="4"/>
  <c r="G120" i="4"/>
  <c r="F120" i="4"/>
  <c r="F54" i="4"/>
  <c r="G54" i="4"/>
  <c r="F51" i="4"/>
  <c r="G51" i="4"/>
  <c r="G98" i="4"/>
  <c r="F98" i="4"/>
  <c r="G83" i="4"/>
  <c r="F83" i="4"/>
  <c r="G50" i="4"/>
  <c r="F50" i="4"/>
  <c r="G45" i="4"/>
  <c r="F45" i="4"/>
  <c r="F131" i="4"/>
  <c r="G131" i="4"/>
  <c r="G124" i="4"/>
  <c r="F124" i="4"/>
  <c r="G130" i="4"/>
  <c r="F130" i="4"/>
  <c r="G77" i="4"/>
  <c r="F77" i="4"/>
  <c r="G116" i="4"/>
  <c r="F116" i="4"/>
  <c r="G125" i="4"/>
  <c r="F125" i="4"/>
  <c r="G108" i="4"/>
  <c r="F108" i="4"/>
  <c r="G44" i="4"/>
  <c r="F44" i="4"/>
  <c r="F46" i="4"/>
  <c r="G46" i="4"/>
  <c r="G43" i="4"/>
  <c r="F43" i="4"/>
  <c r="F99" i="4"/>
  <c r="G99" i="4"/>
  <c r="F94" i="4"/>
  <c r="G94" i="4"/>
  <c r="F103" i="4"/>
  <c r="G103" i="4"/>
  <c r="G104" i="4"/>
  <c r="F104" i="4"/>
  <c r="G52" i="4"/>
  <c r="F52" i="4"/>
  <c r="G112" i="4"/>
  <c r="F112" i="4"/>
  <c r="F70" i="4"/>
  <c r="G70" i="4"/>
  <c r="G58" i="4"/>
  <c r="F58" i="4"/>
  <c r="G93" i="4"/>
  <c r="F93" i="4"/>
  <c r="F75" i="4"/>
  <c r="G75" i="4"/>
  <c r="G114" i="4"/>
  <c r="F114" i="4"/>
  <c r="F95" i="4"/>
  <c r="G95" i="4"/>
  <c r="G81" i="4"/>
  <c r="F81" i="4"/>
  <c r="G92" i="4"/>
  <c r="F92" i="4"/>
  <c r="G68" i="4"/>
  <c r="F68" i="4"/>
  <c r="G84" i="4"/>
  <c r="F84" i="4"/>
  <c r="G129" i="4"/>
  <c r="F129" i="4"/>
  <c r="F111" i="4"/>
  <c r="G111" i="4"/>
  <c r="G106" i="4"/>
  <c r="F106" i="4"/>
  <c r="G49" i="4"/>
  <c r="F49" i="4"/>
  <c r="F119" i="4"/>
  <c r="G119" i="4"/>
  <c r="G102" i="4"/>
  <c r="F102" i="4"/>
  <c r="G115" i="4"/>
  <c r="F115" i="4"/>
  <c r="G53" i="4"/>
  <c r="F53" i="4"/>
  <c r="G128" i="4"/>
  <c r="F128" i="4"/>
  <c r="F55" i="4"/>
  <c r="G55" i="4"/>
  <c r="G117" i="4"/>
  <c r="F117" i="4"/>
  <c r="G97" i="4"/>
  <c r="F97" i="4"/>
  <c r="G76" i="4"/>
  <c r="F76" i="4"/>
  <c r="G60" i="4"/>
  <c r="F60" i="4"/>
  <c r="F118" i="4"/>
  <c r="G118" i="4"/>
  <c r="F59" i="4"/>
  <c r="G59" i="4"/>
  <c r="G48" i="4"/>
  <c r="F48" i="4"/>
  <c r="E133" i="4"/>
  <c r="G133" i="4" l="1"/>
  <c r="E134" i="4"/>
  <c r="F133" i="4"/>
  <c r="B4" i="11" l="1"/>
  <c r="C4" i="11"/>
  <c r="D4" i="11"/>
  <c r="E4" i="11"/>
  <c r="B5" i="11"/>
  <c r="C5" i="11"/>
  <c r="D5" i="11"/>
  <c r="E5" i="11"/>
  <c r="B6" i="11"/>
  <c r="C6" i="11"/>
  <c r="D6" i="11"/>
  <c r="E6" i="11"/>
  <c r="B7" i="11"/>
  <c r="C7" i="11"/>
  <c r="D7" i="11"/>
  <c r="E7" i="11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B26" i="11"/>
  <c r="C26" i="11"/>
  <c r="D26" i="11"/>
  <c r="E26" i="11"/>
  <c r="B27" i="11"/>
  <c r="C27" i="11"/>
  <c r="D27" i="11"/>
  <c r="E27" i="11"/>
  <c r="B28" i="11"/>
  <c r="C28" i="11"/>
  <c r="D28" i="11"/>
  <c r="E28" i="11"/>
  <c r="B29" i="11"/>
  <c r="C29" i="11"/>
  <c r="D29" i="11"/>
  <c r="E29" i="11"/>
  <c r="B30" i="11"/>
  <c r="C30" i="11"/>
  <c r="D30" i="11"/>
  <c r="E30" i="11"/>
  <c r="B3" i="11"/>
  <c r="D3" i="11"/>
  <c r="F16" i="11" l="1"/>
  <c r="G16" i="11"/>
  <c r="G11" i="11"/>
  <c r="F11" i="11"/>
  <c r="G29" i="11"/>
  <c r="F29" i="11"/>
  <c r="G21" i="11"/>
  <c r="F21" i="11"/>
  <c r="G13" i="11"/>
  <c r="F13" i="11"/>
  <c r="G5" i="11"/>
  <c r="F5" i="11"/>
  <c r="C3" i="11"/>
  <c r="G19" i="11"/>
  <c r="F19" i="11"/>
  <c r="F22" i="11"/>
  <c r="G22" i="11"/>
  <c r="G9" i="11"/>
  <c r="F9" i="11"/>
  <c r="F28" i="11"/>
  <c r="G28" i="11"/>
  <c r="F20" i="11"/>
  <c r="G20" i="11"/>
  <c r="F12" i="11"/>
  <c r="G12" i="11"/>
  <c r="F4" i="11"/>
  <c r="G4" i="11"/>
  <c r="F8" i="11"/>
  <c r="G8" i="11"/>
  <c r="F14" i="11"/>
  <c r="G14" i="11"/>
  <c r="F6" i="11"/>
  <c r="G6" i="11"/>
  <c r="G25" i="11"/>
  <c r="F25" i="11"/>
  <c r="G17" i="11"/>
  <c r="F17" i="11"/>
  <c r="G23" i="11"/>
  <c r="F23" i="11"/>
  <c r="G15" i="11"/>
  <c r="F15" i="11"/>
  <c r="G7" i="11"/>
  <c r="F7" i="11"/>
  <c r="F24" i="11"/>
  <c r="G24" i="11"/>
  <c r="G27" i="11"/>
  <c r="F27" i="11"/>
  <c r="F30" i="11"/>
  <c r="G30" i="11"/>
  <c r="E3" i="11"/>
  <c r="F26" i="11"/>
  <c r="G26" i="11"/>
  <c r="F18" i="11"/>
  <c r="G18" i="11"/>
  <c r="F10" i="11"/>
  <c r="G10" i="11"/>
  <c r="G3" i="11" l="1"/>
  <c r="F3" i="11"/>
  <c r="E47" i="11" l="1"/>
  <c r="E126" i="11"/>
  <c r="E118" i="11"/>
  <c r="E110" i="11"/>
  <c r="E102" i="11"/>
  <c r="E94" i="11"/>
  <c r="E86" i="11"/>
  <c r="E78" i="11"/>
  <c r="E62" i="11"/>
  <c r="E54" i="11"/>
  <c r="E46" i="11"/>
  <c r="E38" i="11"/>
  <c r="E127" i="11"/>
  <c r="E119" i="11"/>
  <c r="E111" i="11"/>
  <c r="E103" i="11"/>
  <c r="E95" i="11"/>
  <c r="E87" i="11"/>
  <c r="E79" i="11"/>
  <c r="E71" i="11"/>
  <c r="E63" i="11"/>
  <c r="E55" i="11"/>
  <c r="E39" i="11"/>
  <c r="E68" i="11"/>
  <c r="E52" i="11"/>
  <c r="E45" i="11"/>
  <c r="E37" i="11"/>
  <c r="E116" i="11"/>
  <c r="E76" i="11"/>
  <c r="E44" i="11"/>
  <c r="E93" i="11"/>
  <c r="E69" i="11"/>
  <c r="E82" i="11"/>
  <c r="E75" i="11"/>
  <c r="E130" i="11"/>
  <c r="E98" i="11"/>
  <c r="E74" i="11"/>
  <c r="E66" i="11"/>
  <c r="E50" i="11"/>
  <c r="E42" i="11"/>
  <c r="E131" i="11"/>
  <c r="E123" i="11"/>
  <c r="E115" i="11"/>
  <c r="E107" i="11"/>
  <c r="E99" i="11"/>
  <c r="E83" i="11"/>
  <c r="E67" i="11"/>
  <c r="E51" i="11"/>
  <c r="E43" i="11"/>
  <c r="E124" i="11"/>
  <c r="E100" i="11"/>
  <c r="E84" i="11"/>
  <c r="E60" i="11"/>
  <c r="E125" i="11"/>
  <c r="E101" i="11"/>
  <c r="E77" i="11"/>
  <c r="E61" i="11"/>
  <c r="E114" i="11"/>
  <c r="E59" i="11"/>
  <c r="E122" i="11"/>
  <c r="E90" i="11"/>
  <c r="E58" i="11"/>
  <c r="E97" i="11"/>
  <c r="E65" i="11"/>
  <c r="E49" i="11"/>
  <c r="E41" i="11"/>
  <c r="E132" i="11"/>
  <c r="E108" i="11"/>
  <c r="E92" i="11"/>
  <c r="E109" i="11"/>
  <c r="E85" i="11"/>
  <c r="E53" i="11"/>
  <c r="E106" i="11"/>
  <c r="E128" i="11"/>
  <c r="E120" i="11"/>
  <c r="E112" i="11"/>
  <c r="E104" i="11"/>
  <c r="E96" i="11"/>
  <c r="E88" i="11"/>
  <c r="E80" i="11"/>
  <c r="E72" i="11"/>
  <c r="E64" i="11"/>
  <c r="E56" i="11"/>
  <c r="E48" i="11"/>
  <c r="E40" i="11"/>
  <c r="E129" i="11"/>
  <c r="E121" i="11"/>
  <c r="E113" i="11"/>
  <c r="E105" i="11"/>
  <c r="E89" i="11"/>
  <c r="E81" i="11"/>
  <c r="E73" i="11"/>
  <c r="E57" i="11"/>
  <c r="E70" i="11" l="1"/>
  <c r="E117" i="11"/>
  <c r="E36" i="11"/>
  <c r="E91" i="11"/>
  <c r="E133" i="11" l="1"/>
  <c r="E31" i="11" l="1"/>
  <c r="D31" i="11"/>
  <c r="C31" i="11"/>
  <c r="B31" i="11"/>
  <c r="C32" i="11" l="1"/>
  <c r="D32" i="11"/>
  <c r="E32" i="11"/>
  <c r="G31" i="11"/>
  <c r="F31" i="11"/>
  <c r="B60" i="11" l="1"/>
  <c r="B86" i="11"/>
  <c r="B46" i="11"/>
  <c r="B53" i="11"/>
  <c r="B52" i="11"/>
  <c r="B119" i="11"/>
  <c r="B39" i="11"/>
  <c r="B117" i="11"/>
  <c r="B95" i="11"/>
  <c r="B69" i="11"/>
  <c r="B37" i="11"/>
  <c r="B98" i="11"/>
  <c r="B132" i="11"/>
  <c r="B116" i="11"/>
  <c r="B94" i="11"/>
  <c r="B68" i="11"/>
  <c r="B74" i="11"/>
  <c r="B99" i="11"/>
  <c r="B100" i="11"/>
  <c r="B71" i="11"/>
  <c r="B55" i="11"/>
  <c r="B36" i="11"/>
  <c r="B126" i="11"/>
  <c r="B78" i="11"/>
  <c r="B129" i="11"/>
  <c r="B113" i="11"/>
  <c r="B89" i="11"/>
  <c r="B81" i="11"/>
  <c r="B65" i="11"/>
  <c r="B49" i="11"/>
  <c r="B122" i="11"/>
  <c r="B66" i="11"/>
  <c r="B128" i="11"/>
  <c r="B112" i="11"/>
  <c r="B88" i="11"/>
  <c r="B80" i="11"/>
  <c r="B64" i="11"/>
  <c r="B48" i="11"/>
  <c r="B118" i="11"/>
  <c r="B62" i="11"/>
  <c r="B131" i="11"/>
  <c r="B115" i="11"/>
  <c r="B92" i="11"/>
  <c r="B67" i="11"/>
  <c r="B51" i="11"/>
  <c r="B70" i="11"/>
  <c r="B91" i="11"/>
  <c r="B114" i="11"/>
  <c r="B125" i="11"/>
  <c r="B109" i="11"/>
  <c r="B85" i="11"/>
  <c r="B77" i="11"/>
  <c r="B61" i="11"/>
  <c r="B45" i="11"/>
  <c r="B110" i="11"/>
  <c r="B50" i="11"/>
  <c r="B124" i="11"/>
  <c r="B108" i="11"/>
  <c r="B84" i="11"/>
  <c r="B76" i="11"/>
  <c r="B44" i="11"/>
  <c r="B97" i="11"/>
  <c r="B54" i="11"/>
  <c r="B127" i="11"/>
  <c r="B111" i="11"/>
  <c r="B87" i="11"/>
  <c r="B79" i="11"/>
  <c r="B63" i="11"/>
  <c r="B47" i="11"/>
  <c r="B105" i="11"/>
  <c r="B58" i="11"/>
  <c r="B121" i="11"/>
  <c r="B103" i="11"/>
  <c r="B104" i="11"/>
  <c r="B73" i="11"/>
  <c r="B57" i="11"/>
  <c r="B41" i="11"/>
  <c r="B90" i="11"/>
  <c r="B38" i="11"/>
  <c r="B120" i="11"/>
  <c r="B101" i="11"/>
  <c r="B102" i="11"/>
  <c r="B72" i="11"/>
  <c r="B56" i="11"/>
  <c r="B40" i="11"/>
  <c r="B106" i="11"/>
  <c r="B42" i="11"/>
  <c r="B123" i="11"/>
  <c r="B107" i="11"/>
  <c r="B83" i="11"/>
  <c r="B75" i="11"/>
  <c r="B59" i="11"/>
  <c r="B43" i="11"/>
  <c r="F104" i="11" l="1"/>
  <c r="G104" i="11"/>
  <c r="F103" i="11"/>
  <c r="G103" i="11"/>
  <c r="G66" i="11"/>
  <c r="F66" i="11"/>
  <c r="F46" i="11"/>
  <c r="G46" i="11"/>
  <c r="G120" i="11"/>
  <c r="F120" i="11"/>
  <c r="G97" i="11"/>
  <c r="F97" i="11"/>
  <c r="F122" i="11"/>
  <c r="G122" i="11"/>
  <c r="F119" i="11"/>
  <c r="G119" i="11"/>
  <c r="G42" i="11"/>
  <c r="F42" i="11"/>
  <c r="G38" i="11"/>
  <c r="F38" i="11"/>
  <c r="F58" i="11"/>
  <c r="G58" i="11"/>
  <c r="F47" i="11"/>
  <c r="G47" i="11"/>
  <c r="F44" i="11"/>
  <c r="G44" i="11"/>
  <c r="G61" i="11"/>
  <c r="F61" i="11"/>
  <c r="G91" i="11"/>
  <c r="F91" i="11"/>
  <c r="G51" i="11"/>
  <c r="F51" i="11"/>
  <c r="G48" i="11"/>
  <c r="F48" i="11"/>
  <c r="F49" i="11"/>
  <c r="G49" i="11"/>
  <c r="G55" i="11"/>
  <c r="F55" i="11"/>
  <c r="G94" i="11"/>
  <c r="F94" i="11"/>
  <c r="F102" i="11"/>
  <c r="G102" i="11"/>
  <c r="F128" i="11"/>
  <c r="G128" i="11"/>
  <c r="F107" i="11"/>
  <c r="G107" i="11"/>
  <c r="F54" i="11"/>
  <c r="G54" i="11"/>
  <c r="G39" i="11"/>
  <c r="F39" i="11"/>
  <c r="F123" i="11"/>
  <c r="G123" i="11"/>
  <c r="G121" i="11"/>
  <c r="F121" i="11"/>
  <c r="G45" i="11"/>
  <c r="F45" i="11"/>
  <c r="F118" i="11"/>
  <c r="G118" i="11"/>
  <c r="F126" i="11"/>
  <c r="G126" i="11"/>
  <c r="F68" i="11"/>
  <c r="G68" i="11"/>
  <c r="F86" i="11"/>
  <c r="G86" i="11"/>
  <c r="F106" i="11"/>
  <c r="G106" i="11"/>
  <c r="G90" i="11"/>
  <c r="F90" i="11"/>
  <c r="F105" i="11"/>
  <c r="G105" i="11"/>
  <c r="F63" i="11"/>
  <c r="G63" i="11"/>
  <c r="F76" i="11"/>
  <c r="G76" i="11"/>
  <c r="F77" i="11"/>
  <c r="G77" i="11"/>
  <c r="F67" i="11"/>
  <c r="G67" i="11"/>
  <c r="G64" i="11"/>
  <c r="F64" i="11"/>
  <c r="F65" i="11"/>
  <c r="G65" i="11"/>
  <c r="G71" i="11"/>
  <c r="F71" i="11"/>
  <c r="F116" i="11"/>
  <c r="G116" i="11"/>
  <c r="F52" i="11"/>
  <c r="G52" i="11"/>
  <c r="G83" i="11"/>
  <c r="F83" i="11"/>
  <c r="F127" i="11"/>
  <c r="G127" i="11"/>
  <c r="G129" i="11"/>
  <c r="F129" i="11"/>
  <c r="F69" i="11"/>
  <c r="G69" i="11"/>
  <c r="G101" i="11"/>
  <c r="F101" i="11"/>
  <c r="F110" i="11"/>
  <c r="G110" i="11"/>
  <c r="F62" i="11"/>
  <c r="G62" i="11"/>
  <c r="F74" i="11"/>
  <c r="G74" i="11"/>
  <c r="G40" i="11"/>
  <c r="F40" i="11"/>
  <c r="G79" i="11"/>
  <c r="F79" i="11"/>
  <c r="G85" i="11"/>
  <c r="F85" i="11"/>
  <c r="G92" i="11"/>
  <c r="F92" i="11"/>
  <c r="F81" i="11"/>
  <c r="G81" i="11"/>
  <c r="F132" i="11"/>
  <c r="G132" i="11"/>
  <c r="F117" i="11"/>
  <c r="G117" i="11"/>
  <c r="F59" i="11"/>
  <c r="G59" i="11"/>
  <c r="F56" i="11"/>
  <c r="G56" i="11"/>
  <c r="G57" i="11"/>
  <c r="F57" i="11"/>
  <c r="F87" i="11"/>
  <c r="G87" i="11"/>
  <c r="F108" i="11"/>
  <c r="G108" i="11"/>
  <c r="G109" i="11"/>
  <c r="F109" i="11"/>
  <c r="F88" i="11"/>
  <c r="G88" i="11"/>
  <c r="G89" i="11"/>
  <c r="F89" i="11"/>
  <c r="F99" i="11"/>
  <c r="G99" i="11"/>
  <c r="F98" i="11"/>
  <c r="G98" i="11"/>
  <c r="F53" i="11"/>
  <c r="G53" i="11"/>
  <c r="G60" i="11"/>
  <c r="F60" i="11"/>
  <c r="F50" i="11"/>
  <c r="G50" i="11"/>
  <c r="F131" i="11"/>
  <c r="G131" i="11"/>
  <c r="F114" i="11"/>
  <c r="G114" i="11"/>
  <c r="F78" i="11"/>
  <c r="G78" i="11"/>
  <c r="G95" i="11"/>
  <c r="F95" i="11"/>
  <c r="F43" i="11"/>
  <c r="G43" i="11"/>
  <c r="G41" i="11"/>
  <c r="F41" i="11"/>
  <c r="G84" i="11"/>
  <c r="F84" i="11"/>
  <c r="F70" i="11"/>
  <c r="G70" i="11"/>
  <c r="F80" i="11"/>
  <c r="G80" i="11"/>
  <c r="F36" i="11"/>
  <c r="G36" i="11"/>
  <c r="F100" i="11"/>
  <c r="G100" i="11"/>
  <c r="F75" i="11"/>
  <c r="G75" i="11"/>
  <c r="G72" i="11"/>
  <c r="F72" i="11"/>
  <c r="G73" i="11"/>
  <c r="F73" i="11"/>
  <c r="F111" i="11"/>
  <c r="G111" i="11"/>
  <c r="G124" i="11"/>
  <c r="F124" i="11"/>
  <c r="G125" i="11"/>
  <c r="F125" i="11"/>
  <c r="F115" i="11"/>
  <c r="G115" i="11"/>
  <c r="G112" i="11"/>
  <c r="F112" i="11"/>
  <c r="G113" i="11"/>
  <c r="F113" i="11"/>
  <c r="G37" i="11"/>
  <c r="F37" i="11"/>
  <c r="B93" i="11"/>
  <c r="B130" i="11"/>
  <c r="B82" i="11"/>
  <c r="B96" i="11"/>
  <c r="C130" i="11"/>
  <c r="C98" i="11"/>
  <c r="C78" i="11"/>
  <c r="C62" i="11"/>
  <c r="C44" i="11"/>
  <c r="C52" i="11"/>
  <c r="C129" i="11"/>
  <c r="C113" i="11"/>
  <c r="C97" i="11"/>
  <c r="C81" i="11"/>
  <c r="C65" i="11"/>
  <c r="C114" i="11"/>
  <c r="C120" i="11"/>
  <c r="C96" i="11"/>
  <c r="C80" i="11"/>
  <c r="C64" i="11"/>
  <c r="C41" i="11"/>
  <c r="C49" i="11"/>
  <c r="C57" i="11"/>
  <c r="C119" i="11"/>
  <c r="C103" i="11"/>
  <c r="C87" i="11"/>
  <c r="C71" i="11"/>
  <c r="C124" i="11"/>
  <c r="C59" i="11"/>
  <c r="C118" i="11"/>
  <c r="C90" i="11"/>
  <c r="C74" i="11"/>
  <c r="C38" i="11"/>
  <c r="C46" i="11"/>
  <c r="C54" i="11"/>
  <c r="C125" i="11"/>
  <c r="C109" i="11"/>
  <c r="C93" i="11"/>
  <c r="C77" i="11"/>
  <c r="C61" i="11"/>
  <c r="C106" i="11"/>
  <c r="C112" i="11"/>
  <c r="C92" i="11"/>
  <c r="C76" i="11"/>
  <c r="C60" i="11"/>
  <c r="C43" i="11"/>
  <c r="C51" i="11"/>
  <c r="C131" i="11"/>
  <c r="C115" i="11"/>
  <c r="C99" i="11"/>
  <c r="C83" i="11"/>
  <c r="C67" i="11"/>
  <c r="C116" i="11"/>
  <c r="C110" i="11"/>
  <c r="C86" i="11"/>
  <c r="C70" i="11"/>
  <c r="C40" i="11"/>
  <c r="C48" i="11"/>
  <c r="C56" i="11"/>
  <c r="C121" i="11"/>
  <c r="C105" i="11"/>
  <c r="C89" i="11"/>
  <c r="C73" i="11"/>
  <c r="C126" i="11"/>
  <c r="C94" i="11"/>
  <c r="C108" i="11"/>
  <c r="C88" i="11"/>
  <c r="C72" i="11"/>
  <c r="C37" i="11"/>
  <c r="C45" i="11"/>
  <c r="C53" i="11"/>
  <c r="C127" i="11"/>
  <c r="C111" i="11"/>
  <c r="C95" i="11"/>
  <c r="C79" i="11"/>
  <c r="C63" i="11"/>
  <c r="C100" i="11"/>
  <c r="C102" i="11"/>
  <c r="C82" i="11"/>
  <c r="C66" i="11"/>
  <c r="C42" i="11"/>
  <c r="C50" i="11"/>
  <c r="C58" i="11"/>
  <c r="C117" i="11"/>
  <c r="C101" i="11"/>
  <c r="C85" i="11"/>
  <c r="C69" i="11"/>
  <c r="C122" i="11"/>
  <c r="C128" i="11"/>
  <c r="C104" i="11"/>
  <c r="C84" i="11"/>
  <c r="C68" i="11"/>
  <c r="C39" i="11"/>
  <c r="C47" i="11"/>
  <c r="C55" i="11"/>
  <c r="C123" i="11"/>
  <c r="C107" i="11"/>
  <c r="C91" i="11"/>
  <c r="C75" i="11"/>
  <c r="C132" i="11"/>
  <c r="C36" i="11"/>
  <c r="F93" i="11" l="1"/>
  <c r="G93" i="11"/>
  <c r="F96" i="11"/>
  <c r="G96" i="11"/>
  <c r="G130" i="11"/>
  <c r="F130" i="11"/>
  <c r="B133" i="11"/>
  <c r="F82" i="11"/>
  <c r="G82" i="11"/>
  <c r="C133" i="11"/>
  <c r="C134" i="11" l="1"/>
  <c r="G133" i="11"/>
  <c r="F133" i="11"/>
  <c r="D36" i="11" l="1"/>
  <c r="D97" i="11" l="1"/>
  <c r="D69" i="11"/>
  <c r="D37" i="11"/>
  <c r="D88" i="11"/>
  <c r="D56" i="11"/>
  <c r="D123" i="11"/>
  <c r="D87" i="11"/>
  <c r="D55" i="11"/>
  <c r="D132" i="11"/>
  <c r="D42" i="11"/>
  <c r="D113" i="11"/>
  <c r="D65" i="11"/>
  <c r="D106" i="11"/>
  <c r="D84" i="11"/>
  <c r="D52" i="11"/>
  <c r="D96" i="11"/>
  <c r="D83" i="11"/>
  <c r="D51" i="11"/>
  <c r="D109" i="11"/>
  <c r="D70" i="11"/>
  <c r="D38" i="11"/>
  <c r="D129" i="11"/>
  <c r="D61" i="11"/>
  <c r="D122" i="11"/>
  <c r="D108" i="11"/>
  <c r="D80" i="11"/>
  <c r="D48" i="11"/>
  <c r="D112" i="11"/>
  <c r="D79" i="11"/>
  <c r="D47" i="11"/>
  <c r="D125" i="11"/>
  <c r="D66" i="11"/>
  <c r="D102" i="11"/>
  <c r="D99" i="11"/>
  <c r="D57" i="11"/>
  <c r="D124" i="11"/>
  <c r="D44" i="11"/>
  <c r="D128" i="11"/>
  <c r="D75" i="11"/>
  <c r="D43" i="11"/>
  <c r="D95" i="11"/>
  <c r="D90" i="11"/>
  <c r="D62" i="11"/>
  <c r="D118" i="11"/>
  <c r="D115" i="11"/>
  <c r="D85" i="11"/>
  <c r="D53" i="11"/>
  <c r="D93" i="11"/>
  <c r="D101" i="11"/>
  <c r="D72" i="11"/>
  <c r="D40" i="11"/>
  <c r="D105" i="11"/>
  <c r="D71" i="11"/>
  <c r="D39" i="11"/>
  <c r="D111" i="11"/>
  <c r="D86" i="11"/>
  <c r="D58" i="11"/>
  <c r="D131" i="11"/>
  <c r="D81" i="11"/>
  <c r="D49" i="11"/>
  <c r="D103" i="11"/>
  <c r="D117" i="11"/>
  <c r="D68" i="11"/>
  <c r="D94" i="11"/>
  <c r="D121" i="11"/>
  <c r="D67" i="11"/>
  <c r="D98" i="11"/>
  <c r="D127" i="11"/>
  <c r="D82" i="11"/>
  <c r="D54" i="11"/>
  <c r="D76" i="11"/>
  <c r="D104" i="11"/>
  <c r="D77" i="11"/>
  <c r="D45" i="11"/>
  <c r="D119" i="11"/>
  <c r="D64" i="11"/>
  <c r="D110" i="11"/>
  <c r="D63" i="11"/>
  <c r="D114" i="11"/>
  <c r="D100" i="11"/>
  <c r="D78" i="11"/>
  <c r="D50" i="11"/>
  <c r="D89" i="11"/>
  <c r="D120" i="11"/>
  <c r="D73" i="11"/>
  <c r="D41" i="11"/>
  <c r="D92" i="11"/>
  <c r="D60" i="11"/>
  <c r="D126" i="11"/>
  <c r="D107" i="11"/>
  <c r="D91" i="11"/>
  <c r="D59" i="11"/>
  <c r="D130" i="11"/>
  <c r="D116" i="11"/>
  <c r="D74" i="11"/>
  <c r="D46" i="11"/>
  <c r="D133" i="11" l="1"/>
  <c r="D134" i="11" s="1"/>
  <c r="E134" i="11" l="1"/>
  <c r="B4" i="9"/>
  <c r="C4" i="9"/>
  <c r="D4" i="9"/>
  <c r="E4" i="9"/>
  <c r="B5" i="9"/>
  <c r="C5" i="9"/>
  <c r="D5" i="9"/>
  <c r="E5" i="9"/>
  <c r="B6" i="9"/>
  <c r="C6" i="9"/>
  <c r="D6" i="9"/>
  <c r="E6" i="9"/>
  <c r="B7" i="9"/>
  <c r="C7" i="9"/>
  <c r="D7" i="9"/>
  <c r="E7" i="9"/>
  <c r="B8" i="9"/>
  <c r="C8" i="9"/>
  <c r="D8" i="9"/>
  <c r="E8" i="9"/>
  <c r="B9" i="9"/>
  <c r="C9" i="9"/>
  <c r="D9" i="9"/>
  <c r="E9" i="9"/>
  <c r="B10" i="9"/>
  <c r="C10" i="9"/>
  <c r="D10" i="9"/>
  <c r="E10" i="9"/>
  <c r="B11" i="9"/>
  <c r="C11" i="9"/>
  <c r="D11" i="9"/>
  <c r="E11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B23" i="9"/>
  <c r="C23" i="9"/>
  <c r="D23" i="9"/>
  <c r="E23" i="9"/>
  <c r="B24" i="9"/>
  <c r="C24" i="9"/>
  <c r="D24" i="9"/>
  <c r="E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" i="9"/>
  <c r="C3" i="9"/>
  <c r="D3" i="9"/>
  <c r="D31" i="9" s="1"/>
  <c r="E3" i="9"/>
  <c r="G21" i="9" l="1"/>
  <c r="F21" i="9"/>
  <c r="G5" i="9"/>
  <c r="F5" i="9"/>
  <c r="C31" i="9"/>
  <c r="F24" i="9"/>
  <c r="G24" i="9"/>
  <c r="B31" i="9"/>
  <c r="G27" i="9"/>
  <c r="F27" i="9"/>
  <c r="F30" i="9"/>
  <c r="G30" i="9"/>
  <c r="F22" i="9"/>
  <c r="G22" i="9"/>
  <c r="F14" i="9"/>
  <c r="G14" i="9"/>
  <c r="F6" i="9"/>
  <c r="G6" i="9"/>
  <c r="G29" i="9"/>
  <c r="F29" i="9"/>
  <c r="G13" i="9"/>
  <c r="F13" i="9"/>
  <c r="F16" i="9"/>
  <c r="G16" i="9"/>
  <c r="F8" i="9"/>
  <c r="G8" i="9"/>
  <c r="G19" i="9"/>
  <c r="F19" i="9"/>
  <c r="G11" i="9"/>
  <c r="F11" i="9"/>
  <c r="G25" i="9"/>
  <c r="F25" i="9"/>
  <c r="G17" i="9"/>
  <c r="F17" i="9"/>
  <c r="G9" i="9"/>
  <c r="F9" i="9"/>
  <c r="D32" i="9"/>
  <c r="F28" i="9"/>
  <c r="G28" i="9"/>
  <c r="F20" i="9"/>
  <c r="G20" i="9"/>
  <c r="F12" i="9"/>
  <c r="G12" i="9"/>
  <c r="F4" i="9"/>
  <c r="G4" i="9"/>
  <c r="G23" i="9"/>
  <c r="F23" i="9"/>
  <c r="G15" i="9"/>
  <c r="F15" i="9"/>
  <c r="G7" i="9"/>
  <c r="F7" i="9"/>
  <c r="E31" i="9"/>
  <c r="G3" i="9"/>
  <c r="F3" i="9"/>
  <c r="F26" i="9"/>
  <c r="G26" i="9"/>
  <c r="F18" i="9"/>
  <c r="G18" i="9"/>
  <c r="F10" i="9"/>
  <c r="G10" i="9"/>
  <c r="C32" i="9" l="1"/>
  <c r="E32" i="9"/>
  <c r="F31" i="9"/>
  <c r="G31" i="9"/>
  <c r="E129" i="9" l="1"/>
  <c r="E121" i="9"/>
  <c r="E113" i="9"/>
  <c r="E105" i="9"/>
  <c r="E97" i="9"/>
  <c r="E89" i="9"/>
  <c r="E109" i="9"/>
  <c r="E125" i="9"/>
  <c r="E101" i="9"/>
  <c r="E93" i="9"/>
  <c r="E85" i="9"/>
  <c r="E81" i="9"/>
  <c r="E77" i="9"/>
  <c r="E73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131" i="9"/>
  <c r="E127" i="9"/>
  <c r="E123" i="9"/>
  <c r="E119" i="9"/>
  <c r="E115" i="9"/>
  <c r="E111" i="9"/>
  <c r="E107" i="9"/>
  <c r="E103" i="9"/>
  <c r="E99" i="9"/>
  <c r="E95" i="9"/>
  <c r="E87" i="9"/>
  <c r="E83" i="9"/>
  <c r="E79" i="9"/>
  <c r="E75" i="9"/>
  <c r="E71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117" i="9"/>
  <c r="E91" i="9"/>
  <c r="E69" i="9"/>
  <c r="E67" i="9"/>
  <c r="E65" i="9"/>
  <c r="E72" i="9"/>
  <c r="E70" i="9"/>
  <c r="E68" i="9"/>
  <c r="E66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133" i="9" l="1"/>
  <c r="B99" i="9" l="1"/>
  <c r="B81" i="9"/>
  <c r="B50" i="9"/>
  <c r="B114" i="9"/>
  <c r="B100" i="9"/>
  <c r="B88" i="9"/>
  <c r="B65" i="9"/>
  <c r="B129" i="9"/>
  <c r="B98" i="9"/>
  <c r="B59" i="9"/>
  <c r="B123" i="9"/>
  <c r="B94" i="9"/>
  <c r="B53" i="9"/>
  <c r="B60" i="9"/>
  <c r="B106" i="9"/>
  <c r="B63" i="9"/>
  <c r="B127" i="9"/>
  <c r="B102" i="9"/>
  <c r="B57" i="9"/>
  <c r="B121" i="9"/>
  <c r="B46" i="9"/>
  <c r="B110" i="9"/>
  <c r="B92" i="9"/>
  <c r="B44" i="9"/>
  <c r="B124" i="9"/>
  <c r="B85" i="9"/>
  <c r="B38" i="9"/>
  <c r="B97" i="9"/>
  <c r="B75" i="9"/>
  <c r="B132" i="9"/>
  <c r="B93" i="9"/>
  <c r="B69" i="9"/>
  <c r="B126" i="9"/>
  <c r="B70" i="9"/>
  <c r="B42" i="9"/>
  <c r="B105" i="9"/>
  <c r="B79" i="9"/>
  <c r="B40" i="9"/>
  <c r="B101" i="9"/>
  <c r="B73" i="9"/>
  <c r="B62" i="9"/>
  <c r="B130" i="9"/>
  <c r="B76" i="9"/>
  <c r="B45" i="9"/>
  <c r="B109" i="9"/>
  <c r="B66" i="9"/>
  <c r="B48" i="9"/>
  <c r="B82" i="9"/>
  <c r="B55" i="9"/>
  <c r="B119" i="9"/>
  <c r="B64" i="9"/>
  <c r="B128" i="9"/>
  <c r="B89" i="9"/>
  <c r="B91" i="9"/>
  <c r="B54" i="9"/>
  <c r="B118" i="9"/>
  <c r="B83" i="9"/>
  <c r="B52" i="9"/>
  <c r="B116" i="9"/>
  <c r="B96" i="9"/>
  <c r="B58" i="9"/>
  <c r="B122" i="9"/>
  <c r="B87" i="9"/>
  <c r="B56" i="9"/>
  <c r="B120" i="9"/>
  <c r="B104" i="9"/>
  <c r="B78" i="9"/>
  <c r="B51" i="9"/>
  <c r="B115" i="9"/>
  <c r="B84" i="9"/>
  <c r="B61" i="9"/>
  <c r="B125" i="9"/>
  <c r="B36" i="9"/>
  <c r="B39" i="9"/>
  <c r="B112" i="9"/>
  <c r="B90" i="9"/>
  <c r="B71" i="9"/>
  <c r="B80" i="9"/>
  <c r="B49" i="9"/>
  <c r="B113" i="9"/>
  <c r="B43" i="9"/>
  <c r="B107" i="9"/>
  <c r="B68" i="9"/>
  <c r="B37" i="9"/>
  <c r="B95" i="9"/>
  <c r="B74" i="9"/>
  <c r="B47" i="9"/>
  <c r="B111" i="9"/>
  <c r="B72" i="9"/>
  <c r="B41" i="9"/>
  <c r="B103" i="9"/>
  <c r="B117" i="9"/>
  <c r="B86" i="9"/>
  <c r="B67" i="9"/>
  <c r="B131" i="9"/>
  <c r="B108" i="9"/>
  <c r="B77" i="9"/>
  <c r="G80" i="9" l="1"/>
  <c r="F80" i="9"/>
  <c r="G42" i="9"/>
  <c r="F42" i="9"/>
  <c r="G108" i="9"/>
  <c r="F108" i="9"/>
  <c r="F74" i="9"/>
  <c r="G74" i="9"/>
  <c r="F95" i="9"/>
  <c r="G95" i="9"/>
  <c r="G43" i="9"/>
  <c r="F43" i="9"/>
  <c r="F49" i="9"/>
  <c r="G49" i="9"/>
  <c r="G52" i="9"/>
  <c r="F52" i="9"/>
  <c r="G128" i="9"/>
  <c r="F128" i="9"/>
  <c r="G82" i="9"/>
  <c r="F82" i="9"/>
  <c r="F45" i="9"/>
  <c r="G45" i="9"/>
  <c r="F73" i="9"/>
  <c r="G73" i="9"/>
  <c r="G105" i="9"/>
  <c r="F105" i="9"/>
  <c r="G102" i="9"/>
  <c r="F102" i="9"/>
  <c r="F65" i="9"/>
  <c r="G65" i="9"/>
  <c r="G50" i="9"/>
  <c r="F50" i="9"/>
  <c r="G77" i="9"/>
  <c r="F77" i="9"/>
  <c r="G86" i="9"/>
  <c r="F86" i="9"/>
  <c r="G103" i="9"/>
  <c r="F103" i="9"/>
  <c r="G47" i="9"/>
  <c r="F47" i="9"/>
  <c r="F112" i="9"/>
  <c r="G112" i="9"/>
  <c r="B133" i="9"/>
  <c r="G36" i="9"/>
  <c r="F36" i="9"/>
  <c r="F115" i="9"/>
  <c r="G115" i="9"/>
  <c r="G87" i="9"/>
  <c r="F87" i="9"/>
  <c r="F93" i="9"/>
  <c r="G93" i="9"/>
  <c r="G38" i="9"/>
  <c r="F38" i="9"/>
  <c r="F92" i="9"/>
  <c r="G92" i="9"/>
  <c r="F60" i="9"/>
  <c r="G60" i="9"/>
  <c r="G59" i="9"/>
  <c r="F59" i="9"/>
  <c r="G37" i="9"/>
  <c r="F37" i="9"/>
  <c r="F70" i="9"/>
  <c r="G70" i="9"/>
  <c r="F110" i="9"/>
  <c r="G110" i="9"/>
  <c r="F98" i="9"/>
  <c r="G98" i="9"/>
  <c r="G119" i="9"/>
  <c r="F119" i="9"/>
  <c r="G40" i="9"/>
  <c r="F40" i="9"/>
  <c r="F63" i="9"/>
  <c r="G63" i="9"/>
  <c r="F100" i="9"/>
  <c r="G100" i="9"/>
  <c r="F81" i="9"/>
  <c r="G81" i="9"/>
  <c r="F131" i="9"/>
  <c r="G131" i="9"/>
  <c r="G72" i="9"/>
  <c r="F72" i="9"/>
  <c r="F71" i="9"/>
  <c r="G71" i="9"/>
  <c r="F61" i="9"/>
  <c r="G61" i="9"/>
  <c r="G78" i="9"/>
  <c r="F78" i="9"/>
  <c r="F120" i="9"/>
  <c r="G120" i="9"/>
  <c r="F58" i="9"/>
  <c r="G58" i="9"/>
  <c r="F126" i="9"/>
  <c r="G126" i="9"/>
  <c r="G75" i="9"/>
  <c r="F75" i="9"/>
  <c r="F124" i="9"/>
  <c r="G124" i="9"/>
  <c r="G46" i="9"/>
  <c r="F46" i="9"/>
  <c r="F94" i="9"/>
  <c r="G94" i="9"/>
  <c r="G64" i="9"/>
  <c r="F64" i="9"/>
  <c r="G41" i="9"/>
  <c r="F41" i="9"/>
  <c r="G125" i="9"/>
  <c r="F125" i="9"/>
  <c r="G122" i="9"/>
  <c r="F122" i="9"/>
  <c r="F91" i="9"/>
  <c r="G91" i="9"/>
  <c r="F53" i="9"/>
  <c r="G53" i="9"/>
  <c r="G96" i="9"/>
  <c r="F96" i="9"/>
  <c r="F130" i="9"/>
  <c r="G130" i="9"/>
  <c r="G113" i="9"/>
  <c r="F113" i="9"/>
  <c r="G116" i="9"/>
  <c r="F116" i="9"/>
  <c r="G54" i="9"/>
  <c r="F54" i="9"/>
  <c r="G89" i="9"/>
  <c r="F89" i="9"/>
  <c r="F55" i="9"/>
  <c r="G55" i="9"/>
  <c r="G66" i="9"/>
  <c r="F66" i="9"/>
  <c r="G109" i="9"/>
  <c r="F109" i="9"/>
  <c r="F62" i="9"/>
  <c r="G62" i="9"/>
  <c r="F79" i="9"/>
  <c r="G79" i="9"/>
  <c r="F57" i="9"/>
  <c r="G57" i="9"/>
  <c r="G106" i="9"/>
  <c r="F106" i="9"/>
  <c r="G129" i="9"/>
  <c r="F129" i="9"/>
  <c r="G114" i="9"/>
  <c r="F114" i="9"/>
  <c r="G99" i="9"/>
  <c r="F99" i="9"/>
  <c r="F83" i="9"/>
  <c r="G83" i="9"/>
  <c r="F76" i="9"/>
  <c r="G76" i="9"/>
  <c r="F101" i="9"/>
  <c r="G101" i="9"/>
  <c r="F127" i="9"/>
  <c r="G127" i="9"/>
  <c r="G88" i="9"/>
  <c r="F88" i="9"/>
  <c r="G39" i="9"/>
  <c r="F39" i="9"/>
  <c r="F51" i="9"/>
  <c r="G51" i="9"/>
  <c r="G104" i="9"/>
  <c r="F104" i="9"/>
  <c r="G132" i="9"/>
  <c r="F132" i="9"/>
  <c r="G85" i="9"/>
  <c r="F85" i="9"/>
  <c r="F68" i="9"/>
  <c r="G68" i="9"/>
  <c r="F118" i="9"/>
  <c r="G118" i="9"/>
  <c r="F48" i="9"/>
  <c r="G48" i="9"/>
  <c r="G121" i="9"/>
  <c r="F121" i="9"/>
  <c r="F107" i="9"/>
  <c r="G107" i="9"/>
  <c r="F67" i="9"/>
  <c r="G67" i="9"/>
  <c r="F117" i="9"/>
  <c r="G117" i="9"/>
  <c r="F111" i="9"/>
  <c r="G111" i="9"/>
  <c r="F90" i="9"/>
  <c r="G90" i="9"/>
  <c r="G84" i="9"/>
  <c r="F84" i="9"/>
  <c r="F56" i="9"/>
  <c r="G56" i="9"/>
  <c r="G69" i="9"/>
  <c r="F69" i="9"/>
  <c r="G97" i="9"/>
  <c r="F97" i="9"/>
  <c r="G44" i="9"/>
  <c r="F44" i="9"/>
  <c r="G123" i="9"/>
  <c r="F123" i="9"/>
  <c r="C92" i="9"/>
  <c r="C91" i="9"/>
  <c r="C67" i="9"/>
  <c r="C74" i="9"/>
  <c r="C77" i="9"/>
  <c r="C66" i="9"/>
  <c r="C96" i="9"/>
  <c r="C95" i="9"/>
  <c r="C57" i="9"/>
  <c r="C94" i="9"/>
  <c r="C97" i="9"/>
  <c r="C56" i="9"/>
  <c r="C36" i="9"/>
  <c r="C100" i="9"/>
  <c r="C99" i="9"/>
  <c r="C55" i="9"/>
  <c r="C98" i="9"/>
  <c r="C101" i="9"/>
  <c r="C70" i="9"/>
  <c r="C38" i="9"/>
  <c r="C88" i="9"/>
  <c r="C87" i="9"/>
  <c r="C61" i="9"/>
  <c r="C86" i="9"/>
  <c r="C89" i="9"/>
  <c r="C60" i="9"/>
  <c r="C108" i="9"/>
  <c r="C59" i="9"/>
  <c r="C90" i="9"/>
  <c r="C93" i="9"/>
  <c r="C58" i="9"/>
  <c r="C112" i="9"/>
  <c r="C111" i="9"/>
  <c r="C49" i="9"/>
  <c r="C110" i="9"/>
  <c r="C113" i="9"/>
  <c r="C48" i="9"/>
  <c r="C116" i="9"/>
  <c r="C115" i="9"/>
  <c r="C47" i="9"/>
  <c r="C114" i="9"/>
  <c r="C62" i="9"/>
  <c r="C104" i="9"/>
  <c r="C103" i="9"/>
  <c r="C53" i="9"/>
  <c r="C102" i="9"/>
  <c r="C105" i="9"/>
  <c r="C52" i="9"/>
  <c r="C124" i="9"/>
  <c r="C107" i="9"/>
  <c r="C51" i="9"/>
  <c r="C106" i="9"/>
  <c r="C109" i="9"/>
  <c r="C50" i="9"/>
  <c r="C128" i="9"/>
  <c r="C127" i="9"/>
  <c r="C41" i="9"/>
  <c r="C126" i="9"/>
  <c r="C129" i="9"/>
  <c r="C40" i="9"/>
  <c r="C132" i="9"/>
  <c r="C131" i="9"/>
  <c r="C39" i="9"/>
  <c r="C130" i="9"/>
  <c r="C117" i="9"/>
  <c r="C54" i="9"/>
  <c r="C120" i="9"/>
  <c r="C119" i="9"/>
  <c r="C45" i="9"/>
  <c r="C118" i="9"/>
  <c r="C121" i="9"/>
  <c r="C44" i="9"/>
  <c r="C76" i="9"/>
  <c r="C75" i="9"/>
  <c r="C123" i="9"/>
  <c r="C43" i="9"/>
  <c r="C122" i="9"/>
  <c r="C125" i="9"/>
  <c r="C42" i="9"/>
  <c r="C80" i="9"/>
  <c r="C79" i="9"/>
  <c r="C65" i="9"/>
  <c r="C78" i="9"/>
  <c r="C81" i="9"/>
  <c r="C64" i="9"/>
  <c r="C84" i="9"/>
  <c r="C83" i="9"/>
  <c r="C63" i="9"/>
  <c r="C82" i="9"/>
  <c r="C85" i="9"/>
  <c r="C46" i="9"/>
  <c r="C72" i="9"/>
  <c r="C71" i="9"/>
  <c r="C69" i="9"/>
  <c r="C37" i="9"/>
  <c r="C73" i="9"/>
  <c r="C68" i="9"/>
  <c r="C133" i="9" l="1"/>
  <c r="C134" i="9" s="1"/>
  <c r="F133" i="9"/>
  <c r="G133" i="9"/>
  <c r="D111" i="9" l="1"/>
  <c r="D70" i="9"/>
  <c r="D126" i="9"/>
  <c r="D110" i="9"/>
  <c r="D94" i="9"/>
  <c r="D78" i="9"/>
  <c r="D103" i="9"/>
  <c r="D125" i="9"/>
  <c r="D109" i="9"/>
  <c r="D93" i="9"/>
  <c r="D77" i="9"/>
  <c r="D107" i="9"/>
  <c r="D37" i="9"/>
  <c r="D41" i="9"/>
  <c r="D45" i="9"/>
  <c r="D49" i="9"/>
  <c r="D53" i="9"/>
  <c r="D57" i="9"/>
  <c r="D61" i="9"/>
  <c r="D65" i="9"/>
  <c r="D69" i="9"/>
  <c r="D120" i="9"/>
  <c r="D104" i="9"/>
  <c r="D88" i="9"/>
  <c r="D72" i="9"/>
  <c r="D99" i="9"/>
  <c r="D122" i="9"/>
  <c r="D106" i="9"/>
  <c r="D90" i="9"/>
  <c r="D74" i="9"/>
  <c r="D91" i="9"/>
  <c r="D121" i="9"/>
  <c r="D105" i="9"/>
  <c r="D89" i="9"/>
  <c r="D73" i="9"/>
  <c r="D95" i="9"/>
  <c r="D38" i="9"/>
  <c r="D42" i="9"/>
  <c r="D46" i="9"/>
  <c r="D50" i="9"/>
  <c r="D54" i="9"/>
  <c r="D58" i="9"/>
  <c r="D62" i="9"/>
  <c r="D66" i="9"/>
  <c r="D132" i="9"/>
  <c r="D116" i="9"/>
  <c r="D100" i="9"/>
  <c r="D84" i="9"/>
  <c r="D87" i="9"/>
  <c r="D118" i="9"/>
  <c r="D102" i="9"/>
  <c r="D86" i="9"/>
  <c r="D127" i="9"/>
  <c r="D79" i="9"/>
  <c r="D117" i="9"/>
  <c r="D101" i="9"/>
  <c r="D85" i="9"/>
  <c r="D131" i="9"/>
  <c r="D83" i="9"/>
  <c r="D39" i="9"/>
  <c r="D43" i="9"/>
  <c r="D47" i="9"/>
  <c r="D51" i="9"/>
  <c r="D55" i="9"/>
  <c r="D59" i="9"/>
  <c r="D63" i="9"/>
  <c r="D67" i="9"/>
  <c r="D128" i="9"/>
  <c r="D112" i="9"/>
  <c r="D96" i="9"/>
  <c r="D80" i="9"/>
  <c r="D123" i="9"/>
  <c r="D75" i="9"/>
  <c r="D130" i="9"/>
  <c r="D114" i="9"/>
  <c r="D98" i="9"/>
  <c r="D82" i="9"/>
  <c r="D115" i="9"/>
  <c r="D129" i="9"/>
  <c r="D113" i="9"/>
  <c r="D97" i="9"/>
  <c r="D81" i="9"/>
  <c r="D119" i="9"/>
  <c r="D71" i="9"/>
  <c r="D40" i="9"/>
  <c r="D44" i="9"/>
  <c r="D48" i="9"/>
  <c r="D52" i="9"/>
  <c r="D56" i="9"/>
  <c r="D60" i="9"/>
  <c r="D64" i="9"/>
  <c r="D68" i="9"/>
  <c r="D124" i="9"/>
  <c r="D108" i="9"/>
  <c r="D92" i="9"/>
  <c r="D76" i="9"/>
  <c r="D36" i="9" l="1"/>
  <c r="D133" i="9" s="1"/>
  <c r="D134" i="9" l="1"/>
  <c r="E134" i="9"/>
  <c r="B4" i="6" l="1"/>
  <c r="C4" i="6"/>
  <c r="D4" i="6"/>
  <c r="E4" i="6"/>
  <c r="B5" i="6"/>
  <c r="C5" i="6"/>
  <c r="D5" i="6"/>
  <c r="E5" i="6"/>
  <c r="B6" i="6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" i="6"/>
  <c r="C3" i="6"/>
  <c r="D3" i="6"/>
  <c r="E3" i="6"/>
  <c r="G28" i="6" l="1"/>
  <c r="F28" i="6"/>
  <c r="G12" i="6"/>
  <c r="F12" i="6"/>
  <c r="G23" i="6"/>
  <c r="F23" i="6"/>
  <c r="G15" i="6"/>
  <c r="F15" i="6"/>
  <c r="G7" i="6"/>
  <c r="F7" i="6"/>
  <c r="E31" i="6"/>
  <c r="G3" i="6"/>
  <c r="F3" i="6"/>
  <c r="F26" i="6"/>
  <c r="G26" i="6"/>
  <c r="F18" i="6"/>
  <c r="G18" i="6"/>
  <c r="G10" i="6"/>
  <c r="F10" i="6"/>
  <c r="G25" i="6"/>
  <c r="F25" i="6"/>
  <c r="G17" i="6"/>
  <c r="F17" i="6"/>
  <c r="G29" i="6"/>
  <c r="F29" i="6"/>
  <c r="G21" i="6"/>
  <c r="F21" i="6"/>
  <c r="G13" i="6"/>
  <c r="F13" i="6"/>
  <c r="G5" i="6"/>
  <c r="F5" i="6"/>
  <c r="G4" i="6"/>
  <c r="F4" i="6"/>
  <c r="D31" i="6"/>
  <c r="B31" i="6"/>
  <c r="G27" i="6"/>
  <c r="F27" i="6"/>
  <c r="G19" i="6"/>
  <c r="F19" i="6"/>
  <c r="G11" i="6"/>
  <c r="F11" i="6"/>
  <c r="G9" i="6"/>
  <c r="F9" i="6"/>
  <c r="G20" i="6"/>
  <c r="F20" i="6"/>
  <c r="C31" i="6"/>
  <c r="C32" i="6" s="1"/>
  <c r="G24" i="6"/>
  <c r="F24" i="6"/>
  <c r="G16" i="6"/>
  <c r="F16" i="6"/>
  <c r="G8" i="6"/>
  <c r="F8" i="6"/>
  <c r="G30" i="6"/>
  <c r="F30" i="6"/>
  <c r="G22" i="6"/>
  <c r="F22" i="6"/>
  <c r="G14" i="6"/>
  <c r="F14" i="6"/>
  <c r="G6" i="6"/>
  <c r="F6" i="6"/>
  <c r="E32" i="6" l="1"/>
  <c r="G31" i="6"/>
  <c r="F31" i="6"/>
  <c r="D32" i="6"/>
  <c r="E78" i="6" l="1"/>
  <c r="E131" i="6"/>
  <c r="E129" i="6"/>
  <c r="E127" i="6"/>
  <c r="E125" i="6"/>
  <c r="E123" i="6"/>
  <c r="E121" i="6"/>
  <c r="E119" i="6"/>
  <c r="E117" i="6"/>
  <c r="E115" i="6"/>
  <c r="E113" i="6"/>
  <c r="E111" i="6"/>
  <c r="E109" i="6"/>
  <c r="E107" i="6"/>
  <c r="E105" i="6"/>
  <c r="E103" i="6"/>
  <c r="E101" i="6"/>
  <c r="E99" i="6"/>
  <c r="E97" i="6"/>
  <c r="E95" i="6"/>
  <c r="E93" i="6"/>
  <c r="E91" i="6"/>
  <c r="E89" i="6"/>
  <c r="E87" i="6"/>
  <c r="E85" i="6"/>
  <c r="E83" i="6"/>
  <c r="E81" i="6"/>
  <c r="E79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132" i="6"/>
  <c r="E130" i="6"/>
  <c r="E128" i="6"/>
  <c r="E126" i="6"/>
  <c r="E124" i="6"/>
  <c r="E122" i="6"/>
  <c r="E120" i="6"/>
  <c r="E118" i="6"/>
  <c r="E116" i="6"/>
  <c r="E114" i="6"/>
  <c r="E112" i="6"/>
  <c r="E110" i="6"/>
  <c r="E108" i="6"/>
  <c r="E106" i="6"/>
  <c r="E104" i="6"/>
  <c r="E102" i="6"/>
  <c r="E100" i="6"/>
  <c r="E98" i="6"/>
  <c r="E96" i="6"/>
  <c r="E94" i="6"/>
  <c r="E92" i="6"/>
  <c r="E90" i="6"/>
  <c r="E88" i="6"/>
  <c r="E86" i="6"/>
  <c r="E84" i="6"/>
  <c r="E82" i="6"/>
  <c r="E80" i="6"/>
  <c r="E133" i="6" l="1"/>
  <c r="D77" i="6" l="1"/>
  <c r="D85" i="6"/>
  <c r="D91" i="6"/>
  <c r="D99" i="6"/>
  <c r="D107" i="6"/>
  <c r="D115" i="6"/>
  <c r="D125" i="6"/>
  <c r="D74" i="6"/>
  <c r="D82" i="6"/>
  <c r="D90" i="6"/>
  <c r="D98" i="6"/>
  <c r="D106" i="6"/>
  <c r="D114" i="6"/>
  <c r="D124" i="6"/>
  <c r="D132" i="6"/>
  <c r="D68" i="6"/>
  <c r="D64" i="6"/>
  <c r="D60" i="6"/>
  <c r="D56" i="6"/>
  <c r="D52" i="6"/>
  <c r="D48" i="6"/>
  <c r="D44" i="6"/>
  <c r="D40" i="6"/>
  <c r="D119" i="6"/>
  <c r="D79" i="6"/>
  <c r="D87" i="6"/>
  <c r="D93" i="6"/>
  <c r="D101" i="6"/>
  <c r="D109" i="6"/>
  <c r="D118" i="6"/>
  <c r="D127" i="6"/>
  <c r="D76" i="6"/>
  <c r="D84" i="6"/>
  <c r="D92" i="6"/>
  <c r="D100" i="6"/>
  <c r="D108" i="6"/>
  <c r="D116" i="6"/>
  <c r="D126" i="6"/>
  <c r="D67" i="6"/>
  <c r="D63" i="6"/>
  <c r="D59" i="6"/>
  <c r="D55" i="6"/>
  <c r="D51" i="6"/>
  <c r="D47" i="6"/>
  <c r="D43" i="6"/>
  <c r="D39" i="6"/>
  <c r="D36" i="6"/>
  <c r="D73" i="6"/>
  <c r="D81" i="6"/>
  <c r="D89" i="6"/>
  <c r="D95" i="6"/>
  <c r="D103" i="6"/>
  <c r="D111" i="6"/>
  <c r="D121" i="6"/>
  <c r="D129" i="6"/>
  <c r="D117" i="6"/>
  <c r="D78" i="6"/>
  <c r="D86" i="6"/>
  <c r="D94" i="6"/>
  <c r="D102" i="6"/>
  <c r="D110" i="6"/>
  <c r="D120" i="6"/>
  <c r="D128" i="6"/>
  <c r="D70" i="6"/>
  <c r="D66" i="6"/>
  <c r="D62" i="6"/>
  <c r="D58" i="6"/>
  <c r="D54" i="6"/>
  <c r="D50" i="6"/>
  <c r="D46" i="6"/>
  <c r="D42" i="6"/>
  <c r="D38" i="6"/>
  <c r="D71" i="6"/>
  <c r="D75" i="6"/>
  <c r="D83" i="6"/>
  <c r="D97" i="6"/>
  <c r="D105" i="6"/>
  <c r="D113" i="6"/>
  <c r="D123" i="6"/>
  <c r="D131" i="6"/>
  <c r="D72" i="6"/>
  <c r="D80" i="6"/>
  <c r="D88" i="6"/>
  <c r="D96" i="6"/>
  <c r="D104" i="6"/>
  <c r="D112" i="6"/>
  <c r="D122" i="6"/>
  <c r="D130" i="6"/>
  <c r="D69" i="6"/>
  <c r="D65" i="6"/>
  <c r="D61" i="6"/>
  <c r="D57" i="6"/>
  <c r="D53" i="6"/>
  <c r="D49" i="6"/>
  <c r="D45" i="6"/>
  <c r="D41" i="6"/>
  <c r="D37" i="6"/>
  <c r="D133" i="6" l="1"/>
  <c r="E134" i="6" l="1"/>
  <c r="C36" i="6" l="1"/>
  <c r="C86" i="6"/>
  <c r="C69" i="6"/>
  <c r="C47" i="6"/>
  <c r="C62" i="6"/>
  <c r="C57" i="6"/>
  <c r="C79" i="6"/>
  <c r="C59" i="6"/>
  <c r="C66" i="6"/>
  <c r="C76" i="6"/>
  <c r="C75" i="6"/>
  <c r="C80" i="6"/>
  <c r="C49" i="6"/>
  <c r="C71" i="6"/>
  <c r="C39" i="6"/>
  <c r="C45" i="6"/>
  <c r="C74" i="6"/>
  <c r="C56" i="6"/>
  <c r="C42" i="6"/>
  <c r="C63" i="6"/>
  <c r="C55" i="6"/>
  <c r="C43" i="6"/>
  <c r="C61" i="6"/>
  <c r="C41" i="6"/>
  <c r="C65" i="6"/>
  <c r="C54" i="6"/>
  <c r="C60" i="6"/>
  <c r="C72" i="6"/>
  <c r="C70" i="6"/>
  <c r="C78" i="6"/>
  <c r="C44" i="6"/>
  <c r="C129" i="6"/>
  <c r="C120" i="6"/>
  <c r="C125" i="6"/>
  <c r="C84" i="6"/>
  <c r="C96" i="6"/>
  <c r="C130" i="6"/>
  <c r="C117" i="6"/>
  <c r="C131" i="6"/>
  <c r="C67" i="6"/>
  <c r="C38" i="6"/>
  <c r="C46" i="6"/>
  <c r="C48" i="6"/>
  <c r="C91" i="6"/>
  <c r="C126" i="6"/>
  <c r="C113" i="6"/>
  <c r="C104" i="6"/>
  <c r="C95" i="6"/>
  <c r="C122" i="6"/>
  <c r="C109" i="6"/>
  <c r="C132" i="6"/>
  <c r="C123" i="6"/>
  <c r="C121" i="6"/>
  <c r="C119" i="6"/>
  <c r="C114" i="6"/>
  <c r="C101" i="6"/>
  <c r="C124" i="6"/>
  <c r="C115" i="6"/>
  <c r="C83" i="6"/>
  <c r="C127" i="6"/>
  <c r="C51" i="6"/>
  <c r="C52" i="6"/>
  <c r="C111" i="6"/>
  <c r="C110" i="6"/>
  <c r="C97" i="6"/>
  <c r="C88" i="6"/>
  <c r="C106" i="6"/>
  <c r="C93" i="6"/>
  <c r="C116" i="6"/>
  <c r="C107" i="6"/>
  <c r="C118" i="6"/>
  <c r="C105" i="6"/>
  <c r="C128" i="6"/>
  <c r="C103" i="6"/>
  <c r="C98" i="6"/>
  <c r="C85" i="6"/>
  <c r="C99" i="6"/>
  <c r="C100" i="6"/>
  <c r="C77" i="6"/>
  <c r="C73" i="6"/>
  <c r="C68" i="6"/>
  <c r="C40" i="6"/>
  <c r="C64" i="6"/>
  <c r="C50" i="6"/>
  <c r="C58" i="6"/>
  <c r="C108" i="6"/>
  <c r="C94" i="6"/>
  <c r="C90" i="6"/>
  <c r="C102" i="6"/>
  <c r="C89" i="6"/>
  <c r="C112" i="6"/>
  <c r="C87" i="6"/>
  <c r="C92" i="6"/>
  <c r="C81" i="6"/>
  <c r="C37" i="6"/>
  <c r="C53" i="6" l="1"/>
  <c r="C82" i="6"/>
  <c r="C133" i="6" l="1"/>
  <c r="D134" i="6" s="1"/>
  <c r="B37" i="6" l="1"/>
  <c r="B39" i="6"/>
  <c r="B41" i="6"/>
  <c r="B43" i="6"/>
  <c r="B45" i="6"/>
  <c r="B47" i="6"/>
  <c r="B49" i="6"/>
  <c r="B51" i="6"/>
  <c r="B53" i="6"/>
  <c r="B55" i="6"/>
  <c r="B57" i="6"/>
  <c r="B59" i="6"/>
  <c r="B61" i="6"/>
  <c r="B63" i="6"/>
  <c r="B65" i="6"/>
  <c r="B67" i="6"/>
  <c r="B69" i="6"/>
  <c r="B71" i="6"/>
  <c r="B73" i="6"/>
  <c r="B75" i="6"/>
  <c r="B77" i="6"/>
  <c r="B79" i="6"/>
  <c r="B81" i="6"/>
  <c r="B92" i="6"/>
  <c r="B96" i="6"/>
  <c r="B100" i="6"/>
  <c r="B104" i="6"/>
  <c r="B83" i="6"/>
  <c r="B85" i="6"/>
  <c r="B87" i="6"/>
  <c r="B89" i="6"/>
  <c r="B95" i="6"/>
  <c r="B99" i="6"/>
  <c r="B103" i="6"/>
  <c r="B107" i="6"/>
  <c r="B109" i="6"/>
  <c r="B111" i="6"/>
  <c r="B113" i="6"/>
  <c r="B115" i="6"/>
  <c r="B119" i="6"/>
  <c r="B121" i="6"/>
  <c r="B123" i="6"/>
  <c r="B125" i="6"/>
  <c r="B127" i="6"/>
  <c r="B129" i="6"/>
  <c r="B131" i="6"/>
  <c r="B38" i="6"/>
  <c r="B40" i="6"/>
  <c r="B42" i="6"/>
  <c r="B44" i="6"/>
  <c r="B46" i="6"/>
  <c r="B48" i="6"/>
  <c r="B50" i="6"/>
  <c r="B52" i="6"/>
  <c r="B54" i="6"/>
  <c r="B56" i="6"/>
  <c r="B58" i="6"/>
  <c r="B62" i="6"/>
  <c r="B64" i="6"/>
  <c r="B66" i="6"/>
  <c r="B68" i="6"/>
  <c r="B72" i="6"/>
  <c r="B74" i="6"/>
  <c r="B76" i="6"/>
  <c r="B78" i="6"/>
  <c r="B80" i="6"/>
  <c r="B82" i="6"/>
  <c r="B94" i="6"/>
  <c r="B98" i="6"/>
  <c r="B102" i="6"/>
  <c r="B106" i="6"/>
  <c r="B84" i="6"/>
  <c r="B86" i="6"/>
  <c r="B88" i="6"/>
  <c r="B90" i="6"/>
  <c r="B93" i="6"/>
  <c r="B97" i="6"/>
  <c r="B101" i="6"/>
  <c r="B105" i="6"/>
  <c r="B108" i="6"/>
  <c r="B110" i="6"/>
  <c r="B112" i="6"/>
  <c r="B114" i="6"/>
  <c r="B116" i="6"/>
  <c r="B118" i="6"/>
  <c r="B120" i="6"/>
  <c r="B122" i="6"/>
  <c r="B124" i="6"/>
  <c r="B126" i="6"/>
  <c r="B128" i="6"/>
  <c r="B130" i="6"/>
  <c r="B132" i="6"/>
  <c r="G97" i="6" l="1"/>
  <c r="F97" i="6"/>
  <c r="G62" i="6"/>
  <c r="F62" i="6"/>
  <c r="G125" i="6"/>
  <c r="F125" i="6"/>
  <c r="F96" i="6"/>
  <c r="G96" i="6"/>
  <c r="G53" i="6"/>
  <c r="F53" i="6"/>
  <c r="G108" i="6"/>
  <c r="F108" i="6"/>
  <c r="F94" i="6"/>
  <c r="G94" i="6"/>
  <c r="G131" i="6"/>
  <c r="F131" i="6"/>
  <c r="F123" i="6"/>
  <c r="G123" i="6"/>
  <c r="F115" i="6"/>
  <c r="G115" i="6"/>
  <c r="G107" i="6"/>
  <c r="F107" i="6"/>
  <c r="G83" i="6"/>
  <c r="F83" i="6"/>
  <c r="G92" i="6"/>
  <c r="F92" i="6"/>
  <c r="G75" i="6"/>
  <c r="F75" i="6"/>
  <c r="G67" i="6"/>
  <c r="F67" i="6"/>
  <c r="G59" i="6"/>
  <c r="F59" i="6"/>
  <c r="G51" i="6"/>
  <c r="F51" i="6"/>
  <c r="G43" i="6"/>
  <c r="F43" i="6"/>
  <c r="G126" i="6"/>
  <c r="F126" i="6"/>
  <c r="G78" i="6"/>
  <c r="F78" i="6"/>
  <c r="G46" i="6"/>
  <c r="F46" i="6"/>
  <c r="F85" i="6"/>
  <c r="G85" i="6"/>
  <c r="F69" i="6"/>
  <c r="G69" i="6"/>
  <c r="G37" i="6"/>
  <c r="F37" i="6"/>
  <c r="F116" i="6"/>
  <c r="G116" i="6"/>
  <c r="F76" i="6"/>
  <c r="G76" i="6"/>
  <c r="F130" i="6"/>
  <c r="G130" i="6"/>
  <c r="F105" i="6"/>
  <c r="G105" i="6"/>
  <c r="G82" i="6"/>
  <c r="F82" i="6"/>
  <c r="F58" i="6"/>
  <c r="G58" i="6"/>
  <c r="G129" i="6"/>
  <c r="F129" i="6"/>
  <c r="G103" i="6"/>
  <c r="F103" i="6"/>
  <c r="F81" i="6"/>
  <c r="G81" i="6"/>
  <c r="G57" i="6"/>
  <c r="F57" i="6"/>
  <c r="F118" i="6"/>
  <c r="G118" i="6"/>
  <c r="F98" i="6"/>
  <c r="G98" i="6"/>
  <c r="G54" i="6"/>
  <c r="F54" i="6"/>
  <c r="F109" i="6"/>
  <c r="G109" i="6"/>
  <c r="F61" i="6"/>
  <c r="G61" i="6"/>
  <c r="F124" i="6"/>
  <c r="G124" i="6"/>
  <c r="F84" i="6"/>
  <c r="G84" i="6"/>
  <c r="F52" i="6"/>
  <c r="G52" i="6"/>
  <c r="G122" i="6"/>
  <c r="F122" i="6"/>
  <c r="G90" i="6"/>
  <c r="F90" i="6"/>
  <c r="F74" i="6"/>
  <c r="G74" i="6"/>
  <c r="G50" i="6"/>
  <c r="F50" i="6"/>
  <c r="F121" i="6"/>
  <c r="G121" i="6"/>
  <c r="G89" i="6"/>
  <c r="F89" i="6"/>
  <c r="F73" i="6"/>
  <c r="G73" i="6"/>
  <c r="G49" i="6"/>
  <c r="F49" i="6"/>
  <c r="G128" i="6"/>
  <c r="F128" i="6"/>
  <c r="G112" i="6"/>
  <c r="F112" i="6"/>
  <c r="G101" i="6"/>
  <c r="F101" i="6"/>
  <c r="G88" i="6"/>
  <c r="F88" i="6"/>
  <c r="F102" i="6"/>
  <c r="G102" i="6"/>
  <c r="F80" i="6"/>
  <c r="G80" i="6"/>
  <c r="F72" i="6"/>
  <c r="G72" i="6"/>
  <c r="G64" i="6"/>
  <c r="F64" i="6"/>
  <c r="G56" i="6"/>
  <c r="F56" i="6"/>
  <c r="G48" i="6"/>
  <c r="F48" i="6"/>
  <c r="F40" i="6"/>
  <c r="G40" i="6"/>
  <c r="G127" i="6"/>
  <c r="F127" i="6"/>
  <c r="F119" i="6"/>
  <c r="G119" i="6"/>
  <c r="G111" i="6"/>
  <c r="F111" i="6"/>
  <c r="G99" i="6"/>
  <c r="F99" i="6"/>
  <c r="G87" i="6"/>
  <c r="F87" i="6"/>
  <c r="F100" i="6"/>
  <c r="G100" i="6"/>
  <c r="F79" i="6"/>
  <c r="G79" i="6"/>
  <c r="G71" i="6"/>
  <c r="F71" i="6"/>
  <c r="G63" i="6"/>
  <c r="F63" i="6"/>
  <c r="G55" i="6"/>
  <c r="F55" i="6"/>
  <c r="G47" i="6"/>
  <c r="F47" i="6"/>
  <c r="F39" i="6"/>
  <c r="G39" i="6"/>
  <c r="G110" i="6"/>
  <c r="F110" i="6"/>
  <c r="G86" i="6"/>
  <c r="F86" i="6"/>
  <c r="F38" i="6"/>
  <c r="G38" i="6"/>
  <c r="F95" i="6"/>
  <c r="G95" i="6"/>
  <c r="F77" i="6"/>
  <c r="G77" i="6"/>
  <c r="G45" i="6"/>
  <c r="F45" i="6"/>
  <c r="F132" i="6"/>
  <c r="G132" i="6"/>
  <c r="F93" i="6"/>
  <c r="G93" i="6"/>
  <c r="G68" i="6"/>
  <c r="F68" i="6"/>
  <c r="F44" i="6"/>
  <c r="G44" i="6"/>
  <c r="G114" i="6"/>
  <c r="F114" i="6"/>
  <c r="G106" i="6"/>
  <c r="F106" i="6"/>
  <c r="G66" i="6"/>
  <c r="F66" i="6"/>
  <c r="F42" i="6"/>
  <c r="G42" i="6"/>
  <c r="G113" i="6"/>
  <c r="F113" i="6"/>
  <c r="G104" i="6"/>
  <c r="F104" i="6"/>
  <c r="G65" i="6"/>
  <c r="F65" i="6"/>
  <c r="G41" i="6"/>
  <c r="F41" i="6"/>
  <c r="G120" i="6"/>
  <c r="F120" i="6"/>
  <c r="B91" i="6"/>
  <c r="B70" i="6"/>
  <c r="B117" i="6"/>
  <c r="B60" i="6"/>
  <c r="G60" i="6" l="1"/>
  <c r="F60" i="6"/>
  <c r="G117" i="6"/>
  <c r="F117" i="6"/>
  <c r="F70" i="6"/>
  <c r="G70" i="6"/>
  <c r="G91" i="6"/>
  <c r="F91" i="6"/>
  <c r="B36" i="6" l="1"/>
  <c r="B133" i="6" l="1"/>
  <c r="G36" i="6"/>
  <c r="F36" i="6"/>
  <c r="F133" i="6" l="1"/>
  <c r="G133" i="6"/>
  <c r="C134" i="6"/>
  <c r="B4" i="17" l="1"/>
  <c r="C4" i="17"/>
  <c r="D4" i="17"/>
  <c r="E4" i="17"/>
  <c r="B5" i="17"/>
  <c r="C5" i="17"/>
  <c r="D5" i="17"/>
  <c r="E5" i="17"/>
  <c r="B6" i="17"/>
  <c r="C6" i="17"/>
  <c r="D6" i="17"/>
  <c r="E6" i="17"/>
  <c r="B7" i="17"/>
  <c r="C7" i="17"/>
  <c r="D7" i="17"/>
  <c r="E7" i="17"/>
  <c r="B8" i="17"/>
  <c r="C8" i="17"/>
  <c r="D8" i="17"/>
  <c r="E8" i="17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B13" i="17"/>
  <c r="C13" i="17"/>
  <c r="D13" i="17"/>
  <c r="E13" i="17"/>
  <c r="B14" i="17"/>
  <c r="C14" i="17"/>
  <c r="D14" i="17"/>
  <c r="E14" i="17"/>
  <c r="B15" i="17"/>
  <c r="C15" i="17"/>
  <c r="D15" i="17"/>
  <c r="E15" i="17"/>
  <c r="B16" i="17"/>
  <c r="C16" i="17"/>
  <c r="D16" i="17"/>
  <c r="E16" i="17"/>
  <c r="B17" i="17"/>
  <c r="C17" i="17"/>
  <c r="D17" i="17"/>
  <c r="E17" i="17"/>
  <c r="B18" i="17"/>
  <c r="C18" i="17"/>
  <c r="D18" i="17"/>
  <c r="E18" i="17"/>
  <c r="B19" i="17"/>
  <c r="C19" i="17"/>
  <c r="D19" i="17"/>
  <c r="E19" i="17"/>
  <c r="B20" i="17"/>
  <c r="C20" i="17"/>
  <c r="D20" i="17"/>
  <c r="E20" i="17"/>
  <c r="B21" i="17"/>
  <c r="C21" i="17"/>
  <c r="D21" i="17"/>
  <c r="E21" i="17"/>
  <c r="B22" i="17"/>
  <c r="C22" i="17"/>
  <c r="D22" i="17"/>
  <c r="E22" i="17"/>
  <c r="B23" i="17"/>
  <c r="C23" i="17"/>
  <c r="D23" i="17"/>
  <c r="E23" i="17"/>
  <c r="B24" i="17"/>
  <c r="C24" i="17"/>
  <c r="D24" i="17"/>
  <c r="E24" i="17"/>
  <c r="B25" i="17"/>
  <c r="C25" i="17"/>
  <c r="D25" i="17"/>
  <c r="E25" i="17"/>
  <c r="B26" i="17"/>
  <c r="C26" i="17"/>
  <c r="D26" i="17"/>
  <c r="E26" i="17"/>
  <c r="B27" i="17"/>
  <c r="C27" i="17"/>
  <c r="D27" i="17"/>
  <c r="E27" i="17"/>
  <c r="B28" i="17"/>
  <c r="C28" i="17"/>
  <c r="D28" i="17"/>
  <c r="E28" i="17"/>
  <c r="B29" i="17"/>
  <c r="C29" i="17"/>
  <c r="D29" i="17"/>
  <c r="E29" i="17"/>
  <c r="B30" i="17"/>
  <c r="C30" i="17"/>
  <c r="D30" i="17"/>
  <c r="E30" i="17"/>
  <c r="B3" i="17"/>
  <c r="C3" i="17"/>
  <c r="D3" i="17"/>
  <c r="E3" i="17"/>
  <c r="G25" i="17" l="1"/>
  <c r="F25" i="17"/>
  <c r="G9" i="17"/>
  <c r="F9" i="17"/>
  <c r="G12" i="17"/>
  <c r="F12" i="17"/>
  <c r="G4" i="17"/>
  <c r="F4" i="17"/>
  <c r="G23" i="17"/>
  <c r="F23" i="17"/>
  <c r="G15" i="17"/>
  <c r="F15" i="17"/>
  <c r="G7" i="17"/>
  <c r="F7" i="17"/>
  <c r="E31" i="17"/>
  <c r="G3" i="17"/>
  <c r="F3" i="17"/>
  <c r="G26" i="17"/>
  <c r="F26" i="17"/>
  <c r="G18" i="17"/>
  <c r="F18" i="17"/>
  <c r="G10" i="17"/>
  <c r="F10" i="17"/>
  <c r="G28" i="17"/>
  <c r="F28" i="17"/>
  <c r="D31" i="17"/>
  <c r="F21" i="17"/>
  <c r="G21" i="17"/>
  <c r="F13" i="17"/>
  <c r="G13" i="17"/>
  <c r="G8" i="17"/>
  <c r="F8" i="17"/>
  <c r="B31" i="17"/>
  <c r="G27" i="17"/>
  <c r="F27" i="17"/>
  <c r="G19" i="17"/>
  <c r="F19" i="17"/>
  <c r="G11" i="17"/>
  <c r="F11" i="17"/>
  <c r="G17" i="17"/>
  <c r="F17" i="17"/>
  <c r="G20" i="17"/>
  <c r="F20" i="17"/>
  <c r="G29" i="17"/>
  <c r="F29" i="17"/>
  <c r="F5" i="17"/>
  <c r="G5" i="17"/>
  <c r="C31" i="17"/>
  <c r="C32" i="17" s="1"/>
  <c r="G24" i="17"/>
  <c r="F24" i="17"/>
  <c r="G16" i="17"/>
  <c r="F16" i="17"/>
  <c r="G30" i="17"/>
  <c r="F30" i="17"/>
  <c r="G22" i="17"/>
  <c r="F22" i="17"/>
  <c r="G14" i="17"/>
  <c r="F14" i="17"/>
  <c r="G6" i="17"/>
  <c r="F6" i="17"/>
  <c r="F31" i="17" l="1"/>
  <c r="G31" i="17"/>
  <c r="E32" i="17"/>
  <c r="D32" i="17"/>
  <c r="E107" i="17" l="1"/>
  <c r="E37" i="17"/>
  <c r="E39" i="17"/>
  <c r="E41" i="17"/>
  <c r="E43" i="17"/>
  <c r="E45" i="17"/>
  <c r="E47" i="17"/>
  <c r="E49" i="17"/>
  <c r="E51" i="17"/>
  <c r="E53" i="17"/>
  <c r="E55" i="17"/>
  <c r="E57" i="17"/>
  <c r="E59" i="17"/>
  <c r="E61" i="17"/>
  <c r="E65" i="17"/>
  <c r="E67" i="17"/>
  <c r="E69" i="17"/>
  <c r="E71" i="17"/>
  <c r="E73" i="17"/>
  <c r="E75" i="17"/>
  <c r="E77" i="17"/>
  <c r="E79" i="17"/>
  <c r="E81" i="17"/>
  <c r="E83" i="17"/>
  <c r="E85" i="17"/>
  <c r="E87" i="17"/>
  <c r="E89" i="17"/>
  <c r="E91" i="17"/>
  <c r="E93" i="17"/>
  <c r="E95" i="17"/>
  <c r="E97" i="17"/>
  <c r="E99" i="17"/>
  <c r="E101" i="17"/>
  <c r="E103" i="17"/>
  <c r="E105" i="17"/>
  <c r="E131" i="17"/>
  <c r="E109" i="17"/>
  <c r="E113" i="17"/>
  <c r="E117" i="17"/>
  <c r="E63" i="17"/>
  <c r="E111" i="17"/>
  <c r="E115" i="17"/>
  <c r="E119" i="17"/>
  <c r="E123" i="17"/>
  <c r="E127" i="17"/>
  <c r="E38" i="17"/>
  <c r="E40" i="17"/>
  <c r="E42" i="17"/>
  <c r="E44" i="17"/>
  <c r="E46" i="17"/>
  <c r="E48" i="17"/>
  <c r="E50" i="17"/>
  <c r="E52" i="17"/>
  <c r="E54" i="17"/>
  <c r="E56" i="17"/>
  <c r="E58" i="17"/>
  <c r="E60" i="17"/>
  <c r="E62" i="17"/>
  <c r="E64" i="17"/>
  <c r="E66" i="17"/>
  <c r="E68" i="17"/>
  <c r="E72" i="17"/>
  <c r="E74" i="17"/>
  <c r="E76" i="17"/>
  <c r="E78" i="17"/>
  <c r="E80" i="17"/>
  <c r="E82" i="17"/>
  <c r="E84" i="17"/>
  <c r="E86" i="17"/>
  <c r="E88" i="17"/>
  <c r="E90" i="17"/>
  <c r="E92" i="17"/>
  <c r="E94" i="17"/>
  <c r="E96" i="17"/>
  <c r="E98" i="17"/>
  <c r="E100" i="17"/>
  <c r="E102" i="17"/>
  <c r="E104" i="17"/>
  <c r="E106" i="17"/>
  <c r="E108" i="17"/>
  <c r="E110" i="17"/>
  <c r="E112" i="17"/>
  <c r="E114" i="17"/>
  <c r="E116" i="17"/>
  <c r="E120" i="17"/>
  <c r="E122" i="17"/>
  <c r="E124" i="17"/>
  <c r="E126" i="17"/>
  <c r="E128" i="17"/>
  <c r="E130" i="17"/>
  <c r="E132" i="17"/>
  <c r="E121" i="17"/>
  <c r="E125" i="17"/>
  <c r="E129" i="17"/>
  <c r="E70" i="17" l="1"/>
  <c r="E36" i="17"/>
  <c r="E118" i="17"/>
  <c r="E133" i="17" l="1"/>
  <c r="C83" i="17" l="1"/>
  <c r="C51" i="17"/>
  <c r="C74" i="17"/>
  <c r="C120" i="17"/>
  <c r="C43" i="17"/>
  <c r="C53" i="17"/>
  <c r="C127" i="17"/>
  <c r="C95" i="17"/>
  <c r="C63" i="17"/>
  <c r="C68" i="17"/>
  <c r="C59" i="17"/>
  <c r="C128" i="17"/>
  <c r="C52" i="17"/>
  <c r="C113" i="17"/>
  <c r="C77" i="17"/>
  <c r="C57" i="17"/>
  <c r="B88" i="17"/>
  <c r="B67" i="17"/>
  <c r="B131" i="17"/>
  <c r="B80" i="17"/>
  <c r="B61" i="17"/>
  <c r="B125" i="17"/>
  <c r="B82" i="17"/>
  <c r="B39" i="17"/>
  <c r="B99" i="17"/>
  <c r="B132" i="17"/>
  <c r="B93" i="17"/>
  <c r="B81" i="17"/>
  <c r="B38" i="17"/>
  <c r="B97" i="17"/>
  <c r="B117" i="17"/>
  <c r="B59" i="17"/>
  <c r="B123" i="17"/>
  <c r="B72" i="17"/>
  <c r="B53" i="17"/>
  <c r="B74" i="17"/>
  <c r="B47" i="17"/>
  <c r="B111" i="17"/>
  <c r="B76" i="17"/>
  <c r="B57" i="17"/>
  <c r="B121" i="17"/>
  <c r="B78" i="17"/>
  <c r="B91" i="17"/>
  <c r="B124" i="17"/>
  <c r="B90" i="17"/>
  <c r="B55" i="17"/>
  <c r="B119" i="17"/>
  <c r="B52" i="17"/>
  <c r="B128" i="17"/>
  <c r="B89" i="17"/>
  <c r="B54" i="17"/>
  <c r="B126" i="17"/>
  <c r="B36" i="17"/>
  <c r="B75" i="17"/>
  <c r="B112" i="17"/>
  <c r="B102" i="17"/>
  <c r="B69" i="17"/>
  <c r="B114" i="17"/>
  <c r="B106" i="17"/>
  <c r="B70" i="17"/>
  <c r="B63" i="17"/>
  <c r="B127" i="17"/>
  <c r="B84" i="17"/>
  <c r="B73" i="17"/>
  <c r="B122" i="17"/>
  <c r="B86" i="17"/>
  <c r="C79" i="17"/>
  <c r="B92" i="17"/>
  <c r="B130" i="17"/>
  <c r="B48" i="17"/>
  <c r="B120" i="17"/>
  <c r="B85" i="17"/>
  <c r="B50" i="17"/>
  <c r="B118" i="17"/>
  <c r="B71" i="17"/>
  <c r="B68" i="17"/>
  <c r="B49" i="17"/>
  <c r="B113" i="17"/>
  <c r="B83" i="17"/>
  <c r="B40" i="17"/>
  <c r="B101" i="17"/>
  <c r="B96" i="17"/>
  <c r="B42" i="17"/>
  <c r="B105" i="17"/>
  <c r="B79" i="17"/>
  <c r="B116" i="17"/>
  <c r="B108" i="17"/>
  <c r="B104" i="17"/>
  <c r="B46" i="17"/>
  <c r="B110" i="17"/>
  <c r="B77" i="17"/>
  <c r="B51" i="17"/>
  <c r="B115" i="17"/>
  <c r="B64" i="17"/>
  <c r="B45" i="17"/>
  <c r="B109" i="17"/>
  <c r="B66" i="17"/>
  <c r="B60" i="17"/>
  <c r="B100" i="17"/>
  <c r="B94" i="17"/>
  <c r="B65" i="17"/>
  <c r="B129" i="17"/>
  <c r="B98" i="17"/>
  <c r="B43" i="17"/>
  <c r="B107" i="17"/>
  <c r="B56" i="17"/>
  <c r="B37" i="17"/>
  <c r="B95" i="17"/>
  <c r="B58" i="17"/>
  <c r="B87" i="17"/>
  <c r="B44" i="17"/>
  <c r="B41" i="17"/>
  <c r="B103" i="17"/>
  <c r="B62" i="17"/>
  <c r="G129" i="17" l="1"/>
  <c r="F129" i="17"/>
  <c r="F83" i="17"/>
  <c r="G83" i="17"/>
  <c r="G48" i="17"/>
  <c r="F48" i="17"/>
  <c r="F70" i="17"/>
  <c r="G70" i="17"/>
  <c r="G72" i="17"/>
  <c r="F72" i="17"/>
  <c r="F110" i="17"/>
  <c r="G110" i="17"/>
  <c r="F116" i="17"/>
  <c r="G116" i="17"/>
  <c r="G96" i="17"/>
  <c r="F96" i="17"/>
  <c r="G49" i="17"/>
  <c r="F49" i="17"/>
  <c r="F118" i="17"/>
  <c r="G118" i="17"/>
  <c r="G130" i="17"/>
  <c r="F130" i="17"/>
  <c r="F86" i="17"/>
  <c r="G86" i="17"/>
  <c r="F127" i="17"/>
  <c r="G127" i="17"/>
  <c r="G102" i="17"/>
  <c r="F102" i="17"/>
  <c r="F126" i="17"/>
  <c r="G126" i="17"/>
  <c r="F57" i="17"/>
  <c r="G57" i="17"/>
  <c r="F123" i="17"/>
  <c r="G123" i="17"/>
  <c r="G81" i="17"/>
  <c r="F81" i="17"/>
  <c r="G39" i="17"/>
  <c r="F39" i="17"/>
  <c r="F67" i="17"/>
  <c r="G67" i="17"/>
  <c r="F87" i="17"/>
  <c r="G87" i="17"/>
  <c r="G65" i="17"/>
  <c r="F65" i="17"/>
  <c r="F77" i="17"/>
  <c r="G77" i="17"/>
  <c r="F52" i="17"/>
  <c r="G52" i="17"/>
  <c r="F91" i="17"/>
  <c r="G91" i="17"/>
  <c r="G76" i="17"/>
  <c r="F76" i="17"/>
  <c r="F117" i="17"/>
  <c r="G117" i="17"/>
  <c r="F61" i="17"/>
  <c r="G61" i="17"/>
  <c r="F51" i="17"/>
  <c r="G51" i="17"/>
  <c r="F47" i="17"/>
  <c r="G47" i="17"/>
  <c r="F99" i="17"/>
  <c r="G99" i="17"/>
  <c r="F43" i="17"/>
  <c r="G43" i="17"/>
  <c r="F45" i="17"/>
  <c r="G45" i="17"/>
  <c r="F62" i="17"/>
  <c r="G62" i="17"/>
  <c r="G60" i="17"/>
  <c r="F60" i="17"/>
  <c r="G64" i="17"/>
  <c r="F64" i="17"/>
  <c r="G46" i="17"/>
  <c r="F46" i="17"/>
  <c r="F79" i="17"/>
  <c r="G79" i="17"/>
  <c r="F68" i="17"/>
  <c r="G68" i="17"/>
  <c r="G50" i="17"/>
  <c r="F50" i="17"/>
  <c r="G122" i="17"/>
  <c r="F122" i="17"/>
  <c r="G63" i="17"/>
  <c r="F63" i="17"/>
  <c r="G106" i="17"/>
  <c r="F106" i="17"/>
  <c r="G112" i="17"/>
  <c r="F112" i="17"/>
  <c r="F93" i="17"/>
  <c r="G93" i="17"/>
  <c r="G103" i="17"/>
  <c r="F103" i="17"/>
  <c r="G94" i="17"/>
  <c r="F94" i="17"/>
  <c r="G115" i="17"/>
  <c r="F115" i="17"/>
  <c r="F101" i="17"/>
  <c r="G101" i="17"/>
  <c r="G85" i="17"/>
  <c r="F85" i="17"/>
  <c r="G92" i="17"/>
  <c r="F92" i="17"/>
  <c r="F114" i="17"/>
  <c r="G114" i="17"/>
  <c r="G54" i="17"/>
  <c r="F54" i="17"/>
  <c r="F119" i="17"/>
  <c r="G119" i="17"/>
  <c r="G90" i="17"/>
  <c r="F90" i="17"/>
  <c r="G74" i="17"/>
  <c r="F74" i="17"/>
  <c r="F59" i="17"/>
  <c r="G59" i="17"/>
  <c r="F95" i="17"/>
  <c r="G95" i="17"/>
  <c r="F113" i="17"/>
  <c r="G113" i="17"/>
  <c r="B133" i="17"/>
  <c r="F36" i="17"/>
  <c r="G36" i="17"/>
  <c r="F73" i="17"/>
  <c r="G73" i="17"/>
  <c r="G75" i="17"/>
  <c r="F75" i="17"/>
  <c r="F78" i="17"/>
  <c r="G78" i="17"/>
  <c r="G111" i="17"/>
  <c r="F111" i="17"/>
  <c r="F53" i="17"/>
  <c r="G53" i="17"/>
  <c r="F97" i="17"/>
  <c r="G97" i="17"/>
  <c r="G132" i="17"/>
  <c r="F132" i="17"/>
  <c r="G80" i="17"/>
  <c r="F80" i="17"/>
  <c r="G120" i="17"/>
  <c r="F120" i="17"/>
  <c r="F131" i="17"/>
  <c r="G131" i="17"/>
  <c r="F44" i="17"/>
  <c r="G44" i="17"/>
  <c r="F42" i="17"/>
  <c r="G42" i="17"/>
  <c r="G128" i="17"/>
  <c r="F128" i="17"/>
  <c r="F125" i="17"/>
  <c r="G125" i="17"/>
  <c r="F37" i="17"/>
  <c r="G37" i="17"/>
  <c r="F56" i="17"/>
  <c r="G56" i="17"/>
  <c r="G107" i="17"/>
  <c r="F107" i="17"/>
  <c r="G66" i="17"/>
  <c r="F66" i="17"/>
  <c r="G104" i="17"/>
  <c r="F104" i="17"/>
  <c r="F41" i="17"/>
  <c r="G41" i="17"/>
  <c r="G58" i="17"/>
  <c r="F58" i="17"/>
  <c r="G98" i="17"/>
  <c r="F98" i="17"/>
  <c r="G100" i="17"/>
  <c r="F100" i="17"/>
  <c r="F109" i="17"/>
  <c r="G109" i="17"/>
  <c r="G108" i="17"/>
  <c r="F108" i="17"/>
  <c r="F105" i="17"/>
  <c r="G105" i="17"/>
  <c r="G40" i="17"/>
  <c r="F40" i="17"/>
  <c r="F71" i="17"/>
  <c r="G71" i="17"/>
  <c r="G84" i="17"/>
  <c r="F84" i="17"/>
  <c r="G69" i="17"/>
  <c r="F69" i="17"/>
  <c r="F89" i="17"/>
  <c r="G89" i="17"/>
  <c r="G55" i="17"/>
  <c r="F55" i="17"/>
  <c r="G124" i="17"/>
  <c r="F124" i="17"/>
  <c r="G121" i="17"/>
  <c r="F121" i="17"/>
  <c r="G38" i="17"/>
  <c r="F38" i="17"/>
  <c r="G82" i="17"/>
  <c r="F82" i="17"/>
  <c r="F88" i="17"/>
  <c r="G88" i="17"/>
  <c r="C42" i="17"/>
  <c r="C64" i="17"/>
  <c r="C129" i="17"/>
  <c r="C89" i="17"/>
  <c r="C110" i="17"/>
  <c r="C111" i="17"/>
  <c r="C126" i="17"/>
  <c r="C98" i="17"/>
  <c r="C92" i="17"/>
  <c r="C97" i="17"/>
  <c r="C66" i="17"/>
  <c r="C61" i="17"/>
  <c r="C71" i="17"/>
  <c r="C39" i="17"/>
  <c r="C86" i="17"/>
  <c r="C121" i="17"/>
  <c r="C130" i="17"/>
  <c r="C60" i="17"/>
  <c r="C91" i="17"/>
  <c r="C55" i="17"/>
  <c r="C46" i="17"/>
  <c r="C122" i="17"/>
  <c r="C109" i="17"/>
  <c r="C102" i="17"/>
  <c r="C36" i="17"/>
  <c r="C104" i="17"/>
  <c r="C76" i="17"/>
  <c r="C106" i="17"/>
  <c r="C101" i="17"/>
  <c r="C48" i="17"/>
  <c r="C45" i="17"/>
  <c r="C87" i="17"/>
  <c r="C88" i="17"/>
  <c r="C114" i="17"/>
  <c r="C56" i="17"/>
  <c r="C84" i="17"/>
  <c r="C47" i="17"/>
  <c r="C124" i="17"/>
  <c r="C125" i="17"/>
  <c r="C108" i="17"/>
  <c r="C67" i="17"/>
  <c r="C99" i="17"/>
  <c r="C81" i="17"/>
  <c r="C96" i="17"/>
  <c r="C78" i="17"/>
  <c r="C80" i="17"/>
  <c r="C103" i="17"/>
  <c r="C50" i="17"/>
  <c r="C112" i="17"/>
  <c r="C44" i="17"/>
  <c r="C132" i="17"/>
  <c r="C107" i="17"/>
  <c r="C37" i="17"/>
  <c r="C70" i="17"/>
  <c r="C73" i="17"/>
  <c r="C54" i="17"/>
  <c r="C115" i="17"/>
  <c r="C40" i="17"/>
  <c r="C65" i="17"/>
  <c r="C117" i="17"/>
  <c r="C118" i="17"/>
  <c r="C116" i="17"/>
  <c r="C119" i="17"/>
  <c r="C49" i="17"/>
  <c r="C62" i="17"/>
  <c r="C69" i="17"/>
  <c r="C105" i="17"/>
  <c r="C90" i="17"/>
  <c r="C75" i="17"/>
  <c r="C123" i="17"/>
  <c r="C100" i="17"/>
  <c r="C94" i="17"/>
  <c r="C93" i="17"/>
  <c r="C38" i="17"/>
  <c r="C72" i="17"/>
  <c r="C131" i="17"/>
  <c r="C41" i="17"/>
  <c r="C82" i="17"/>
  <c r="C85" i="17"/>
  <c r="C58" i="17"/>
  <c r="F133" i="17" l="1"/>
  <c r="G133" i="17"/>
  <c r="C133" i="17"/>
  <c r="C134" i="17" s="1"/>
  <c r="D122" i="17" l="1"/>
  <c r="D106" i="17"/>
  <c r="D90" i="17"/>
  <c r="D74" i="17"/>
  <c r="D40" i="17"/>
  <c r="D44" i="17"/>
  <c r="D48" i="17"/>
  <c r="D52" i="17"/>
  <c r="D56" i="17"/>
  <c r="D60" i="17"/>
  <c r="D64" i="17"/>
  <c r="D68" i="17"/>
  <c r="D72" i="17"/>
  <c r="D119" i="17"/>
  <c r="D103" i="17"/>
  <c r="D87" i="17"/>
  <c r="D132" i="17"/>
  <c r="D116" i="17"/>
  <c r="D100" i="17"/>
  <c r="D84" i="17"/>
  <c r="D117" i="17"/>
  <c r="D101" i="17"/>
  <c r="D85" i="17"/>
  <c r="D118" i="17"/>
  <c r="D102" i="17"/>
  <c r="D86" i="17"/>
  <c r="D37" i="17"/>
  <c r="D41" i="17"/>
  <c r="D45" i="17"/>
  <c r="D49" i="17"/>
  <c r="D53" i="17"/>
  <c r="D57" i="17"/>
  <c r="D61" i="17"/>
  <c r="D65" i="17"/>
  <c r="D69" i="17"/>
  <c r="D131" i="17"/>
  <c r="D115" i="17"/>
  <c r="D99" i="17"/>
  <c r="D83" i="17"/>
  <c r="D128" i="17"/>
  <c r="D112" i="17"/>
  <c r="D96" i="17"/>
  <c r="D80" i="17"/>
  <c r="D129" i="17"/>
  <c r="D113" i="17"/>
  <c r="D97" i="17"/>
  <c r="D81" i="17"/>
  <c r="D130" i="17"/>
  <c r="D114" i="17"/>
  <c r="D98" i="17"/>
  <c r="D82" i="17"/>
  <c r="D38" i="17"/>
  <c r="D42" i="17"/>
  <c r="D46" i="17"/>
  <c r="D50" i="17"/>
  <c r="D54" i="17"/>
  <c r="D58" i="17"/>
  <c r="D62" i="17"/>
  <c r="D66" i="17"/>
  <c r="D70" i="17"/>
  <c r="D127" i="17"/>
  <c r="D111" i="17"/>
  <c r="D95" i="17"/>
  <c r="D79" i="17"/>
  <c r="D124" i="17"/>
  <c r="D108" i="17"/>
  <c r="D92" i="17"/>
  <c r="D76" i="17"/>
  <c r="D125" i="17"/>
  <c r="D109" i="17"/>
  <c r="D93" i="17"/>
  <c r="D77" i="17"/>
  <c r="D126" i="17"/>
  <c r="D110" i="17"/>
  <c r="D94" i="17"/>
  <c r="D78" i="17"/>
  <c r="D39" i="17"/>
  <c r="D43" i="17"/>
  <c r="D47" i="17"/>
  <c r="D51" i="17"/>
  <c r="D55" i="17"/>
  <c r="D59" i="17"/>
  <c r="D63" i="17"/>
  <c r="D67" i="17"/>
  <c r="D71" i="17"/>
  <c r="D123" i="17"/>
  <c r="D107" i="17"/>
  <c r="D91" i="17"/>
  <c r="D75" i="17"/>
  <c r="D120" i="17"/>
  <c r="D104" i="17"/>
  <c r="D88" i="17"/>
  <c r="D121" i="17"/>
  <c r="D105" i="17"/>
  <c r="D89" i="17"/>
  <c r="D73" i="17"/>
  <c r="D36" i="17" l="1"/>
  <c r="D133" i="17" s="1"/>
  <c r="D134" i="17" l="1"/>
  <c r="E134" i="17"/>
  <c r="B4" i="8" l="1"/>
  <c r="C4" i="8"/>
  <c r="D4" i="8"/>
  <c r="E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" i="8"/>
  <c r="C3" i="8"/>
  <c r="D3" i="8"/>
  <c r="E3" i="8"/>
  <c r="F28" i="8" l="1"/>
  <c r="G28" i="8"/>
  <c r="G23" i="8"/>
  <c r="F23" i="8"/>
  <c r="G15" i="8"/>
  <c r="F15" i="8"/>
  <c r="G7" i="8"/>
  <c r="F7" i="8"/>
  <c r="G3" i="8"/>
  <c r="F3" i="8"/>
  <c r="E31" i="8"/>
  <c r="F26" i="8"/>
  <c r="G26" i="8"/>
  <c r="F18" i="8"/>
  <c r="G18" i="8"/>
  <c r="F10" i="8"/>
  <c r="G10" i="8"/>
  <c r="F12" i="8"/>
  <c r="G12" i="8"/>
  <c r="G29" i="8"/>
  <c r="F29" i="8"/>
  <c r="G13" i="8"/>
  <c r="F13" i="8"/>
  <c r="G5" i="8"/>
  <c r="F5" i="8"/>
  <c r="C31" i="8"/>
  <c r="F24" i="8"/>
  <c r="G24" i="8"/>
  <c r="F16" i="8"/>
  <c r="G16" i="8"/>
  <c r="F8" i="8"/>
  <c r="G8" i="8"/>
  <c r="G25" i="8"/>
  <c r="F25" i="8"/>
  <c r="F20" i="8"/>
  <c r="G20" i="8"/>
  <c r="F4" i="8"/>
  <c r="G4" i="8"/>
  <c r="G21" i="8"/>
  <c r="F21" i="8"/>
  <c r="B31" i="8"/>
  <c r="G27" i="8"/>
  <c r="F27" i="8"/>
  <c r="G19" i="8"/>
  <c r="F19" i="8"/>
  <c r="G11" i="8"/>
  <c r="F11" i="8"/>
  <c r="G17" i="8"/>
  <c r="F17" i="8"/>
  <c r="G9" i="8"/>
  <c r="F9" i="8"/>
  <c r="D31" i="8"/>
  <c r="D32" i="8" s="1"/>
  <c r="F30" i="8"/>
  <c r="G30" i="8"/>
  <c r="F22" i="8"/>
  <c r="G22" i="8"/>
  <c r="F14" i="8"/>
  <c r="G14" i="8"/>
  <c r="F6" i="8"/>
  <c r="G6" i="8"/>
  <c r="F31" i="8" l="1"/>
  <c r="E32" i="8"/>
  <c r="G31" i="8"/>
  <c r="C32" i="8"/>
  <c r="E127" i="8" l="1"/>
  <c r="E119" i="8"/>
  <c r="E111" i="8"/>
  <c r="E131" i="8"/>
  <c r="E123" i="8"/>
  <c r="E115" i="8"/>
  <c r="E107" i="8"/>
  <c r="E130" i="8"/>
  <c r="E126" i="8"/>
  <c r="E122" i="8"/>
  <c r="E118" i="8"/>
  <c r="E114" i="8"/>
  <c r="E110" i="8"/>
  <c r="E106" i="8"/>
  <c r="E102" i="8"/>
  <c r="E100" i="8"/>
  <c r="E98" i="8"/>
  <c r="E96" i="8"/>
  <c r="E94" i="8"/>
  <c r="E92" i="8"/>
  <c r="E90" i="8"/>
  <c r="E88" i="8"/>
  <c r="E86" i="8"/>
  <c r="E84" i="8"/>
  <c r="E82" i="8"/>
  <c r="E80" i="8"/>
  <c r="E78" i="8"/>
  <c r="E76" i="8"/>
  <c r="E74" i="8"/>
  <c r="E72" i="8"/>
  <c r="E70" i="8"/>
  <c r="E68" i="8"/>
  <c r="E66" i="8"/>
  <c r="E64" i="8"/>
  <c r="E62" i="8"/>
  <c r="E60" i="8"/>
  <c r="E104" i="8"/>
  <c r="E54" i="8"/>
  <c r="E132" i="8"/>
  <c r="E128" i="8"/>
  <c r="E124" i="8"/>
  <c r="E120" i="8"/>
  <c r="E116" i="8"/>
  <c r="E112" i="8"/>
  <c r="E108" i="8"/>
  <c r="E105" i="8"/>
  <c r="E129" i="8"/>
  <c r="E125" i="8"/>
  <c r="E121" i="8"/>
  <c r="E117" i="8"/>
  <c r="E113" i="8"/>
  <c r="E109" i="8"/>
  <c r="E103" i="8"/>
  <c r="E101" i="8"/>
  <c r="E99" i="8"/>
  <c r="E97" i="8"/>
  <c r="E95" i="8"/>
  <c r="E93" i="8"/>
  <c r="E91" i="8"/>
  <c r="E89" i="8"/>
  <c r="E87" i="8"/>
  <c r="E85" i="8"/>
  <c r="E83" i="8"/>
  <c r="E81" i="8"/>
  <c r="E79" i="8"/>
  <c r="E77" i="8"/>
  <c r="E75" i="8"/>
  <c r="E73" i="8"/>
  <c r="E71" i="8"/>
  <c r="E69" i="8"/>
  <c r="E67" i="8"/>
  <c r="E65" i="8"/>
  <c r="E63" i="8"/>
  <c r="E61" i="8"/>
  <c r="E59" i="8"/>
  <c r="E36" i="8"/>
  <c r="E56" i="8"/>
  <c r="E58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7" i="8"/>
  <c r="E133" i="8" l="1"/>
  <c r="B55" i="8" l="1"/>
  <c r="B39" i="8"/>
  <c r="B99" i="8"/>
  <c r="B110" i="8"/>
  <c r="B122" i="8"/>
  <c r="B89" i="8"/>
  <c r="B80" i="8"/>
  <c r="B118" i="8"/>
  <c r="B75" i="8"/>
  <c r="B42" i="8"/>
  <c r="B93" i="8"/>
  <c r="B69" i="8"/>
  <c r="B40" i="8"/>
  <c r="B106" i="8"/>
  <c r="B47" i="8"/>
  <c r="B111" i="8"/>
  <c r="B132" i="8"/>
  <c r="B104" i="8"/>
  <c r="B64" i="8"/>
  <c r="B90" i="8"/>
  <c r="B67" i="8"/>
  <c r="B131" i="8"/>
  <c r="B102" i="8"/>
  <c r="B61" i="8"/>
  <c r="B125" i="8"/>
  <c r="B46" i="8"/>
  <c r="B70" i="8"/>
  <c r="B119" i="8"/>
  <c r="B113" i="8"/>
  <c r="B83" i="8"/>
  <c r="B124" i="8"/>
  <c r="B96" i="8"/>
  <c r="B84" i="8"/>
  <c r="B63" i="8"/>
  <c r="B127" i="8"/>
  <c r="B41" i="8"/>
  <c r="B103" i="8"/>
  <c r="B101" i="8"/>
  <c r="B92" i="8"/>
  <c r="B54" i="8"/>
  <c r="B112" i="8"/>
  <c r="B77" i="8"/>
  <c r="B48" i="8"/>
  <c r="B78" i="8"/>
  <c r="B72" i="8"/>
  <c r="B128" i="8"/>
  <c r="B71" i="8"/>
  <c r="B38" i="8"/>
  <c r="B88" i="8"/>
  <c r="B65" i="8"/>
  <c r="B129" i="8"/>
  <c r="B58" i="8"/>
  <c r="B60" i="8"/>
  <c r="B43" i="8"/>
  <c r="B107" i="8"/>
  <c r="B126" i="8"/>
  <c r="B37" i="8"/>
  <c r="B95" i="8"/>
  <c r="B114" i="8"/>
  <c r="B79" i="8"/>
  <c r="B50" i="8"/>
  <c r="B94" i="8"/>
  <c r="B57" i="8"/>
  <c r="B121" i="8"/>
  <c r="B130" i="8"/>
  <c r="B86" i="8"/>
  <c r="B97" i="8"/>
  <c r="B85" i="8"/>
  <c r="B68" i="8"/>
  <c r="B105" i="8"/>
  <c r="B91" i="8"/>
  <c r="B49" i="8"/>
  <c r="B100" i="8"/>
  <c r="B62" i="8"/>
  <c r="B120" i="8"/>
  <c r="B81" i="8"/>
  <c r="B52" i="8"/>
  <c r="B98" i="8"/>
  <c r="B36" i="8"/>
  <c r="B59" i="8"/>
  <c r="B123" i="8"/>
  <c r="B76" i="8"/>
  <c r="B53" i="8"/>
  <c r="B66" i="8"/>
  <c r="B117" i="8"/>
  <c r="B87" i="8"/>
  <c r="B82" i="8"/>
  <c r="B108" i="8"/>
  <c r="B73" i="8"/>
  <c r="B44" i="8"/>
  <c r="B74" i="8"/>
  <c r="B51" i="8"/>
  <c r="B115" i="8"/>
  <c r="B56" i="8"/>
  <c r="B45" i="8"/>
  <c r="B109" i="8"/>
  <c r="B116" i="8"/>
  <c r="F51" i="8" l="1"/>
  <c r="G51" i="8"/>
  <c r="G66" i="8"/>
  <c r="F66" i="8"/>
  <c r="G54" i="8"/>
  <c r="F54" i="8"/>
  <c r="F113" i="8"/>
  <c r="G113" i="8"/>
  <c r="G106" i="8"/>
  <c r="F106" i="8"/>
  <c r="F58" i="8"/>
  <c r="G58" i="8"/>
  <c r="G46" i="8"/>
  <c r="F46" i="8"/>
  <c r="G131" i="8"/>
  <c r="F131" i="8"/>
  <c r="F64" i="8"/>
  <c r="G64" i="8"/>
  <c r="F118" i="8"/>
  <c r="G118" i="8"/>
  <c r="F110" i="8"/>
  <c r="G110" i="8"/>
  <c r="G45" i="8"/>
  <c r="F45" i="8"/>
  <c r="G73" i="8"/>
  <c r="F73" i="8"/>
  <c r="F53" i="8"/>
  <c r="G53" i="8"/>
  <c r="F91" i="8"/>
  <c r="G91" i="8"/>
  <c r="G85" i="8"/>
  <c r="F85" i="8"/>
  <c r="F57" i="8"/>
  <c r="G57" i="8"/>
  <c r="G48" i="8"/>
  <c r="F48" i="8"/>
  <c r="G92" i="8"/>
  <c r="F92" i="8"/>
  <c r="G101" i="8"/>
  <c r="F101" i="8"/>
  <c r="G63" i="8"/>
  <c r="F63" i="8"/>
  <c r="F83" i="8"/>
  <c r="G83" i="8"/>
  <c r="F119" i="8"/>
  <c r="G119" i="8"/>
  <c r="F47" i="8"/>
  <c r="G47" i="8"/>
  <c r="G40" i="8"/>
  <c r="F40" i="8"/>
  <c r="F75" i="8"/>
  <c r="G75" i="8"/>
  <c r="F117" i="8"/>
  <c r="G117" i="8"/>
  <c r="G98" i="8"/>
  <c r="F98" i="8"/>
  <c r="F62" i="8"/>
  <c r="G62" i="8"/>
  <c r="G126" i="8"/>
  <c r="F126" i="8"/>
  <c r="G129" i="8"/>
  <c r="F129" i="8"/>
  <c r="F71" i="8"/>
  <c r="G71" i="8"/>
  <c r="G128" i="8"/>
  <c r="F128" i="8"/>
  <c r="F125" i="8"/>
  <c r="G125" i="8"/>
  <c r="F67" i="8"/>
  <c r="G67" i="8"/>
  <c r="F104" i="8"/>
  <c r="G104" i="8"/>
  <c r="G80" i="8"/>
  <c r="F80" i="8"/>
  <c r="G99" i="8"/>
  <c r="F99" i="8"/>
  <c r="G44" i="8"/>
  <c r="F44" i="8"/>
  <c r="B133" i="8"/>
  <c r="G36" i="8"/>
  <c r="F36" i="8"/>
  <c r="F121" i="8"/>
  <c r="G121" i="8"/>
  <c r="G42" i="8"/>
  <c r="F42" i="8"/>
  <c r="F120" i="8"/>
  <c r="G120" i="8"/>
  <c r="G37" i="8"/>
  <c r="F37" i="8"/>
  <c r="F38" i="8"/>
  <c r="G38" i="8"/>
  <c r="F97" i="8"/>
  <c r="G97" i="8"/>
  <c r="F103" i="8"/>
  <c r="G103" i="8"/>
  <c r="G52" i="8"/>
  <c r="F52" i="8"/>
  <c r="G61" i="8"/>
  <c r="F61" i="8"/>
  <c r="G132" i="8"/>
  <c r="F132" i="8"/>
  <c r="F89" i="8"/>
  <c r="G89" i="8"/>
  <c r="G39" i="8"/>
  <c r="F39" i="8"/>
  <c r="F55" i="8"/>
  <c r="G55" i="8"/>
  <c r="F109" i="8"/>
  <c r="G109" i="8"/>
  <c r="G79" i="8"/>
  <c r="F79" i="8"/>
  <c r="F127" i="8"/>
  <c r="G127" i="8"/>
  <c r="G111" i="8"/>
  <c r="F111" i="8"/>
  <c r="F56" i="8"/>
  <c r="G56" i="8"/>
  <c r="G49" i="8"/>
  <c r="F49" i="8"/>
  <c r="F69" i="8"/>
  <c r="G69" i="8"/>
  <c r="F100" i="8"/>
  <c r="G100" i="8"/>
  <c r="G114" i="8"/>
  <c r="F114" i="8"/>
  <c r="F72" i="8"/>
  <c r="G72" i="8"/>
  <c r="G115" i="8"/>
  <c r="F115" i="8"/>
  <c r="F82" i="8"/>
  <c r="G82" i="8"/>
  <c r="G123" i="8"/>
  <c r="F123" i="8"/>
  <c r="F105" i="8"/>
  <c r="G105" i="8"/>
  <c r="F50" i="8"/>
  <c r="G50" i="8"/>
  <c r="G112" i="8"/>
  <c r="F112" i="8"/>
  <c r="G41" i="8"/>
  <c r="F41" i="8"/>
  <c r="G70" i="8"/>
  <c r="F70" i="8"/>
  <c r="F93" i="8"/>
  <c r="G93" i="8"/>
  <c r="F87" i="8"/>
  <c r="G87" i="8"/>
  <c r="G59" i="8"/>
  <c r="F59" i="8"/>
  <c r="G68" i="8"/>
  <c r="F68" i="8"/>
  <c r="G78" i="8"/>
  <c r="F78" i="8"/>
  <c r="F124" i="8"/>
  <c r="G124" i="8"/>
  <c r="F108" i="8"/>
  <c r="G108" i="8"/>
  <c r="G76" i="8"/>
  <c r="F76" i="8"/>
  <c r="F94" i="8"/>
  <c r="G94" i="8"/>
  <c r="F77" i="8"/>
  <c r="G77" i="8"/>
  <c r="F84" i="8"/>
  <c r="G84" i="8"/>
  <c r="F107" i="8"/>
  <c r="G107" i="8"/>
  <c r="F65" i="8"/>
  <c r="G65" i="8"/>
  <c r="G116" i="8"/>
  <c r="F116" i="8"/>
  <c r="G74" i="8"/>
  <c r="F74" i="8"/>
  <c r="F86" i="8"/>
  <c r="G86" i="8"/>
  <c r="G130" i="8"/>
  <c r="F130" i="8"/>
  <c r="F96" i="8"/>
  <c r="G96" i="8"/>
  <c r="F81" i="8"/>
  <c r="G81" i="8"/>
  <c r="F95" i="8"/>
  <c r="G95" i="8"/>
  <c r="F43" i="8"/>
  <c r="G43" i="8"/>
  <c r="G60" i="8"/>
  <c r="F60" i="8"/>
  <c r="G88" i="8"/>
  <c r="F88" i="8"/>
  <c r="G102" i="8"/>
  <c r="F102" i="8"/>
  <c r="G90" i="8"/>
  <c r="F90" i="8"/>
  <c r="G122" i="8"/>
  <c r="F122" i="8"/>
  <c r="C57" i="8"/>
  <c r="C122" i="8"/>
  <c r="C119" i="8"/>
  <c r="C56" i="8"/>
  <c r="C120" i="8"/>
  <c r="C109" i="8"/>
  <c r="C47" i="8"/>
  <c r="C75" i="8"/>
  <c r="C123" i="8"/>
  <c r="C54" i="8"/>
  <c r="C128" i="8"/>
  <c r="C113" i="8"/>
  <c r="C110" i="8"/>
  <c r="C111" i="8"/>
  <c r="C90" i="8"/>
  <c r="C80" i="8"/>
  <c r="C85" i="8"/>
  <c r="C60" i="8"/>
  <c r="C43" i="8"/>
  <c r="C83" i="8"/>
  <c r="C74" i="8"/>
  <c r="C42" i="8"/>
  <c r="C105" i="8"/>
  <c r="C124" i="8"/>
  <c r="C49" i="8"/>
  <c r="C71" i="8"/>
  <c r="C62" i="8"/>
  <c r="C48" i="8"/>
  <c r="C61" i="8"/>
  <c r="C125" i="8"/>
  <c r="C39" i="8"/>
  <c r="C66" i="8"/>
  <c r="C46" i="8"/>
  <c r="C65" i="8"/>
  <c r="C129" i="8"/>
  <c r="C53" i="8"/>
  <c r="C63" i="8"/>
  <c r="C127" i="8"/>
  <c r="C126" i="8"/>
  <c r="C108" i="8"/>
  <c r="C101" i="8"/>
  <c r="C76" i="8"/>
  <c r="C86" i="8"/>
  <c r="C99" i="8"/>
  <c r="C94" i="8"/>
  <c r="C92" i="8"/>
  <c r="C121" i="8"/>
  <c r="C41" i="8"/>
  <c r="C87" i="8"/>
  <c r="C78" i="8"/>
  <c r="C40" i="8"/>
  <c r="C77" i="8"/>
  <c r="C68" i="8"/>
  <c r="C106" i="8"/>
  <c r="C91" i="8"/>
  <c r="C82" i="8"/>
  <c r="C38" i="8"/>
  <c r="C81" i="8"/>
  <c r="C72" i="8"/>
  <c r="C45" i="8"/>
  <c r="C79" i="8"/>
  <c r="C70" i="8"/>
  <c r="C52" i="8"/>
  <c r="C132" i="8"/>
  <c r="C112" i="8"/>
  <c r="C59" i="8"/>
  <c r="C118" i="8"/>
  <c r="C115" i="8"/>
  <c r="C58" i="8"/>
  <c r="C116" i="8"/>
  <c r="C73" i="8"/>
  <c r="C64" i="8"/>
  <c r="C98" i="8"/>
  <c r="C103" i="8"/>
  <c r="C102" i="8"/>
  <c r="C100" i="8"/>
  <c r="C93" i="8"/>
  <c r="C88" i="8"/>
  <c r="C55" i="8"/>
  <c r="C130" i="8"/>
  <c r="C107" i="8"/>
  <c r="C114" i="8"/>
  <c r="C104" i="8"/>
  <c r="C97" i="8"/>
  <c r="C96" i="8"/>
  <c r="C37" i="8"/>
  <c r="C95" i="8"/>
  <c r="C44" i="8"/>
  <c r="C69" i="8"/>
  <c r="C117" i="8"/>
  <c r="C51" i="8"/>
  <c r="C67" i="8"/>
  <c r="C131" i="8"/>
  <c r="C50" i="8"/>
  <c r="C36" i="8"/>
  <c r="C89" i="8"/>
  <c r="C84" i="8"/>
  <c r="F133" i="8" l="1"/>
  <c r="G133" i="8"/>
  <c r="C133" i="8"/>
  <c r="C134" i="8" s="1"/>
  <c r="D37" i="8" l="1"/>
  <c r="D41" i="8"/>
  <c r="D45" i="8"/>
  <c r="D49" i="8"/>
  <c r="D53" i="8"/>
  <c r="D57" i="8"/>
  <c r="D61" i="8"/>
  <c r="D65" i="8"/>
  <c r="D69" i="8"/>
  <c r="D73" i="8"/>
  <c r="D77" i="8"/>
  <c r="D120" i="8"/>
  <c r="D104" i="8"/>
  <c r="D88" i="8"/>
  <c r="D125" i="8"/>
  <c r="D109" i="8"/>
  <c r="D93" i="8"/>
  <c r="D78" i="8"/>
  <c r="D126" i="8"/>
  <c r="D110" i="8"/>
  <c r="D94" i="8"/>
  <c r="D131" i="8"/>
  <c r="D115" i="8"/>
  <c r="D99" i="8"/>
  <c r="D83" i="8"/>
  <c r="D38" i="8"/>
  <c r="D42" i="8"/>
  <c r="D46" i="8"/>
  <c r="D50" i="8"/>
  <c r="D54" i="8"/>
  <c r="D58" i="8"/>
  <c r="D62" i="8"/>
  <c r="D66" i="8"/>
  <c r="D70" i="8"/>
  <c r="D74" i="8"/>
  <c r="D132" i="8"/>
  <c r="D116" i="8"/>
  <c r="D100" i="8"/>
  <c r="D84" i="8"/>
  <c r="D121" i="8"/>
  <c r="D105" i="8"/>
  <c r="D89" i="8"/>
  <c r="D122" i="8"/>
  <c r="D106" i="8"/>
  <c r="D90" i="8"/>
  <c r="D127" i="8"/>
  <c r="D111" i="8"/>
  <c r="D95" i="8"/>
  <c r="D79" i="8"/>
  <c r="D39" i="8"/>
  <c r="D43" i="8"/>
  <c r="D47" i="8"/>
  <c r="D51" i="8"/>
  <c r="D55" i="8"/>
  <c r="D59" i="8"/>
  <c r="D63" i="8"/>
  <c r="D67" i="8"/>
  <c r="D71" i="8"/>
  <c r="D75" i="8"/>
  <c r="D128" i="8"/>
  <c r="D112" i="8"/>
  <c r="D96" i="8"/>
  <c r="D80" i="8"/>
  <c r="D117" i="8"/>
  <c r="D101" i="8"/>
  <c r="D85" i="8"/>
  <c r="D118" i="8"/>
  <c r="D102" i="8"/>
  <c r="D86" i="8"/>
  <c r="D123" i="8"/>
  <c r="D107" i="8"/>
  <c r="D91" i="8"/>
  <c r="D40" i="8"/>
  <c r="D44" i="8"/>
  <c r="D48" i="8"/>
  <c r="D52" i="8"/>
  <c r="D56" i="8"/>
  <c r="D60" i="8"/>
  <c r="D64" i="8"/>
  <c r="D68" i="8"/>
  <c r="D72" i="8"/>
  <c r="D76" i="8"/>
  <c r="D124" i="8"/>
  <c r="D108" i="8"/>
  <c r="D92" i="8"/>
  <c r="D129" i="8"/>
  <c r="D113" i="8"/>
  <c r="D97" i="8"/>
  <c r="D81" i="8"/>
  <c r="D130" i="8"/>
  <c r="D114" i="8"/>
  <c r="D98" i="8"/>
  <c r="D82" i="8"/>
  <c r="D119" i="8"/>
  <c r="D103" i="8"/>
  <c r="D87" i="8"/>
  <c r="D36" i="8" l="1"/>
  <c r="D133" i="8" s="1"/>
  <c r="D134" i="8" l="1"/>
  <c r="E134" i="8"/>
  <c r="B4" i="21" l="1"/>
  <c r="C4" i="21"/>
  <c r="D4" i="21"/>
  <c r="E4" i="21"/>
  <c r="B5" i="21"/>
  <c r="C5" i="21"/>
  <c r="D5" i="21"/>
  <c r="E5" i="21"/>
  <c r="B6" i="21"/>
  <c r="C6" i="21"/>
  <c r="D6" i="21"/>
  <c r="E6" i="21"/>
  <c r="B7" i="21"/>
  <c r="C7" i="21"/>
  <c r="D7" i="21"/>
  <c r="E7" i="21"/>
  <c r="B8" i="21"/>
  <c r="C8" i="21"/>
  <c r="D8" i="21"/>
  <c r="E8" i="21"/>
  <c r="B9" i="21"/>
  <c r="C9" i="21"/>
  <c r="D9" i="21"/>
  <c r="E9" i="21"/>
  <c r="B10" i="21"/>
  <c r="C10" i="21"/>
  <c r="D10" i="21"/>
  <c r="E10" i="21"/>
  <c r="B11" i="21"/>
  <c r="C11" i="21"/>
  <c r="D11" i="21"/>
  <c r="E11" i="21"/>
  <c r="B12" i="21"/>
  <c r="C12" i="21"/>
  <c r="D12" i="21"/>
  <c r="E12" i="21"/>
  <c r="B13" i="21"/>
  <c r="C13" i="21"/>
  <c r="D13" i="21"/>
  <c r="E13" i="21"/>
  <c r="B14" i="21"/>
  <c r="C14" i="21"/>
  <c r="D14" i="21"/>
  <c r="E14" i="21"/>
  <c r="B15" i="21"/>
  <c r="C15" i="21"/>
  <c r="D15" i="21"/>
  <c r="E15" i="21"/>
  <c r="B16" i="21"/>
  <c r="C16" i="21"/>
  <c r="D16" i="21"/>
  <c r="E16" i="21"/>
  <c r="B17" i="21"/>
  <c r="C17" i="21"/>
  <c r="D17" i="21"/>
  <c r="E17" i="21"/>
  <c r="B18" i="21"/>
  <c r="C18" i="21"/>
  <c r="D18" i="21"/>
  <c r="E18" i="21"/>
  <c r="B19" i="21"/>
  <c r="C19" i="21"/>
  <c r="D19" i="21"/>
  <c r="E19" i="21"/>
  <c r="B20" i="21"/>
  <c r="C20" i="21"/>
  <c r="D20" i="21"/>
  <c r="E20" i="21"/>
  <c r="B21" i="21"/>
  <c r="C21" i="21"/>
  <c r="D21" i="21"/>
  <c r="E21" i="21"/>
  <c r="B22" i="21"/>
  <c r="C22" i="21"/>
  <c r="D22" i="21"/>
  <c r="E22" i="21"/>
  <c r="B23" i="21"/>
  <c r="C23" i="21"/>
  <c r="D23" i="21"/>
  <c r="E23" i="21"/>
  <c r="B24" i="21"/>
  <c r="C24" i="21"/>
  <c r="D24" i="21"/>
  <c r="E24" i="21"/>
  <c r="B25" i="21"/>
  <c r="C25" i="21"/>
  <c r="D25" i="21"/>
  <c r="E25" i="21"/>
  <c r="B26" i="21"/>
  <c r="C26" i="21"/>
  <c r="D26" i="21"/>
  <c r="E26" i="21"/>
  <c r="B27" i="21"/>
  <c r="C27" i="21"/>
  <c r="D27" i="21"/>
  <c r="E27" i="21"/>
  <c r="B28" i="21"/>
  <c r="C28" i="21"/>
  <c r="D28" i="21"/>
  <c r="E28" i="21"/>
  <c r="B29" i="21"/>
  <c r="C29" i="21"/>
  <c r="D29" i="21"/>
  <c r="E29" i="21"/>
  <c r="B30" i="21"/>
  <c r="C30" i="21"/>
  <c r="D30" i="21"/>
  <c r="E30" i="21"/>
  <c r="B3" i="21"/>
  <c r="C3" i="21"/>
  <c r="D3" i="21"/>
  <c r="E3" i="21"/>
  <c r="F7" i="21" l="1"/>
  <c r="G7" i="21"/>
  <c r="G26" i="21"/>
  <c r="F26" i="21"/>
  <c r="G21" i="21"/>
  <c r="F21" i="21"/>
  <c r="F13" i="21"/>
  <c r="G13" i="21"/>
  <c r="G5" i="21"/>
  <c r="F5" i="21"/>
  <c r="G24" i="21"/>
  <c r="F24" i="21"/>
  <c r="G16" i="21"/>
  <c r="F16" i="21"/>
  <c r="G8" i="21"/>
  <c r="F8" i="21"/>
  <c r="G18" i="21"/>
  <c r="F18" i="21"/>
  <c r="D31" i="21"/>
  <c r="G30" i="21"/>
  <c r="F30" i="21"/>
  <c r="G22" i="21"/>
  <c r="F22" i="21"/>
  <c r="G14" i="21"/>
  <c r="F14" i="21"/>
  <c r="G6" i="21"/>
  <c r="F6" i="21"/>
  <c r="F15" i="21"/>
  <c r="G15" i="21"/>
  <c r="G29" i="21"/>
  <c r="F29" i="21"/>
  <c r="E31" i="21"/>
  <c r="F3" i="21"/>
  <c r="G3" i="21"/>
  <c r="C31" i="21"/>
  <c r="F25" i="21"/>
  <c r="G25" i="21"/>
  <c r="F17" i="21"/>
  <c r="G17" i="21"/>
  <c r="G9" i="21"/>
  <c r="F9" i="21"/>
  <c r="G23" i="21"/>
  <c r="F23" i="21"/>
  <c r="G10" i="21"/>
  <c r="F10" i="21"/>
  <c r="F27" i="21"/>
  <c r="G27" i="21"/>
  <c r="F19" i="21"/>
  <c r="G19" i="21"/>
  <c r="G11" i="21"/>
  <c r="F11" i="21"/>
  <c r="B31" i="21"/>
  <c r="G28" i="21"/>
  <c r="F28" i="21"/>
  <c r="G20" i="21"/>
  <c r="F20" i="21"/>
  <c r="G12" i="21"/>
  <c r="F12" i="21"/>
  <c r="G4" i="21"/>
  <c r="F4" i="21"/>
  <c r="C32" i="21" l="1"/>
  <c r="D32" i="21"/>
  <c r="G31" i="21"/>
  <c r="F31" i="21"/>
  <c r="E32" i="21"/>
  <c r="E121" i="21" l="1"/>
  <c r="E132" i="21"/>
  <c r="E130" i="21"/>
  <c r="E128" i="21"/>
  <c r="E126" i="21"/>
  <c r="E124" i="21"/>
  <c r="E122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31" i="21"/>
  <c r="E129" i="21"/>
  <c r="E127" i="21"/>
  <c r="E125" i="21"/>
  <c r="E123" i="21"/>
  <c r="E133" i="21" l="1"/>
  <c r="B81" i="21" l="1"/>
  <c r="B60" i="21"/>
  <c r="B67" i="21"/>
  <c r="B131" i="21"/>
  <c r="B106" i="21"/>
  <c r="B65" i="21"/>
  <c r="B129" i="21"/>
  <c r="B80" i="21"/>
  <c r="B71" i="21"/>
  <c r="B122" i="21"/>
  <c r="B86" i="21"/>
  <c r="B69" i="21"/>
  <c r="B68" i="21"/>
  <c r="B75" i="21"/>
  <c r="B130" i="21"/>
  <c r="B90" i="21"/>
  <c r="B73" i="21"/>
  <c r="B112" i="21"/>
  <c r="B102" i="21"/>
  <c r="B79" i="21"/>
  <c r="B38" i="21"/>
  <c r="B97" i="21"/>
  <c r="B77" i="21"/>
  <c r="B120" i="21"/>
  <c r="B108" i="21"/>
  <c r="B70" i="21"/>
  <c r="B105" i="21"/>
  <c r="B100" i="21"/>
  <c r="B46" i="21"/>
  <c r="B110" i="21"/>
  <c r="B96" i="21"/>
  <c r="B94" i="21"/>
  <c r="B83" i="21"/>
  <c r="B50" i="21"/>
  <c r="B114" i="21"/>
  <c r="B104" i="21"/>
  <c r="B40" i="21"/>
  <c r="B101" i="21"/>
  <c r="B91" i="21"/>
  <c r="B87" i="21"/>
  <c r="B54" i="21"/>
  <c r="B118" i="21"/>
  <c r="B85" i="21"/>
  <c r="B44" i="21"/>
  <c r="B42" i="21"/>
  <c r="B88" i="21"/>
  <c r="B58" i="21"/>
  <c r="B126" i="21"/>
  <c r="B89" i="21"/>
  <c r="B48" i="21"/>
  <c r="B116" i="21"/>
  <c r="B39" i="21"/>
  <c r="B99" i="21"/>
  <c r="B62" i="21"/>
  <c r="B37" i="21"/>
  <c r="B95" i="21"/>
  <c r="B128" i="21"/>
  <c r="B93" i="21"/>
  <c r="B43" i="21"/>
  <c r="B107" i="21"/>
  <c r="B66" i="21"/>
  <c r="B41" i="21"/>
  <c r="B103" i="21"/>
  <c r="B56" i="21"/>
  <c r="B47" i="21"/>
  <c r="B111" i="21"/>
  <c r="B45" i="21"/>
  <c r="B109" i="21"/>
  <c r="B76" i="21"/>
  <c r="B92" i="21"/>
  <c r="B124" i="21"/>
  <c r="B51" i="21"/>
  <c r="B115" i="21"/>
  <c r="B74" i="21"/>
  <c r="B49" i="21"/>
  <c r="B113" i="21"/>
  <c r="B64" i="21"/>
  <c r="B117" i="21"/>
  <c r="B55" i="21"/>
  <c r="B119" i="21"/>
  <c r="B78" i="21"/>
  <c r="B53" i="21"/>
  <c r="B52" i="21"/>
  <c r="B132" i="21"/>
  <c r="B36" i="21"/>
  <c r="B59" i="21"/>
  <c r="B123" i="21"/>
  <c r="B82" i="21"/>
  <c r="B57" i="21"/>
  <c r="B121" i="21"/>
  <c r="B72" i="21"/>
  <c r="B63" i="21"/>
  <c r="B127" i="21"/>
  <c r="B98" i="21"/>
  <c r="B61" i="21"/>
  <c r="B125" i="21"/>
  <c r="B84" i="21"/>
  <c r="G119" i="21" l="1"/>
  <c r="F119" i="21"/>
  <c r="G45" i="21"/>
  <c r="F45" i="21"/>
  <c r="F58" i="21"/>
  <c r="G58" i="21"/>
  <c r="F91" i="21"/>
  <c r="G91" i="21"/>
  <c r="F95" i="21"/>
  <c r="G95" i="21"/>
  <c r="F130" i="21"/>
  <c r="G130" i="21"/>
  <c r="G84" i="21"/>
  <c r="F84" i="21"/>
  <c r="G127" i="21"/>
  <c r="F127" i="21"/>
  <c r="F72" i="21"/>
  <c r="G72" i="21"/>
  <c r="F123" i="21"/>
  <c r="G123" i="21"/>
  <c r="G52" i="21"/>
  <c r="F52" i="21"/>
  <c r="F55" i="21"/>
  <c r="G55" i="21"/>
  <c r="F64" i="21"/>
  <c r="G64" i="21"/>
  <c r="F115" i="21"/>
  <c r="G115" i="21"/>
  <c r="G111" i="21"/>
  <c r="F111" i="21"/>
  <c r="F48" i="21"/>
  <c r="G48" i="21"/>
  <c r="G54" i="21"/>
  <c r="F54" i="21"/>
  <c r="G70" i="21"/>
  <c r="F70" i="21"/>
  <c r="F108" i="21"/>
  <c r="G108" i="21"/>
  <c r="G38" i="21"/>
  <c r="F38" i="21"/>
  <c r="G66" i="21"/>
  <c r="F66" i="21"/>
  <c r="F37" i="21"/>
  <c r="G37" i="21"/>
  <c r="F88" i="21"/>
  <c r="G88" i="21"/>
  <c r="G101" i="21"/>
  <c r="F101" i="21"/>
  <c r="F50" i="21"/>
  <c r="G50" i="21"/>
  <c r="F46" i="21"/>
  <c r="G46" i="21"/>
  <c r="G112" i="21"/>
  <c r="F112" i="21"/>
  <c r="G75" i="21"/>
  <c r="F75" i="21"/>
  <c r="F122" i="21"/>
  <c r="G122" i="21"/>
  <c r="F80" i="21"/>
  <c r="G80" i="21"/>
  <c r="G131" i="21"/>
  <c r="F131" i="21"/>
  <c r="F98" i="21"/>
  <c r="G98" i="21"/>
  <c r="G92" i="21"/>
  <c r="F92" i="21"/>
  <c r="G97" i="21"/>
  <c r="F97" i="21"/>
  <c r="F114" i="21"/>
  <c r="G114" i="21"/>
  <c r="F86" i="21"/>
  <c r="G86" i="21"/>
  <c r="F125" i="21"/>
  <c r="G125" i="21"/>
  <c r="F53" i="21"/>
  <c r="G53" i="21"/>
  <c r="G113" i="21"/>
  <c r="F113" i="21"/>
  <c r="F76" i="21"/>
  <c r="G76" i="21"/>
  <c r="G87" i="21"/>
  <c r="F87" i="21"/>
  <c r="F94" i="21"/>
  <c r="G94" i="21"/>
  <c r="G79" i="21"/>
  <c r="F79" i="21"/>
  <c r="F93" i="21"/>
  <c r="G93" i="21"/>
  <c r="G68" i="21"/>
  <c r="F68" i="21"/>
  <c r="F71" i="21"/>
  <c r="G71" i="21"/>
  <c r="G129" i="21"/>
  <c r="F129" i="21"/>
  <c r="G67" i="21"/>
  <c r="F67" i="21"/>
  <c r="G82" i="21"/>
  <c r="F82" i="21"/>
  <c r="G116" i="21"/>
  <c r="F116" i="21"/>
  <c r="G60" i="21"/>
  <c r="F60" i="21"/>
  <c r="G102" i="21"/>
  <c r="F102" i="21"/>
  <c r="G121" i="21"/>
  <c r="F121" i="21"/>
  <c r="G51" i="21"/>
  <c r="F51" i="21"/>
  <c r="G47" i="21"/>
  <c r="F47" i="21"/>
  <c r="G44" i="21"/>
  <c r="F44" i="21"/>
  <c r="F117" i="21"/>
  <c r="G117" i="21"/>
  <c r="G107" i="21"/>
  <c r="F107" i="21"/>
  <c r="F40" i="21"/>
  <c r="G40" i="21"/>
  <c r="F61" i="21"/>
  <c r="G61" i="21"/>
  <c r="G57" i="21"/>
  <c r="F57" i="21"/>
  <c r="G78" i="21"/>
  <c r="F78" i="21"/>
  <c r="F49" i="21"/>
  <c r="G49" i="21"/>
  <c r="G124" i="21"/>
  <c r="F124" i="21"/>
  <c r="F109" i="21"/>
  <c r="G109" i="21"/>
  <c r="F126" i="21"/>
  <c r="G126" i="21"/>
  <c r="F85" i="21"/>
  <c r="G85" i="21"/>
  <c r="G77" i="21"/>
  <c r="F77" i="21"/>
  <c r="F81" i="21"/>
  <c r="G81" i="21"/>
  <c r="G132" i="21"/>
  <c r="F132" i="21"/>
  <c r="G74" i="21"/>
  <c r="F74" i="21"/>
  <c r="G118" i="21"/>
  <c r="F118" i="21"/>
  <c r="G105" i="21"/>
  <c r="F105" i="21"/>
  <c r="G41" i="21"/>
  <c r="F41" i="21"/>
  <c r="F39" i="21"/>
  <c r="G39" i="21"/>
  <c r="F110" i="21"/>
  <c r="G110" i="21"/>
  <c r="F106" i="21"/>
  <c r="G106" i="21"/>
  <c r="F63" i="21"/>
  <c r="G63" i="21"/>
  <c r="G59" i="21"/>
  <c r="F59" i="21"/>
  <c r="G89" i="21"/>
  <c r="F89" i="21"/>
  <c r="G120" i="21"/>
  <c r="F120" i="21"/>
  <c r="F56" i="21"/>
  <c r="G56" i="21"/>
  <c r="G62" i="21"/>
  <c r="F62" i="21"/>
  <c r="F42" i="21"/>
  <c r="G42" i="21"/>
  <c r="G83" i="21"/>
  <c r="F83" i="21"/>
  <c r="F100" i="21"/>
  <c r="G100" i="21"/>
  <c r="F73" i="21"/>
  <c r="G73" i="21"/>
  <c r="B133" i="21"/>
  <c r="F36" i="21"/>
  <c r="G36" i="21"/>
  <c r="G103" i="21"/>
  <c r="F103" i="21"/>
  <c r="F43" i="21"/>
  <c r="G43" i="21"/>
  <c r="F128" i="21"/>
  <c r="G128" i="21"/>
  <c r="F99" i="21"/>
  <c r="G99" i="21"/>
  <c r="F104" i="21"/>
  <c r="G104" i="21"/>
  <c r="F96" i="21"/>
  <c r="G96" i="21"/>
  <c r="G90" i="21"/>
  <c r="F90" i="21"/>
  <c r="G69" i="21"/>
  <c r="F69" i="21"/>
  <c r="F65" i="21"/>
  <c r="G65" i="21"/>
  <c r="C95" i="21"/>
  <c r="C46" i="21"/>
  <c r="C116" i="21"/>
  <c r="C126" i="21"/>
  <c r="C74" i="21"/>
  <c r="C43" i="21"/>
  <c r="C40" i="21"/>
  <c r="C120" i="21"/>
  <c r="C55" i="21"/>
  <c r="C83" i="21"/>
  <c r="C82" i="21"/>
  <c r="C56" i="21"/>
  <c r="C54" i="21"/>
  <c r="C108" i="21"/>
  <c r="C85" i="21"/>
  <c r="C99" i="21"/>
  <c r="C90" i="21"/>
  <c r="C59" i="21"/>
  <c r="C38" i="21"/>
  <c r="C64" i="21"/>
  <c r="C128" i="21"/>
  <c r="C101" i="21"/>
  <c r="C115" i="21"/>
  <c r="C98" i="21"/>
  <c r="C127" i="21"/>
  <c r="C68" i="21"/>
  <c r="C132" i="21"/>
  <c r="C117" i="21"/>
  <c r="C131" i="21"/>
  <c r="C106" i="21"/>
  <c r="C71" i="21"/>
  <c r="C65" i="21"/>
  <c r="C72" i="21"/>
  <c r="C67" i="21"/>
  <c r="C70" i="21"/>
  <c r="C53" i="21"/>
  <c r="C114" i="21"/>
  <c r="C41" i="21"/>
  <c r="C60" i="21"/>
  <c r="C124" i="21"/>
  <c r="C48" i="21"/>
  <c r="C45" i="21"/>
  <c r="C122" i="21"/>
  <c r="C87" i="21"/>
  <c r="C81" i="21"/>
  <c r="C80" i="21"/>
  <c r="C91" i="21"/>
  <c r="C37" i="21"/>
  <c r="C39" i="21"/>
  <c r="C130" i="21"/>
  <c r="C47" i="21"/>
  <c r="C89" i="21"/>
  <c r="C84" i="21"/>
  <c r="C107" i="21"/>
  <c r="C62" i="21"/>
  <c r="C61" i="21"/>
  <c r="C103" i="21"/>
  <c r="C97" i="21"/>
  <c r="C88" i="21"/>
  <c r="C125" i="21"/>
  <c r="C77" i="21"/>
  <c r="C79" i="21"/>
  <c r="C73" i="21"/>
  <c r="C76" i="21"/>
  <c r="C75" i="21"/>
  <c r="C78" i="21"/>
  <c r="C93" i="21"/>
  <c r="C121" i="21"/>
  <c r="C113" i="21"/>
  <c r="C96" i="21"/>
  <c r="C86" i="21"/>
  <c r="C109" i="21"/>
  <c r="C63" i="21"/>
  <c r="C36" i="21"/>
  <c r="C119" i="21"/>
  <c r="C100" i="21"/>
  <c r="C42" i="21"/>
  <c r="C94" i="21"/>
  <c r="C123" i="21"/>
  <c r="C58" i="21"/>
  <c r="C129" i="21"/>
  <c r="C104" i="21"/>
  <c r="C69" i="21"/>
  <c r="C102" i="21"/>
  <c r="C52" i="21"/>
  <c r="C111" i="21"/>
  <c r="C105" i="21"/>
  <c r="C92" i="21"/>
  <c r="C57" i="21"/>
  <c r="C110" i="21"/>
  <c r="C44" i="21"/>
  <c r="C51" i="21"/>
  <c r="C49" i="21"/>
  <c r="C112" i="21"/>
  <c r="C50" i="21"/>
  <c r="C118" i="21"/>
  <c r="C66" i="21"/>
  <c r="G133" i="21" l="1"/>
  <c r="F133" i="21"/>
  <c r="C133" i="21"/>
  <c r="C134" i="21" s="1"/>
  <c r="D127" i="21" l="1"/>
  <c r="D111" i="21"/>
  <c r="D95" i="21"/>
  <c r="D79" i="21"/>
  <c r="D124" i="21"/>
  <c r="D108" i="21"/>
  <c r="D92" i="21"/>
  <c r="D76" i="21"/>
  <c r="D125" i="21"/>
  <c r="D109" i="21"/>
  <c r="D93" i="21"/>
  <c r="D77" i="21"/>
  <c r="D126" i="21"/>
  <c r="D110" i="21"/>
  <c r="D94" i="21"/>
  <c r="D78" i="21"/>
  <c r="D40" i="21"/>
  <c r="D44" i="21"/>
  <c r="D48" i="21"/>
  <c r="D52" i="21"/>
  <c r="D56" i="21"/>
  <c r="D60" i="21"/>
  <c r="D64" i="21"/>
  <c r="D68" i="21"/>
  <c r="D123" i="21"/>
  <c r="D107" i="21"/>
  <c r="D91" i="21"/>
  <c r="D75" i="21"/>
  <c r="D120" i="21"/>
  <c r="D104" i="21"/>
  <c r="D88" i="21"/>
  <c r="D72" i="21"/>
  <c r="D121" i="21"/>
  <c r="D105" i="21"/>
  <c r="D89" i="21"/>
  <c r="D73" i="21"/>
  <c r="D122" i="21"/>
  <c r="D106" i="21"/>
  <c r="D90" i="21"/>
  <c r="D74" i="21"/>
  <c r="D41" i="21"/>
  <c r="D45" i="21"/>
  <c r="D49" i="21"/>
  <c r="D53" i="21"/>
  <c r="D57" i="21"/>
  <c r="D61" i="21"/>
  <c r="D65" i="21"/>
  <c r="D69" i="21"/>
  <c r="D119" i="21"/>
  <c r="D103" i="21"/>
  <c r="D87" i="21"/>
  <c r="D132" i="21"/>
  <c r="D116" i="21"/>
  <c r="D100" i="21"/>
  <c r="D84" i="21"/>
  <c r="D37" i="21"/>
  <c r="D117" i="21"/>
  <c r="D101" i="21"/>
  <c r="D85" i="21"/>
  <c r="D118" i="21"/>
  <c r="D102" i="21"/>
  <c r="D86" i="21"/>
  <c r="D38" i="21"/>
  <c r="D42" i="21"/>
  <c r="D46" i="21"/>
  <c r="D50" i="21"/>
  <c r="D54" i="21"/>
  <c r="D58" i="21"/>
  <c r="D62" i="21"/>
  <c r="D66" i="21"/>
  <c r="D70" i="21"/>
  <c r="D131" i="21"/>
  <c r="D115" i="21"/>
  <c r="D99" i="21"/>
  <c r="D83" i="21"/>
  <c r="D128" i="21"/>
  <c r="D112" i="21"/>
  <c r="D96" i="21"/>
  <c r="D80" i="21"/>
  <c r="D129" i="21"/>
  <c r="D113" i="21"/>
  <c r="D97" i="21"/>
  <c r="D81" i="21"/>
  <c r="D130" i="21"/>
  <c r="D114" i="21"/>
  <c r="D98" i="21"/>
  <c r="D82" i="21"/>
  <c r="D39" i="21"/>
  <c r="D43" i="21"/>
  <c r="D47" i="21"/>
  <c r="D51" i="21"/>
  <c r="D55" i="21"/>
  <c r="D59" i="21"/>
  <c r="D63" i="21"/>
  <c r="D67" i="21"/>
  <c r="D71" i="21"/>
  <c r="D36" i="21" l="1"/>
  <c r="D133" i="21" s="1"/>
  <c r="D134" i="21" l="1"/>
  <c r="E134" i="21"/>
  <c r="B4" i="20" l="1"/>
  <c r="C4" i="20"/>
  <c r="D4" i="20"/>
  <c r="E4" i="20"/>
  <c r="B5" i="20"/>
  <c r="C5" i="20"/>
  <c r="D5" i="20"/>
  <c r="E5" i="20"/>
  <c r="B6" i="20"/>
  <c r="C6" i="20"/>
  <c r="D6" i="20"/>
  <c r="E6" i="20"/>
  <c r="B7" i="20"/>
  <c r="C7" i="20"/>
  <c r="D7" i="20"/>
  <c r="E7" i="20"/>
  <c r="B8" i="20"/>
  <c r="C8" i="20"/>
  <c r="D8" i="20"/>
  <c r="E8" i="20"/>
  <c r="B9" i="20"/>
  <c r="C9" i="20"/>
  <c r="D9" i="20"/>
  <c r="E9" i="20"/>
  <c r="B10" i="20"/>
  <c r="C10" i="20"/>
  <c r="D10" i="20"/>
  <c r="E10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" i="20"/>
  <c r="B31" i="20" s="1"/>
  <c r="C3" i="20"/>
  <c r="D3" i="20"/>
  <c r="E3" i="20"/>
  <c r="F11" i="20" l="1"/>
  <c r="G11" i="20"/>
  <c r="G14" i="20"/>
  <c r="F14" i="20"/>
  <c r="G17" i="20"/>
  <c r="F17" i="20"/>
  <c r="G9" i="20"/>
  <c r="F9" i="20"/>
  <c r="G28" i="20"/>
  <c r="F28" i="20"/>
  <c r="G20" i="20"/>
  <c r="F20" i="20"/>
  <c r="F12" i="20"/>
  <c r="G12" i="20"/>
  <c r="G4" i="20"/>
  <c r="F4" i="20"/>
  <c r="F27" i="20"/>
  <c r="G27" i="20"/>
  <c r="G6" i="20"/>
  <c r="F6" i="20"/>
  <c r="G25" i="20"/>
  <c r="F25" i="20"/>
  <c r="F3" i="20"/>
  <c r="G3" i="20"/>
  <c r="E31" i="20"/>
  <c r="G26" i="20"/>
  <c r="F26" i="20"/>
  <c r="G18" i="20"/>
  <c r="F18" i="20"/>
  <c r="G10" i="20"/>
  <c r="F10" i="20"/>
  <c r="G30" i="20"/>
  <c r="F30" i="20"/>
  <c r="G22" i="20"/>
  <c r="F22" i="20"/>
  <c r="D31" i="20"/>
  <c r="G29" i="20"/>
  <c r="F29" i="20"/>
  <c r="G21" i="20"/>
  <c r="F21" i="20"/>
  <c r="G13" i="20"/>
  <c r="F13" i="20"/>
  <c r="G5" i="20"/>
  <c r="F5" i="20"/>
  <c r="F19" i="20"/>
  <c r="G19" i="20"/>
  <c r="F23" i="20"/>
  <c r="G23" i="20"/>
  <c r="F15" i="20"/>
  <c r="G15" i="20"/>
  <c r="F7" i="20"/>
  <c r="G7" i="20"/>
  <c r="C31" i="20"/>
  <c r="C32" i="20" s="1"/>
  <c r="G24" i="20"/>
  <c r="F24" i="20"/>
  <c r="F16" i="20"/>
  <c r="G16" i="20"/>
  <c r="F8" i="20"/>
  <c r="G8" i="20"/>
  <c r="D32" i="20" l="1"/>
  <c r="E32" i="20"/>
  <c r="G31" i="20"/>
  <c r="F31" i="20"/>
  <c r="E107" i="20" l="1"/>
  <c r="E37" i="20"/>
  <c r="E39" i="20"/>
  <c r="E41" i="20"/>
  <c r="E43" i="20"/>
  <c r="E45" i="20"/>
  <c r="E47" i="20"/>
  <c r="E49" i="20"/>
  <c r="E51" i="20"/>
  <c r="E53" i="20"/>
  <c r="E55" i="20"/>
  <c r="E57" i="20"/>
  <c r="E59" i="20"/>
  <c r="E61" i="20"/>
  <c r="E63" i="20"/>
  <c r="E65" i="20"/>
  <c r="E67" i="20"/>
  <c r="E69" i="20"/>
  <c r="E71" i="20"/>
  <c r="E73" i="20"/>
  <c r="E75" i="20"/>
  <c r="E77" i="20"/>
  <c r="E79" i="20"/>
  <c r="E81" i="20"/>
  <c r="E83" i="20"/>
  <c r="E85" i="20"/>
  <c r="E87" i="20"/>
  <c r="E89" i="20"/>
  <c r="E91" i="20"/>
  <c r="E93" i="20"/>
  <c r="E95" i="20"/>
  <c r="E97" i="20"/>
  <c r="E99" i="20"/>
  <c r="E101" i="20"/>
  <c r="E103" i="20"/>
  <c r="E105" i="20"/>
  <c r="E131" i="20"/>
  <c r="E109" i="20"/>
  <c r="E113" i="20"/>
  <c r="E117" i="20"/>
  <c r="E111" i="20"/>
  <c r="E115" i="20"/>
  <c r="E119" i="20"/>
  <c r="E123" i="20"/>
  <c r="E127" i="20"/>
  <c r="E38" i="20"/>
  <c r="E40" i="20"/>
  <c r="E42" i="20"/>
  <c r="E44" i="20"/>
  <c r="E46" i="20"/>
  <c r="E48" i="20"/>
  <c r="E50" i="20"/>
  <c r="E52" i="20"/>
  <c r="E54" i="20"/>
  <c r="E56" i="20"/>
  <c r="E58" i="20"/>
  <c r="E60" i="20"/>
  <c r="E62" i="20"/>
  <c r="E64" i="20"/>
  <c r="E66" i="20"/>
  <c r="E68" i="20"/>
  <c r="E72" i="20"/>
  <c r="E74" i="20"/>
  <c r="E76" i="20"/>
  <c r="E78" i="20"/>
  <c r="E80" i="20"/>
  <c r="E82" i="20"/>
  <c r="E84" i="20"/>
  <c r="E86" i="20"/>
  <c r="E88" i="20"/>
  <c r="E90" i="20"/>
  <c r="E92" i="20"/>
  <c r="E94" i="20"/>
  <c r="E96" i="20"/>
  <c r="E98" i="20"/>
  <c r="E100" i="20"/>
  <c r="E102" i="20"/>
  <c r="E104" i="20"/>
  <c r="E106" i="20"/>
  <c r="E108" i="20"/>
  <c r="E110" i="20"/>
  <c r="E112" i="20"/>
  <c r="E114" i="20"/>
  <c r="E116" i="20"/>
  <c r="E120" i="20"/>
  <c r="E122" i="20"/>
  <c r="E124" i="20"/>
  <c r="E126" i="20"/>
  <c r="E128" i="20"/>
  <c r="E130" i="20"/>
  <c r="E132" i="20"/>
  <c r="E121" i="20"/>
  <c r="E125" i="20"/>
  <c r="E129" i="20"/>
  <c r="E70" i="20" l="1"/>
  <c r="E36" i="20"/>
  <c r="E118" i="20"/>
  <c r="E133" i="20" l="1"/>
  <c r="B127" i="20" l="1"/>
  <c r="B111" i="20"/>
  <c r="F111" i="20" l="1"/>
  <c r="G111" i="20"/>
  <c r="F127" i="20"/>
  <c r="G127" i="20"/>
  <c r="C44" i="20"/>
  <c r="C125" i="20"/>
  <c r="C102" i="20"/>
  <c r="C76" i="20"/>
  <c r="C97" i="20"/>
  <c r="C103" i="20"/>
  <c r="C92" i="20"/>
  <c r="C86" i="20"/>
  <c r="C123" i="20"/>
  <c r="C98" i="20"/>
  <c r="C62" i="20"/>
  <c r="C109" i="20"/>
  <c r="C77" i="20"/>
  <c r="C75" i="20"/>
  <c r="C114" i="20"/>
  <c r="C84" i="20"/>
  <c r="C130" i="20"/>
  <c r="C110" i="20"/>
  <c r="C74" i="20"/>
  <c r="C39" i="20"/>
  <c r="C53" i="20"/>
  <c r="C99" i="20"/>
  <c r="C96" i="20"/>
  <c r="C89" i="20"/>
  <c r="C47" i="20"/>
  <c r="C95" i="20"/>
  <c r="C64" i="20"/>
  <c r="B116" i="20"/>
  <c r="B77" i="20"/>
  <c r="B68" i="20"/>
  <c r="B86" i="20"/>
  <c r="B100" i="20"/>
  <c r="B98" i="20"/>
  <c r="B70" i="20"/>
  <c r="B93" i="20"/>
  <c r="B65" i="20"/>
  <c r="B129" i="20"/>
  <c r="B78" i="20"/>
  <c r="B75" i="20"/>
  <c r="B50" i="20"/>
  <c r="B37" i="20"/>
  <c r="B95" i="20"/>
  <c r="B122" i="20"/>
  <c r="B47" i="20"/>
  <c r="B117" i="20"/>
  <c r="B112" i="20"/>
  <c r="B73" i="20"/>
  <c r="B56" i="20"/>
  <c r="B106" i="20"/>
  <c r="B92" i="20"/>
  <c r="B74" i="20"/>
  <c r="B48" i="20"/>
  <c r="B110" i="20"/>
  <c r="B85" i="20"/>
  <c r="B120" i="20"/>
  <c r="B39" i="20"/>
  <c r="B99" i="20"/>
  <c r="B124" i="20"/>
  <c r="B81" i="20"/>
  <c r="B80" i="20"/>
  <c r="B97" i="20"/>
  <c r="B83" i="20"/>
  <c r="B90" i="20"/>
  <c r="B94" i="20"/>
  <c r="B53" i="20"/>
  <c r="B58" i="20"/>
  <c r="B63" i="20"/>
  <c r="B36" i="20"/>
  <c r="B40" i="20"/>
  <c r="B105" i="20"/>
  <c r="B104" i="20"/>
  <c r="B108" i="20"/>
  <c r="B130" i="20"/>
  <c r="C126" i="20"/>
  <c r="B72" i="20"/>
  <c r="B45" i="20"/>
  <c r="B109" i="20"/>
  <c r="B46" i="20"/>
  <c r="B55" i="20"/>
  <c r="B119" i="20"/>
  <c r="B91" i="20"/>
  <c r="B52" i="20"/>
  <c r="B126" i="20"/>
  <c r="B89" i="20"/>
  <c r="B132" i="20"/>
  <c r="B43" i="20"/>
  <c r="B107" i="20"/>
  <c r="B60" i="20"/>
  <c r="B101" i="20"/>
  <c r="B69" i="20"/>
  <c r="B44" i="20"/>
  <c r="B82" i="20"/>
  <c r="B79" i="20"/>
  <c r="B62" i="20"/>
  <c r="B64" i="20"/>
  <c r="B41" i="20"/>
  <c r="B103" i="20"/>
  <c r="B42" i="20"/>
  <c r="B51" i="20"/>
  <c r="B115" i="20"/>
  <c r="B88" i="20"/>
  <c r="B61" i="20"/>
  <c r="B125" i="20"/>
  <c r="B71" i="20"/>
  <c r="B38" i="20"/>
  <c r="B76" i="20"/>
  <c r="B49" i="20"/>
  <c r="B113" i="20"/>
  <c r="B54" i="20"/>
  <c r="B59" i="20"/>
  <c r="B123" i="20"/>
  <c r="B128" i="20"/>
  <c r="B96" i="20"/>
  <c r="B84" i="20"/>
  <c r="B114" i="20"/>
  <c r="B87" i="20"/>
  <c r="B118" i="20"/>
  <c r="B102" i="20"/>
  <c r="B57" i="20"/>
  <c r="B121" i="20"/>
  <c r="B66" i="20"/>
  <c r="B67" i="20"/>
  <c r="B131" i="20"/>
  <c r="F95" i="20" l="1"/>
  <c r="G95" i="20"/>
  <c r="G54" i="20"/>
  <c r="F54" i="20"/>
  <c r="G119" i="20"/>
  <c r="F119" i="20"/>
  <c r="F39" i="20"/>
  <c r="G39" i="20"/>
  <c r="G88" i="20"/>
  <c r="F88" i="20"/>
  <c r="G82" i="20"/>
  <c r="F82" i="20"/>
  <c r="G53" i="20"/>
  <c r="F53" i="20"/>
  <c r="F117" i="20"/>
  <c r="G117" i="20"/>
  <c r="F37" i="20"/>
  <c r="G37" i="20"/>
  <c r="G78" i="20"/>
  <c r="F78" i="20"/>
  <c r="F68" i="20"/>
  <c r="G68" i="20"/>
  <c r="G121" i="20"/>
  <c r="F121" i="20"/>
  <c r="F128" i="20"/>
  <c r="G128" i="20"/>
  <c r="G113" i="20"/>
  <c r="F113" i="20"/>
  <c r="G38" i="20"/>
  <c r="F38" i="20"/>
  <c r="F64" i="20"/>
  <c r="G64" i="20"/>
  <c r="G52" i="20"/>
  <c r="F52" i="20"/>
  <c r="G55" i="20"/>
  <c r="F55" i="20"/>
  <c r="G72" i="20"/>
  <c r="F72" i="20"/>
  <c r="G97" i="20"/>
  <c r="F97" i="20"/>
  <c r="F120" i="20"/>
  <c r="G120" i="20"/>
  <c r="G56" i="20"/>
  <c r="F56" i="20"/>
  <c r="G103" i="20"/>
  <c r="F103" i="20"/>
  <c r="G101" i="20"/>
  <c r="F101" i="20"/>
  <c r="F45" i="20"/>
  <c r="G45" i="20"/>
  <c r="F75" i="20"/>
  <c r="G75" i="20"/>
  <c r="G118" i="20"/>
  <c r="F118" i="20"/>
  <c r="F60" i="20"/>
  <c r="G60" i="20"/>
  <c r="F80" i="20"/>
  <c r="G80" i="20"/>
  <c r="G70" i="20"/>
  <c r="F70" i="20"/>
  <c r="G131" i="20"/>
  <c r="F131" i="20"/>
  <c r="G57" i="20"/>
  <c r="F57" i="20"/>
  <c r="F123" i="20"/>
  <c r="G123" i="20"/>
  <c r="F49" i="20"/>
  <c r="G49" i="20"/>
  <c r="G71" i="20"/>
  <c r="F71" i="20"/>
  <c r="G42" i="20"/>
  <c r="F42" i="20"/>
  <c r="F46" i="20"/>
  <c r="G46" i="20"/>
  <c r="B133" i="20"/>
  <c r="G36" i="20"/>
  <c r="F36" i="20"/>
  <c r="F74" i="20"/>
  <c r="G74" i="20"/>
  <c r="G73" i="20"/>
  <c r="F73" i="20"/>
  <c r="G129" i="20"/>
  <c r="F129" i="20"/>
  <c r="G84" i="20"/>
  <c r="F84" i="20"/>
  <c r="G89" i="20"/>
  <c r="F89" i="20"/>
  <c r="G61" i="20"/>
  <c r="F61" i="20"/>
  <c r="G124" i="20"/>
  <c r="F124" i="20"/>
  <c r="F48" i="20"/>
  <c r="G48" i="20"/>
  <c r="G106" i="20"/>
  <c r="F106" i="20"/>
  <c r="F93" i="20"/>
  <c r="G93" i="20"/>
  <c r="G41" i="20"/>
  <c r="F41" i="20"/>
  <c r="G40" i="20"/>
  <c r="F40" i="20"/>
  <c r="G87" i="20"/>
  <c r="F87" i="20"/>
  <c r="G51" i="20"/>
  <c r="F51" i="20"/>
  <c r="F44" i="20"/>
  <c r="G44" i="20"/>
  <c r="F47" i="20"/>
  <c r="G47" i="20"/>
  <c r="G77" i="20"/>
  <c r="F77" i="20"/>
  <c r="G114" i="20"/>
  <c r="F114" i="20"/>
  <c r="G125" i="20"/>
  <c r="F125" i="20"/>
  <c r="F62" i="20"/>
  <c r="G62" i="20"/>
  <c r="G69" i="20"/>
  <c r="F69" i="20"/>
  <c r="F132" i="20"/>
  <c r="G132" i="20"/>
  <c r="F109" i="20"/>
  <c r="G109" i="20"/>
  <c r="G104" i="20"/>
  <c r="F104" i="20"/>
  <c r="F63" i="20"/>
  <c r="G63" i="20"/>
  <c r="F110" i="20"/>
  <c r="G110" i="20"/>
  <c r="F112" i="20"/>
  <c r="G112" i="20"/>
  <c r="F122" i="20"/>
  <c r="G122" i="20"/>
  <c r="G100" i="20"/>
  <c r="F100" i="20"/>
  <c r="F116" i="20"/>
  <c r="G116" i="20"/>
  <c r="G79" i="20"/>
  <c r="F79" i="20"/>
  <c r="G91" i="20"/>
  <c r="F91" i="20"/>
  <c r="G105" i="20"/>
  <c r="F105" i="20"/>
  <c r="G66" i="20"/>
  <c r="F66" i="20"/>
  <c r="F96" i="20"/>
  <c r="G96" i="20"/>
  <c r="G115" i="20"/>
  <c r="F115" i="20"/>
  <c r="G126" i="20"/>
  <c r="F126" i="20"/>
  <c r="F83" i="20"/>
  <c r="G83" i="20"/>
  <c r="G107" i="20"/>
  <c r="F107" i="20"/>
  <c r="G130" i="20"/>
  <c r="F130" i="20"/>
  <c r="F43" i="20"/>
  <c r="G43" i="20"/>
  <c r="F108" i="20"/>
  <c r="G108" i="20"/>
  <c r="F94" i="20"/>
  <c r="G94" i="20"/>
  <c r="F85" i="20"/>
  <c r="G85" i="20"/>
  <c r="F98" i="20"/>
  <c r="G98" i="20"/>
  <c r="F67" i="20"/>
  <c r="G67" i="20"/>
  <c r="G102" i="20"/>
  <c r="F102" i="20"/>
  <c r="F59" i="20"/>
  <c r="G59" i="20"/>
  <c r="F76" i="20"/>
  <c r="G76" i="20"/>
  <c r="G58" i="20"/>
  <c r="F58" i="20"/>
  <c r="F90" i="20"/>
  <c r="G90" i="20"/>
  <c r="F81" i="20"/>
  <c r="G81" i="20"/>
  <c r="G99" i="20"/>
  <c r="F99" i="20"/>
  <c r="G92" i="20"/>
  <c r="F92" i="20"/>
  <c r="G50" i="20"/>
  <c r="F50" i="20"/>
  <c r="F65" i="20"/>
  <c r="G65" i="20"/>
  <c r="G86" i="20"/>
  <c r="F86" i="20"/>
  <c r="C121" i="20"/>
  <c r="C52" i="20"/>
  <c r="C124" i="20"/>
  <c r="C50" i="20"/>
  <c r="C94" i="20"/>
  <c r="C69" i="20"/>
  <c r="C49" i="20"/>
  <c r="C68" i="20"/>
  <c r="C48" i="20"/>
  <c r="C43" i="20"/>
  <c r="C120" i="20"/>
  <c r="C51" i="20"/>
  <c r="C37" i="20"/>
  <c r="C113" i="20"/>
  <c r="C57" i="20"/>
  <c r="C90" i="20"/>
  <c r="C104" i="20"/>
  <c r="C93" i="20"/>
  <c r="C72" i="20"/>
  <c r="C61" i="20"/>
  <c r="C107" i="20"/>
  <c r="C82" i="20"/>
  <c r="C65" i="20"/>
  <c r="C118" i="20"/>
  <c r="C83" i="20"/>
  <c r="C41" i="20"/>
  <c r="C87" i="20"/>
  <c r="C81" i="20"/>
  <c r="C88" i="20"/>
  <c r="C38" i="20"/>
  <c r="C132" i="20"/>
  <c r="C40" i="20"/>
  <c r="C101" i="20"/>
  <c r="C59" i="20"/>
  <c r="C78" i="20"/>
  <c r="C46" i="20"/>
  <c r="C122" i="20"/>
  <c r="C115" i="20"/>
  <c r="C85" i="20"/>
  <c r="C66" i="20"/>
  <c r="C58" i="20"/>
  <c r="C129" i="20"/>
  <c r="C42" i="20"/>
  <c r="C108" i="20"/>
  <c r="C119" i="20"/>
  <c r="C128" i="20"/>
  <c r="C112" i="20"/>
  <c r="C36" i="20"/>
  <c r="C71" i="20"/>
  <c r="C79" i="20"/>
  <c r="C54" i="20"/>
  <c r="C106" i="20"/>
  <c r="C111" i="20"/>
  <c r="C60" i="20"/>
  <c r="C67" i="20"/>
  <c r="C131" i="20"/>
  <c r="C55" i="20"/>
  <c r="C56" i="20"/>
  <c r="C73" i="20"/>
  <c r="C80" i="20"/>
  <c r="C45" i="20"/>
  <c r="C100" i="20"/>
  <c r="C63" i="20"/>
  <c r="C127" i="20"/>
  <c r="C117" i="20"/>
  <c r="C91" i="20"/>
  <c r="C70" i="20"/>
  <c r="C105" i="20"/>
  <c r="C116" i="20"/>
  <c r="C133" i="20" l="1"/>
  <c r="C134" i="20" s="1"/>
  <c r="G133" i="20"/>
  <c r="F133" i="20"/>
  <c r="D128" i="20" l="1"/>
  <c r="D112" i="20"/>
  <c r="D96" i="20"/>
  <c r="D80" i="20"/>
  <c r="D37" i="20"/>
  <c r="D41" i="20"/>
  <c r="D45" i="20"/>
  <c r="D49" i="20"/>
  <c r="D53" i="20"/>
  <c r="D57" i="20"/>
  <c r="D61" i="20"/>
  <c r="D65" i="20"/>
  <c r="D69" i="20"/>
  <c r="D119" i="20"/>
  <c r="D103" i="20"/>
  <c r="D87" i="20"/>
  <c r="D71" i="20"/>
  <c r="D118" i="20"/>
  <c r="D102" i="20"/>
  <c r="D86" i="20"/>
  <c r="D117" i="20"/>
  <c r="D101" i="20"/>
  <c r="D85" i="20"/>
  <c r="D124" i="20"/>
  <c r="D108" i="20"/>
  <c r="D92" i="20"/>
  <c r="D76" i="20"/>
  <c r="D38" i="20"/>
  <c r="D42" i="20"/>
  <c r="D46" i="20"/>
  <c r="D50" i="20"/>
  <c r="D54" i="20"/>
  <c r="D58" i="20"/>
  <c r="D62" i="20"/>
  <c r="D66" i="20"/>
  <c r="D131" i="20"/>
  <c r="D115" i="20"/>
  <c r="D99" i="20"/>
  <c r="D83" i="20"/>
  <c r="D130" i="20"/>
  <c r="D114" i="20"/>
  <c r="D98" i="20"/>
  <c r="D82" i="20"/>
  <c r="D129" i="20"/>
  <c r="D113" i="20"/>
  <c r="D97" i="20"/>
  <c r="D81" i="20"/>
  <c r="D70" i="20"/>
  <c r="D120" i="20"/>
  <c r="D104" i="20"/>
  <c r="D88" i="20"/>
  <c r="D72" i="20"/>
  <c r="D39" i="20"/>
  <c r="D43" i="20"/>
  <c r="D47" i="20"/>
  <c r="D51" i="20"/>
  <c r="D55" i="20"/>
  <c r="D59" i="20"/>
  <c r="D63" i="20"/>
  <c r="D67" i="20"/>
  <c r="D127" i="20"/>
  <c r="D111" i="20"/>
  <c r="D95" i="20"/>
  <c r="D79" i="20"/>
  <c r="D126" i="20"/>
  <c r="D110" i="20"/>
  <c r="D94" i="20"/>
  <c r="D78" i="20"/>
  <c r="D125" i="20"/>
  <c r="D109" i="20"/>
  <c r="D93" i="20"/>
  <c r="D77" i="20"/>
  <c r="D132" i="20"/>
  <c r="D116" i="20"/>
  <c r="D100" i="20"/>
  <c r="D84" i="20"/>
  <c r="D40" i="20"/>
  <c r="D44" i="20"/>
  <c r="D48" i="20"/>
  <c r="D52" i="20"/>
  <c r="D56" i="20"/>
  <c r="D60" i="20"/>
  <c r="D64" i="20"/>
  <c r="D68" i="20"/>
  <c r="D123" i="20"/>
  <c r="D107" i="20"/>
  <c r="D91" i="20"/>
  <c r="D75" i="20"/>
  <c r="D122" i="20"/>
  <c r="D106" i="20"/>
  <c r="D90" i="20"/>
  <c r="D74" i="20"/>
  <c r="D121" i="20"/>
  <c r="D105" i="20"/>
  <c r="D89" i="20"/>
  <c r="D73" i="20"/>
  <c r="D36" i="20" l="1"/>
  <c r="D133" i="20" s="1"/>
  <c r="D134" i="20" l="1"/>
  <c r="E134" i="20"/>
  <c r="B4" i="1" l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" i="1"/>
  <c r="C3" i="1"/>
  <c r="D3" i="1"/>
  <c r="G18" i="1" l="1"/>
  <c r="F18" i="1"/>
  <c r="C31" i="1"/>
  <c r="G24" i="1"/>
  <c r="F24" i="1"/>
  <c r="G8" i="1"/>
  <c r="F8" i="1"/>
  <c r="B31" i="1"/>
  <c r="G27" i="1"/>
  <c r="F27" i="1"/>
  <c r="G19" i="1"/>
  <c r="F19" i="1"/>
  <c r="G11" i="1"/>
  <c r="F11" i="1"/>
  <c r="G10" i="1"/>
  <c r="F10" i="1"/>
  <c r="D31" i="1"/>
  <c r="D32" i="1" s="1"/>
  <c r="G13" i="1"/>
  <c r="F13" i="1"/>
  <c r="G16" i="1"/>
  <c r="F16" i="1"/>
  <c r="G30" i="1"/>
  <c r="F30" i="1"/>
  <c r="G25" i="1"/>
  <c r="F25" i="1"/>
  <c r="F17" i="1"/>
  <c r="G17" i="1"/>
  <c r="G9" i="1"/>
  <c r="F9" i="1"/>
  <c r="G26" i="1"/>
  <c r="F26" i="1"/>
  <c r="G29" i="1"/>
  <c r="F29" i="1"/>
  <c r="G21" i="1"/>
  <c r="F21" i="1"/>
  <c r="G22" i="1"/>
  <c r="F22" i="1"/>
  <c r="G14" i="1"/>
  <c r="F14" i="1"/>
  <c r="G28" i="1"/>
  <c r="F28" i="1"/>
  <c r="G20" i="1"/>
  <c r="F20" i="1"/>
  <c r="G12" i="1"/>
  <c r="F12" i="1"/>
  <c r="G4" i="1"/>
  <c r="F4" i="1"/>
  <c r="E3" i="1"/>
  <c r="F5" i="1"/>
  <c r="G5" i="1"/>
  <c r="G6" i="1"/>
  <c r="F6" i="1"/>
  <c r="F23" i="1"/>
  <c r="G23" i="1"/>
  <c r="F15" i="1"/>
  <c r="G15" i="1"/>
  <c r="F7" i="1"/>
  <c r="G7" i="1"/>
  <c r="C32" i="1" l="1"/>
  <c r="F3" i="1"/>
  <c r="E31" i="1"/>
  <c r="G3" i="1"/>
  <c r="G31" i="1" l="1"/>
  <c r="F31" i="1"/>
  <c r="E32" i="1"/>
  <c r="E85" i="1" l="1"/>
  <c r="E70" i="1"/>
  <c r="E46" i="1"/>
  <c r="E86" i="1"/>
  <c r="E61" i="1"/>
  <c r="E45" i="1"/>
  <c r="E90" i="1"/>
  <c r="E103" i="1"/>
  <c r="E52" i="1"/>
  <c r="E126" i="1"/>
  <c r="E51" i="1"/>
  <c r="E98" i="1"/>
  <c r="E79" i="1"/>
  <c r="E83" i="1"/>
  <c r="E97" i="1"/>
  <c r="E113" i="1"/>
  <c r="E127" i="1"/>
  <c r="E63" i="1"/>
  <c r="E55" i="1"/>
  <c r="E47" i="1"/>
  <c r="E39" i="1"/>
  <c r="E84" i="1"/>
  <c r="E116" i="1"/>
  <c r="E82" i="1"/>
  <c r="E114" i="1"/>
  <c r="E115" i="1"/>
  <c r="E54" i="1"/>
  <c r="E118" i="1"/>
  <c r="E131" i="1"/>
  <c r="E53" i="1"/>
  <c r="E122" i="1"/>
  <c r="E89" i="1"/>
  <c r="E68" i="1"/>
  <c r="E96" i="1"/>
  <c r="E105" i="1"/>
  <c r="E59" i="1"/>
  <c r="E43" i="1"/>
  <c r="E130" i="1"/>
  <c r="E77" i="1"/>
  <c r="E91" i="1"/>
  <c r="E107" i="1"/>
  <c r="E121" i="1"/>
  <c r="E66" i="1"/>
  <c r="E58" i="1"/>
  <c r="E50" i="1"/>
  <c r="E42" i="1"/>
  <c r="E104" i="1"/>
  <c r="E102" i="1"/>
  <c r="E129" i="1"/>
  <c r="E88" i="1"/>
  <c r="E87" i="1"/>
  <c r="E124" i="1"/>
  <c r="E117" i="1"/>
  <c r="E60" i="1"/>
  <c r="E94" i="1"/>
  <c r="E75" i="1"/>
  <c r="E67" i="1"/>
  <c r="E132" i="1"/>
  <c r="E93" i="1"/>
  <c r="E109" i="1"/>
  <c r="E123" i="1"/>
  <c r="E65" i="1"/>
  <c r="E57" i="1"/>
  <c r="E49" i="1"/>
  <c r="E41" i="1"/>
  <c r="E76" i="1"/>
  <c r="E108" i="1"/>
  <c r="E74" i="1"/>
  <c r="E106" i="1"/>
  <c r="E99" i="1"/>
  <c r="E62" i="1"/>
  <c r="E38" i="1"/>
  <c r="E120" i="1"/>
  <c r="E101" i="1"/>
  <c r="E69" i="1"/>
  <c r="E37" i="1"/>
  <c r="E72" i="1"/>
  <c r="E44" i="1"/>
  <c r="E128" i="1"/>
  <c r="E119" i="1"/>
  <c r="E100" i="1"/>
  <c r="E81" i="1"/>
  <c r="E95" i="1"/>
  <c r="E111" i="1"/>
  <c r="E125" i="1"/>
  <c r="E64" i="1"/>
  <c r="E56" i="1"/>
  <c r="E48" i="1"/>
  <c r="E40" i="1"/>
  <c r="E80" i="1"/>
  <c r="E112" i="1"/>
  <c r="E78" i="1"/>
  <c r="E110" i="1"/>
  <c r="E73" i="1"/>
  <c r="E92" i="1" l="1"/>
  <c r="E36" i="1"/>
  <c r="E71" i="1"/>
  <c r="E133" i="1" l="1"/>
  <c r="B49" i="1" l="1"/>
  <c r="B66" i="1"/>
  <c r="B81" i="1"/>
  <c r="B100" i="1"/>
  <c r="B102" i="1"/>
  <c r="B82" i="1"/>
  <c r="B124" i="1"/>
  <c r="B62" i="1"/>
  <c r="B120" i="1"/>
  <c r="B63" i="1"/>
  <c r="B132" i="1"/>
  <c r="B125" i="1"/>
  <c r="B60" i="1"/>
  <c r="B95" i="1"/>
  <c r="B43" i="1"/>
  <c r="B91" i="1"/>
  <c r="B54" i="1"/>
  <c r="B77" i="1"/>
  <c r="B126" i="1"/>
  <c r="B71" i="1"/>
  <c r="B45" i="1"/>
  <c r="B114" i="1"/>
  <c r="B121" i="1"/>
  <c r="B130" i="1"/>
  <c r="B115" i="1"/>
  <c r="B97" i="1"/>
  <c r="B72" i="1"/>
  <c r="B123" i="1"/>
  <c r="B104" i="1"/>
  <c r="B48" i="1"/>
  <c r="B68" i="1"/>
  <c r="B109" i="1"/>
  <c r="B92" i="1"/>
  <c r="B101" i="1"/>
  <c r="B85" i="1"/>
  <c r="B131" i="1"/>
  <c r="B117" i="1"/>
  <c r="B108" i="1"/>
  <c r="B127" i="1"/>
  <c r="B110" i="1"/>
  <c r="B103" i="1"/>
  <c r="B98" i="1"/>
  <c r="B55" i="1"/>
  <c r="B47" i="1"/>
  <c r="B105" i="1"/>
  <c r="B74" i="1"/>
  <c r="B113" i="1"/>
  <c r="B90" i="1"/>
  <c r="B73" i="1"/>
  <c r="B64" i="1"/>
  <c r="B111" i="1"/>
  <c r="B59" i="1"/>
  <c r="B58" i="1"/>
  <c r="B119" i="1"/>
  <c r="B67" i="1"/>
  <c r="B37" i="1"/>
  <c r="B53" i="1"/>
  <c r="B69" i="1"/>
  <c r="B57" i="1"/>
  <c r="B86" i="1"/>
  <c r="B96" i="1"/>
  <c r="B44" i="1"/>
  <c r="B40" i="1"/>
  <c r="B89" i="1"/>
  <c r="B94" i="1"/>
  <c r="B83" i="1"/>
  <c r="B42" i="1"/>
  <c r="B76" i="1"/>
  <c r="B112" i="1"/>
  <c r="B87" i="1"/>
  <c r="B93" i="1"/>
  <c r="B99" i="1"/>
  <c r="B128" i="1"/>
  <c r="B122" i="1"/>
  <c r="B65" i="1"/>
  <c r="B46" i="1"/>
  <c r="B56" i="1"/>
  <c r="B116" i="1"/>
  <c r="B75" i="1"/>
  <c r="B106" i="1"/>
  <c r="B80" i="1"/>
  <c r="B78" i="1"/>
  <c r="B129" i="1"/>
  <c r="B61" i="1"/>
  <c r="B38" i="1"/>
  <c r="B84" i="1"/>
  <c r="B39" i="1"/>
  <c r="B36" i="1"/>
  <c r="B70" i="1"/>
  <c r="B50" i="1"/>
  <c r="B51" i="1"/>
  <c r="B79" i="1"/>
  <c r="B41" i="1"/>
  <c r="B52" i="1"/>
  <c r="B107" i="1"/>
  <c r="B118" i="1"/>
  <c r="B88" i="1"/>
  <c r="C105" i="1"/>
  <c r="C122" i="1"/>
  <c r="C91" i="1"/>
  <c r="C98" i="1"/>
  <c r="C61" i="1"/>
  <c r="C80" i="1"/>
  <c r="C42" i="1"/>
  <c r="C36" i="1"/>
  <c r="C124" i="1"/>
  <c r="C56" i="1"/>
  <c r="C101" i="1"/>
  <c r="C118" i="1"/>
  <c r="C87" i="1"/>
  <c r="C67" i="1"/>
  <c r="C128" i="1"/>
  <c r="C64" i="1"/>
  <c r="C58" i="1"/>
  <c r="C49" i="1"/>
  <c r="C119" i="1"/>
  <c r="C85" i="1"/>
  <c r="C102" i="1"/>
  <c r="C71" i="1"/>
  <c r="C84" i="1"/>
  <c r="C39" i="1"/>
  <c r="C104" i="1"/>
  <c r="C52" i="1"/>
  <c r="C65" i="1"/>
  <c r="C103" i="1"/>
  <c r="C43" i="1"/>
  <c r="C86" i="1"/>
  <c r="C62" i="1"/>
  <c r="C100" i="1"/>
  <c r="C44" i="1"/>
  <c r="C113" i="1"/>
  <c r="C130" i="1"/>
  <c r="C99" i="1"/>
  <c r="C47" i="1"/>
  <c r="C82" i="1"/>
  <c r="C132" i="1"/>
  <c r="C38" i="1"/>
  <c r="C121" i="1"/>
  <c r="C69" i="1"/>
  <c r="C107" i="1"/>
  <c r="C73" i="1"/>
  <c r="C90" i="1"/>
  <c r="C59" i="1"/>
  <c r="C72" i="1"/>
  <c r="C50" i="1"/>
  <c r="C41" i="1"/>
  <c r="C117" i="1"/>
  <c r="C115" i="1"/>
  <c r="C81" i="1"/>
  <c r="C55" i="1"/>
  <c r="C74" i="1"/>
  <c r="C96" i="1"/>
  <c r="C125" i="1"/>
  <c r="C57" i="1"/>
  <c r="C111" i="1"/>
  <c r="C77" i="1"/>
  <c r="C94" i="1"/>
  <c r="C88" i="1"/>
  <c r="C37" i="1"/>
  <c r="C120" i="1"/>
  <c r="C48" i="1"/>
  <c r="C109" i="1"/>
  <c r="C126" i="1"/>
  <c r="C95" i="1"/>
  <c r="C51" i="1"/>
  <c r="C78" i="1"/>
  <c r="C112" i="1"/>
  <c r="C60" i="1"/>
  <c r="C129" i="1"/>
  <c r="C53" i="1"/>
  <c r="C127" i="1"/>
  <c r="C93" i="1"/>
  <c r="C110" i="1"/>
  <c r="C79" i="1"/>
  <c r="C92" i="1"/>
  <c r="C68" i="1"/>
  <c r="C54" i="1"/>
  <c r="C45" i="1"/>
  <c r="C123" i="1"/>
  <c r="C89" i="1"/>
  <c r="C106" i="1"/>
  <c r="C75" i="1"/>
  <c r="C70" i="1"/>
  <c r="C76" i="1"/>
  <c r="C46" i="1"/>
  <c r="C108" i="1"/>
  <c r="C131" i="1"/>
  <c r="C97" i="1"/>
  <c r="C114" i="1"/>
  <c r="C83" i="1"/>
  <c r="C63" i="1"/>
  <c r="C66" i="1"/>
  <c r="C116" i="1"/>
  <c r="C40" i="1"/>
  <c r="B133" i="1" l="1"/>
  <c r="G36" i="1"/>
  <c r="F36" i="1"/>
  <c r="G59" i="1"/>
  <c r="F59" i="1"/>
  <c r="G100" i="1"/>
  <c r="F100" i="1"/>
  <c r="C133" i="1"/>
  <c r="C134" i="1" s="1"/>
  <c r="G107" i="1"/>
  <c r="F107" i="1"/>
  <c r="F51" i="1"/>
  <c r="G51" i="1"/>
  <c r="G39" i="1"/>
  <c r="F39" i="1"/>
  <c r="G129" i="1"/>
  <c r="F129" i="1"/>
  <c r="G75" i="1"/>
  <c r="F75" i="1"/>
  <c r="G65" i="1"/>
  <c r="F65" i="1"/>
  <c r="G93" i="1"/>
  <c r="F93" i="1"/>
  <c r="F42" i="1"/>
  <c r="G42" i="1"/>
  <c r="F40" i="1"/>
  <c r="G40" i="1"/>
  <c r="G57" i="1"/>
  <c r="F57" i="1"/>
  <c r="G67" i="1"/>
  <c r="F67" i="1"/>
  <c r="G111" i="1"/>
  <c r="F111" i="1"/>
  <c r="G113" i="1"/>
  <c r="F113" i="1"/>
  <c r="F55" i="1"/>
  <c r="G55" i="1"/>
  <c r="G127" i="1"/>
  <c r="F127" i="1"/>
  <c r="F85" i="1"/>
  <c r="G85" i="1"/>
  <c r="G68" i="1"/>
  <c r="F68" i="1"/>
  <c r="G72" i="1"/>
  <c r="F72" i="1"/>
  <c r="F121" i="1"/>
  <c r="G121" i="1"/>
  <c r="G126" i="1"/>
  <c r="F126" i="1"/>
  <c r="F43" i="1"/>
  <c r="G43" i="1"/>
  <c r="F132" i="1"/>
  <c r="G132" i="1"/>
  <c r="F124" i="1"/>
  <c r="G124" i="1"/>
  <c r="G81" i="1"/>
  <c r="F81" i="1"/>
  <c r="G106" i="1"/>
  <c r="F106" i="1"/>
  <c r="F89" i="1"/>
  <c r="G89" i="1"/>
  <c r="G110" i="1"/>
  <c r="F110" i="1"/>
  <c r="G130" i="1"/>
  <c r="F130" i="1"/>
  <c r="G125" i="1"/>
  <c r="F125" i="1"/>
  <c r="G52" i="1"/>
  <c r="F52" i="1"/>
  <c r="G50" i="1"/>
  <c r="F50" i="1"/>
  <c r="G84" i="1"/>
  <c r="F84" i="1"/>
  <c r="G78" i="1"/>
  <c r="F78" i="1"/>
  <c r="G116" i="1"/>
  <c r="F116" i="1"/>
  <c r="F122" i="1"/>
  <c r="G122" i="1"/>
  <c r="G87" i="1"/>
  <c r="F87" i="1"/>
  <c r="G83" i="1"/>
  <c r="F83" i="1"/>
  <c r="G44" i="1"/>
  <c r="F44" i="1"/>
  <c r="G69" i="1"/>
  <c r="F69" i="1"/>
  <c r="F119" i="1"/>
  <c r="G119" i="1"/>
  <c r="G64" i="1"/>
  <c r="F64" i="1"/>
  <c r="G74" i="1"/>
  <c r="F74" i="1"/>
  <c r="G98" i="1"/>
  <c r="F98" i="1"/>
  <c r="F108" i="1"/>
  <c r="G108" i="1"/>
  <c r="G101" i="1"/>
  <c r="F101" i="1"/>
  <c r="F48" i="1"/>
  <c r="G48" i="1"/>
  <c r="G97" i="1"/>
  <c r="F97" i="1"/>
  <c r="G114" i="1"/>
  <c r="F114" i="1"/>
  <c r="G77" i="1"/>
  <c r="F77" i="1"/>
  <c r="G95" i="1"/>
  <c r="F95" i="1"/>
  <c r="G63" i="1"/>
  <c r="F63" i="1"/>
  <c r="G82" i="1"/>
  <c r="F82" i="1"/>
  <c r="G66" i="1"/>
  <c r="F66" i="1"/>
  <c r="G118" i="1"/>
  <c r="F118" i="1"/>
  <c r="G99" i="1"/>
  <c r="F99" i="1"/>
  <c r="G90" i="1"/>
  <c r="F90" i="1"/>
  <c r="G123" i="1"/>
  <c r="F123" i="1"/>
  <c r="G62" i="1"/>
  <c r="F62" i="1"/>
  <c r="G79" i="1"/>
  <c r="F79" i="1"/>
  <c r="G46" i="1"/>
  <c r="F46" i="1"/>
  <c r="G86" i="1"/>
  <c r="F86" i="1"/>
  <c r="G47" i="1"/>
  <c r="F47" i="1"/>
  <c r="G109" i="1"/>
  <c r="F109" i="1"/>
  <c r="G71" i="1"/>
  <c r="F71" i="1"/>
  <c r="F88" i="1"/>
  <c r="G88" i="1"/>
  <c r="G41" i="1"/>
  <c r="F41" i="1"/>
  <c r="F70" i="1"/>
  <c r="G70" i="1"/>
  <c r="G38" i="1"/>
  <c r="F38" i="1"/>
  <c r="F80" i="1"/>
  <c r="G80" i="1"/>
  <c r="F56" i="1"/>
  <c r="G56" i="1"/>
  <c r="G128" i="1"/>
  <c r="F128" i="1"/>
  <c r="F112" i="1"/>
  <c r="G112" i="1"/>
  <c r="G94" i="1"/>
  <c r="F94" i="1"/>
  <c r="F96" i="1"/>
  <c r="G96" i="1"/>
  <c r="G53" i="1"/>
  <c r="F53" i="1"/>
  <c r="G58" i="1"/>
  <c r="F58" i="1"/>
  <c r="F73" i="1"/>
  <c r="G73" i="1"/>
  <c r="G105" i="1"/>
  <c r="F105" i="1"/>
  <c r="G103" i="1"/>
  <c r="F103" i="1"/>
  <c r="G117" i="1"/>
  <c r="F117" i="1"/>
  <c r="G92" i="1"/>
  <c r="F92" i="1"/>
  <c r="G104" i="1"/>
  <c r="F104" i="1"/>
  <c r="G115" i="1"/>
  <c r="F115" i="1"/>
  <c r="G45" i="1"/>
  <c r="F45" i="1"/>
  <c r="G54" i="1"/>
  <c r="F54" i="1"/>
  <c r="G60" i="1"/>
  <c r="F60" i="1"/>
  <c r="F120" i="1"/>
  <c r="G120" i="1"/>
  <c r="G102" i="1"/>
  <c r="F102" i="1"/>
  <c r="F49" i="1"/>
  <c r="G49" i="1"/>
  <c r="G61" i="1"/>
  <c r="F61" i="1"/>
  <c r="F76" i="1"/>
  <c r="G76" i="1"/>
  <c r="G37" i="1"/>
  <c r="F37" i="1"/>
  <c r="G131" i="1"/>
  <c r="F131" i="1"/>
  <c r="F91" i="1"/>
  <c r="G91" i="1"/>
  <c r="G133" i="1" l="1"/>
  <c r="F133" i="1"/>
  <c r="D76" i="1" l="1"/>
  <c r="D120" i="1"/>
  <c r="D86" i="1"/>
  <c r="D104" i="1" l="1"/>
  <c r="D65" i="1"/>
  <c r="D111" i="1"/>
  <c r="D100" i="1"/>
  <c r="D121" i="1"/>
  <c r="D61" i="1"/>
  <c r="D107" i="1"/>
  <c r="D109" i="1"/>
  <c r="D93" i="1"/>
  <c r="D39" i="1"/>
  <c r="D110" i="1"/>
  <c r="D66" i="1"/>
  <c r="D108" i="1"/>
  <c r="D55" i="1"/>
  <c r="D79" i="1"/>
  <c r="D53" i="1"/>
  <c r="D116" i="1"/>
  <c r="D83" i="1"/>
  <c r="D48" i="1"/>
  <c r="D69" i="1"/>
  <c r="D52" i="1"/>
  <c r="D82" i="1"/>
  <c r="D105" i="1"/>
  <c r="D96" i="1"/>
  <c r="D77" i="1"/>
  <c r="D95" i="1"/>
  <c r="D74" i="1"/>
  <c r="D89" i="1"/>
  <c r="D101" i="1"/>
  <c r="D119" i="1"/>
  <c r="D78" i="1"/>
  <c r="D90" i="1"/>
  <c r="D46" i="1"/>
  <c r="D103" i="1"/>
  <c r="D127" i="1"/>
  <c r="D75" i="1"/>
  <c r="D112" i="1"/>
  <c r="D92" i="1"/>
  <c r="D68" i="1"/>
  <c r="D50" i="1"/>
  <c r="D84" i="1"/>
  <c r="D63" i="1"/>
  <c r="D43" i="1"/>
  <c r="D115" i="1"/>
  <c r="D106" i="1"/>
  <c r="D88" i="1"/>
  <c r="D38" i="1"/>
  <c r="D129" i="1"/>
  <c r="D41" i="1"/>
  <c r="D59" i="1"/>
  <c r="D45" i="1"/>
  <c r="D47" i="1"/>
  <c r="D85" i="1"/>
  <c r="D56" i="1"/>
  <c r="D126" i="1"/>
  <c r="D102" i="1"/>
  <c r="D67" i="1"/>
  <c r="D73" i="1"/>
  <c r="D114" i="1"/>
  <c r="D132" i="1"/>
  <c r="D99" i="1"/>
  <c r="D128" i="1"/>
  <c r="D64" i="1"/>
  <c r="D97" i="1"/>
  <c r="D94" i="1"/>
  <c r="D71" i="1"/>
  <c r="D42" i="1"/>
  <c r="D87" i="1"/>
  <c r="D72" i="1"/>
  <c r="D80" i="1"/>
  <c r="D44" i="1"/>
  <c r="D54" i="1"/>
  <c r="D98" i="1"/>
  <c r="D49" i="1"/>
  <c r="D81" i="1"/>
  <c r="D62" i="1"/>
  <c r="D130" i="1"/>
  <c r="D122" i="1"/>
  <c r="D118" i="1"/>
  <c r="D60" i="1"/>
  <c r="D36" i="1"/>
  <c r="D57" i="1"/>
  <c r="D131" i="1"/>
  <c r="D113" i="1"/>
  <c r="D117" i="1"/>
  <c r="D70" i="1"/>
  <c r="D91" i="1"/>
  <c r="D37" i="1"/>
  <c r="D125" i="1"/>
  <c r="D124" i="1"/>
  <c r="D123" i="1"/>
  <c r="D58" i="1" l="1"/>
  <c r="D51" i="1"/>
  <c r="D40" i="1"/>
  <c r="D133" i="1" s="1"/>
  <c r="D134" i="1" l="1"/>
  <c r="E134" i="1"/>
  <c r="B4" i="16" l="1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5" i="16"/>
  <c r="C15" i="16"/>
  <c r="D15" i="16"/>
  <c r="E15" i="16"/>
  <c r="B16" i="16"/>
  <c r="C16" i="16"/>
  <c r="D16" i="16"/>
  <c r="E16" i="16"/>
  <c r="B17" i="16"/>
  <c r="C17" i="16"/>
  <c r="D17" i="16"/>
  <c r="E17" i="16"/>
  <c r="B18" i="16"/>
  <c r="C18" i="16"/>
  <c r="D18" i="16"/>
  <c r="E18" i="16"/>
  <c r="B19" i="16"/>
  <c r="C19" i="16"/>
  <c r="D19" i="16"/>
  <c r="E19" i="16"/>
  <c r="B20" i="16"/>
  <c r="C20" i="16"/>
  <c r="D20" i="16"/>
  <c r="E20" i="16"/>
  <c r="B21" i="16"/>
  <c r="C21" i="16"/>
  <c r="D21" i="16"/>
  <c r="E21" i="16"/>
  <c r="B22" i="16"/>
  <c r="C22" i="16"/>
  <c r="D22" i="16"/>
  <c r="E22" i="16"/>
  <c r="B23" i="16"/>
  <c r="C23" i="16"/>
  <c r="D23" i="16"/>
  <c r="E23" i="16"/>
  <c r="B24" i="16"/>
  <c r="C24" i="16"/>
  <c r="D24" i="16"/>
  <c r="E24" i="16"/>
  <c r="B25" i="16"/>
  <c r="C25" i="16"/>
  <c r="D25" i="16"/>
  <c r="E25" i="16"/>
  <c r="B26" i="16"/>
  <c r="C26" i="16"/>
  <c r="D26" i="16"/>
  <c r="E26" i="16"/>
  <c r="B27" i="16"/>
  <c r="C27" i="16"/>
  <c r="D27" i="16"/>
  <c r="E27" i="16"/>
  <c r="B28" i="16"/>
  <c r="C28" i="16"/>
  <c r="D28" i="16"/>
  <c r="E28" i="16"/>
  <c r="B29" i="16"/>
  <c r="C29" i="16"/>
  <c r="D29" i="16"/>
  <c r="E29" i="16"/>
  <c r="B30" i="16"/>
  <c r="C30" i="16"/>
  <c r="D30" i="16"/>
  <c r="E30" i="16"/>
  <c r="B3" i="16"/>
  <c r="C3" i="16"/>
  <c r="D3" i="16"/>
  <c r="E3" i="16"/>
  <c r="G12" i="16" l="1"/>
  <c r="F12" i="16"/>
  <c r="G23" i="16"/>
  <c r="F23" i="16"/>
  <c r="G15" i="16"/>
  <c r="F15" i="16"/>
  <c r="G7" i="16"/>
  <c r="F7" i="16"/>
  <c r="E31" i="16"/>
  <c r="G3" i="16"/>
  <c r="F3" i="16"/>
  <c r="G26" i="16"/>
  <c r="F26" i="16"/>
  <c r="G18" i="16"/>
  <c r="F18" i="16"/>
  <c r="G10" i="16"/>
  <c r="F10" i="16"/>
  <c r="G25" i="16"/>
  <c r="F25" i="16"/>
  <c r="G28" i="16"/>
  <c r="F28" i="16"/>
  <c r="G21" i="16"/>
  <c r="F21" i="16"/>
  <c r="C31" i="16"/>
  <c r="C32" i="16" s="1"/>
  <c r="G24" i="16"/>
  <c r="F24" i="16"/>
  <c r="G16" i="16"/>
  <c r="F16" i="16"/>
  <c r="G8" i="16"/>
  <c r="F8" i="16"/>
  <c r="G17" i="16"/>
  <c r="F17" i="16"/>
  <c r="G4" i="16"/>
  <c r="F4" i="16"/>
  <c r="G29" i="16"/>
  <c r="F29" i="16"/>
  <c r="G13" i="16"/>
  <c r="F13" i="16"/>
  <c r="B31" i="16"/>
  <c r="G27" i="16"/>
  <c r="F27" i="16"/>
  <c r="G19" i="16"/>
  <c r="F19" i="16"/>
  <c r="G11" i="16"/>
  <c r="F11" i="16"/>
  <c r="G9" i="16"/>
  <c r="F9" i="16"/>
  <c r="G20" i="16"/>
  <c r="F20" i="16"/>
  <c r="D31" i="16"/>
  <c r="G5" i="16"/>
  <c r="F5" i="16"/>
  <c r="F30" i="16"/>
  <c r="G30" i="16"/>
  <c r="F22" i="16"/>
  <c r="G22" i="16"/>
  <c r="G14" i="16"/>
  <c r="F14" i="16"/>
  <c r="F6" i="16"/>
  <c r="G6" i="16"/>
  <c r="D32" i="16" l="1"/>
  <c r="F31" i="16"/>
  <c r="G31" i="16"/>
  <c r="E32" i="16"/>
  <c r="B85" i="16" l="1"/>
  <c r="B83" i="16"/>
  <c r="B50" i="16"/>
  <c r="B115" i="16"/>
  <c r="B44" i="16"/>
  <c r="B111" i="16"/>
  <c r="B124" i="16"/>
  <c r="B121" i="16"/>
  <c r="B130" i="16"/>
  <c r="B82" i="16"/>
  <c r="B125" i="16"/>
  <c r="B71" i="16"/>
  <c r="B77" i="16"/>
  <c r="B37" i="16"/>
  <c r="B60" i="16"/>
  <c r="B90" i="16"/>
  <c r="B39" i="16"/>
  <c r="B92" i="16"/>
  <c r="B54" i="16"/>
  <c r="B106" i="16"/>
  <c r="B57" i="16"/>
  <c r="B91" i="16"/>
  <c r="B81" i="16"/>
  <c r="B52" i="16"/>
  <c r="B123" i="16"/>
  <c r="B79" i="16"/>
  <c r="B94" i="16"/>
  <c r="B88" i="16"/>
  <c r="B59" i="16"/>
  <c r="B43" i="16"/>
  <c r="B70" i="16"/>
  <c r="B105" i="16"/>
  <c r="B96" i="16"/>
  <c r="B104" i="16"/>
  <c r="B45" i="16"/>
  <c r="B127" i="16"/>
  <c r="B114" i="16"/>
  <c r="B58" i="16"/>
  <c r="B42" i="16"/>
  <c r="B128" i="16"/>
  <c r="B87" i="16"/>
  <c r="B112" i="16"/>
  <c r="B109" i="16"/>
  <c r="B97" i="16"/>
  <c r="B56" i="16"/>
  <c r="B40" i="16"/>
  <c r="B66" i="16"/>
  <c r="B95" i="16"/>
  <c r="B41" i="16"/>
  <c r="B131" i="16"/>
  <c r="B116" i="16"/>
  <c r="B69" i="16"/>
  <c r="B47" i="16"/>
  <c r="B113" i="16"/>
  <c r="B67" i="16"/>
  <c r="B120" i="16"/>
  <c r="B61" i="16"/>
  <c r="B75" i="16"/>
  <c r="B73" i="16"/>
  <c r="B46" i="16"/>
  <c r="B74" i="16"/>
  <c r="B103" i="16"/>
  <c r="B110" i="16"/>
  <c r="B76" i="16"/>
  <c r="B117" i="16"/>
  <c r="B36" i="16"/>
  <c r="B126" i="16"/>
  <c r="B86" i="16"/>
  <c r="B62" i="16"/>
  <c r="B122" i="16"/>
  <c r="B129" i="16"/>
  <c r="B89" i="16"/>
  <c r="B65" i="16"/>
  <c r="B132" i="16"/>
  <c r="B93" i="16"/>
  <c r="B68" i="16"/>
  <c r="B119" i="16"/>
  <c r="B101" i="16" l="1"/>
  <c r="B108" i="16"/>
  <c r="B99" i="16"/>
  <c r="B38" i="16"/>
  <c r="B49" i="16"/>
  <c r="B78" i="16"/>
  <c r="B80" i="16"/>
  <c r="B72" i="16"/>
  <c r="B64" i="16"/>
  <c r="B84" i="16"/>
  <c r="B51" i="16"/>
  <c r="B107" i="16"/>
  <c r="B100" i="16"/>
  <c r="B53" i="16"/>
  <c r="B102" i="16"/>
  <c r="B48" i="16"/>
  <c r="B98" i="16"/>
  <c r="B118" i="16"/>
  <c r="B63" i="16"/>
  <c r="B55" i="16"/>
  <c r="C92" i="16"/>
  <c r="C122" i="16"/>
  <c r="C106" i="16"/>
  <c r="C90" i="16"/>
  <c r="C74" i="16"/>
  <c r="C38" i="16"/>
  <c r="C46" i="16"/>
  <c r="C54" i="16"/>
  <c r="C125" i="16"/>
  <c r="C109" i="16"/>
  <c r="C93" i="16"/>
  <c r="C77" i="16"/>
  <c r="C61" i="16"/>
  <c r="C88" i="16"/>
  <c r="C64" i="16"/>
  <c r="C41" i="16"/>
  <c r="C49" i="16"/>
  <c r="C57" i="16"/>
  <c r="C119" i="16"/>
  <c r="C103" i="16"/>
  <c r="C87" i="16"/>
  <c r="C71" i="16"/>
  <c r="C120" i="16"/>
  <c r="C36" i="16"/>
  <c r="C124" i="16"/>
  <c r="C76" i="16"/>
  <c r="C118" i="16"/>
  <c r="C102" i="16"/>
  <c r="C86" i="16"/>
  <c r="C70" i="16"/>
  <c r="C40" i="16"/>
  <c r="C48" i="16"/>
  <c r="C56" i="16"/>
  <c r="C121" i="16"/>
  <c r="C105" i="16"/>
  <c r="C89" i="16"/>
  <c r="C73" i="16"/>
  <c r="C128" i="16"/>
  <c r="C84" i="16"/>
  <c r="C60" i="16"/>
  <c r="C43" i="16"/>
  <c r="C51" i="16"/>
  <c r="C131" i="16"/>
  <c r="C115" i="16"/>
  <c r="C99" i="16"/>
  <c r="C83" i="16"/>
  <c r="C67" i="16"/>
  <c r="C112" i="16"/>
  <c r="C59" i="16"/>
  <c r="C116" i="16"/>
  <c r="C130" i="16"/>
  <c r="C114" i="16"/>
  <c r="C98" i="16"/>
  <c r="C82" i="16"/>
  <c r="C66" i="16"/>
  <c r="C42" i="16"/>
  <c r="C50" i="16"/>
  <c r="C58" i="16"/>
  <c r="C117" i="16"/>
  <c r="C101" i="16"/>
  <c r="C85" i="16"/>
  <c r="C69" i="16"/>
  <c r="C108" i="16"/>
  <c r="C72" i="16"/>
  <c r="C37" i="16"/>
  <c r="C45" i="16"/>
  <c r="C53" i="16"/>
  <c r="C127" i="16"/>
  <c r="C111" i="16"/>
  <c r="C95" i="16"/>
  <c r="C79" i="16"/>
  <c r="C63" i="16"/>
  <c r="C96" i="16"/>
  <c r="C104" i="16"/>
  <c r="C126" i="16"/>
  <c r="C110" i="16"/>
  <c r="C94" i="16"/>
  <c r="C78" i="16"/>
  <c r="C62" i="16"/>
  <c r="C44" i="16"/>
  <c r="C52" i="16"/>
  <c r="C129" i="16"/>
  <c r="C113" i="16"/>
  <c r="C97" i="16"/>
  <c r="C81" i="16"/>
  <c r="C65" i="16"/>
  <c r="C100" i="16"/>
  <c r="C68" i="16"/>
  <c r="C39" i="16"/>
  <c r="C47" i="16"/>
  <c r="C55" i="16"/>
  <c r="C123" i="16"/>
  <c r="C107" i="16"/>
  <c r="C91" i="16"/>
  <c r="C75" i="16"/>
  <c r="C132" i="16"/>
  <c r="C80" i="16"/>
  <c r="B133" i="16" l="1"/>
  <c r="C133" i="16"/>
  <c r="C134" i="16" s="1"/>
  <c r="E36" i="16" l="1"/>
  <c r="D36" i="16"/>
  <c r="G36" i="16" l="1"/>
  <c r="F36" i="16"/>
  <c r="D125" i="16"/>
  <c r="D81" i="16"/>
  <c r="E64" i="16"/>
  <c r="E86" i="16"/>
  <c r="D53" i="16"/>
  <c r="D51" i="16"/>
  <c r="D97" i="16"/>
  <c r="E59" i="16"/>
  <c r="E93" i="16"/>
  <c r="D91" i="16"/>
  <c r="E88" i="16"/>
  <c r="E120" i="16"/>
  <c r="D115" i="16"/>
  <c r="E57" i="16"/>
  <c r="D116" i="16"/>
  <c r="D45" i="16"/>
  <c r="D90" i="16"/>
  <c r="D107" i="16"/>
  <c r="D56" i="16"/>
  <c r="D121" i="16"/>
  <c r="E54" i="16"/>
  <c r="E38" i="16"/>
  <c r="E92" i="16"/>
  <c r="E124" i="16"/>
  <c r="E123" i="16"/>
  <c r="D114" i="16"/>
  <c r="D43" i="16"/>
  <c r="D126" i="16"/>
  <c r="D131" i="16"/>
  <c r="D54" i="16"/>
  <c r="D129" i="16"/>
  <c r="E55" i="16"/>
  <c r="E39" i="16"/>
  <c r="E98" i="16"/>
  <c r="E130" i="16"/>
  <c r="E101" i="16"/>
  <c r="E129" i="16"/>
  <c r="D76" i="16"/>
  <c r="D130" i="16"/>
  <c r="D41" i="16"/>
  <c r="D110" i="16"/>
  <c r="D123" i="16"/>
  <c r="D52" i="16"/>
  <c r="D78" i="16"/>
  <c r="E70" i="16"/>
  <c r="E52" i="16"/>
  <c r="E96" i="16"/>
  <c r="E128" i="16"/>
  <c r="E95" i="16"/>
  <c r="E127" i="16"/>
  <c r="D83" i="16"/>
  <c r="D119" i="16"/>
  <c r="D89" i="16"/>
  <c r="E58" i="16"/>
  <c r="E87" i="16"/>
  <c r="D82" i="16"/>
  <c r="E90" i="16"/>
  <c r="D72" i="16"/>
  <c r="E40" i="16"/>
  <c r="E119" i="16"/>
  <c r="D88" i="16"/>
  <c r="E126" i="16"/>
  <c r="E125" i="16"/>
  <c r="D92" i="16"/>
  <c r="D39" i="16"/>
  <c r="D50" i="16"/>
  <c r="E53" i="16"/>
  <c r="E73" i="16"/>
  <c r="D69" i="16"/>
  <c r="D80" i="16"/>
  <c r="D48" i="16"/>
  <c r="E132" i="16"/>
  <c r="D128" i="16"/>
  <c r="D67" i="16"/>
  <c r="D77" i="16"/>
  <c r="D122" i="16"/>
  <c r="D46" i="16"/>
  <c r="D102" i="16"/>
  <c r="E51" i="16"/>
  <c r="E74" i="16"/>
  <c r="E106" i="16"/>
  <c r="E77" i="16"/>
  <c r="E109" i="16"/>
  <c r="E66" i="16"/>
  <c r="D71" i="16"/>
  <c r="D65" i="16"/>
  <c r="D85" i="16"/>
  <c r="D84" i="16"/>
  <c r="D106" i="16"/>
  <c r="D44" i="16"/>
  <c r="D118" i="16"/>
  <c r="E67" i="16"/>
  <c r="E48" i="16"/>
  <c r="E104" i="16"/>
  <c r="E75" i="16"/>
  <c r="E103" i="16"/>
  <c r="E69" i="16"/>
  <c r="D111" i="16"/>
  <c r="E45" i="16"/>
  <c r="E89" i="16"/>
  <c r="D64" i="16"/>
  <c r="E42" i="16"/>
  <c r="E116" i="16"/>
  <c r="D127" i="16"/>
  <c r="D62" i="16"/>
  <c r="E43" i="16"/>
  <c r="D74" i="16"/>
  <c r="D105" i="16"/>
  <c r="D98" i="16"/>
  <c r="D113" i="16"/>
  <c r="E41" i="16"/>
  <c r="E97" i="16"/>
  <c r="D96" i="16"/>
  <c r="E37" i="16"/>
  <c r="E105" i="16"/>
  <c r="D104" i="16"/>
  <c r="D132" i="16"/>
  <c r="E50" i="16"/>
  <c r="E100" i="16"/>
  <c r="E131" i="16"/>
  <c r="D79" i="16"/>
  <c r="D63" i="16"/>
  <c r="D93" i="16"/>
  <c r="D70" i="16"/>
  <c r="D42" i="16"/>
  <c r="D120" i="16"/>
  <c r="E71" i="16"/>
  <c r="E49" i="16"/>
  <c r="E78" i="16"/>
  <c r="E110" i="16"/>
  <c r="E81" i="16"/>
  <c r="E113" i="16"/>
  <c r="E62" i="16"/>
  <c r="D87" i="16"/>
  <c r="D61" i="16"/>
  <c r="D101" i="16"/>
  <c r="D112" i="16"/>
  <c r="D108" i="16"/>
  <c r="D40" i="16"/>
  <c r="E63" i="16"/>
  <c r="E46" i="16"/>
  <c r="E76" i="16"/>
  <c r="E108" i="16"/>
  <c r="E79" i="16"/>
  <c r="E107" i="16"/>
  <c r="E65" i="16"/>
  <c r="D55" i="16"/>
  <c r="D66" i="16"/>
  <c r="E118" i="16"/>
  <c r="D117" i="16"/>
  <c r="E84" i="16"/>
  <c r="E115" i="16"/>
  <c r="D99" i="16"/>
  <c r="E122" i="16"/>
  <c r="E121" i="16"/>
  <c r="D49" i="16"/>
  <c r="D60" i="16"/>
  <c r="E56" i="16"/>
  <c r="E91" i="16"/>
  <c r="D47" i="16"/>
  <c r="D58" i="16"/>
  <c r="E94" i="16"/>
  <c r="D124" i="16"/>
  <c r="D100" i="16"/>
  <c r="D86" i="16"/>
  <c r="E102" i="16"/>
  <c r="E72" i="16"/>
  <c r="D37" i="16"/>
  <c r="D94" i="16"/>
  <c r="E99" i="16"/>
  <c r="D95" i="16"/>
  <c r="D59" i="16"/>
  <c r="D109" i="16"/>
  <c r="D38" i="16"/>
  <c r="E68" i="16"/>
  <c r="E47" i="16"/>
  <c r="E82" i="16"/>
  <c r="E114" i="16"/>
  <c r="E85" i="16"/>
  <c r="E117" i="16"/>
  <c r="D103" i="16"/>
  <c r="D57" i="16"/>
  <c r="D75" i="16"/>
  <c r="D68" i="16"/>
  <c r="D73" i="16"/>
  <c r="E60" i="16"/>
  <c r="E44" i="16"/>
  <c r="E80" i="16"/>
  <c r="E112" i="16"/>
  <c r="E83" i="16"/>
  <c r="E111" i="16"/>
  <c r="E61" i="16"/>
  <c r="D133" i="16" l="1"/>
  <c r="D134" i="16" s="1"/>
  <c r="G102" i="16"/>
  <c r="F102" i="16"/>
  <c r="G50" i="16"/>
  <c r="F50" i="16"/>
  <c r="G43" i="16"/>
  <c r="F43" i="16"/>
  <c r="F57" i="16"/>
  <c r="G57" i="16"/>
  <c r="G111" i="16"/>
  <c r="F111" i="16"/>
  <c r="G44" i="16"/>
  <c r="F44" i="16"/>
  <c r="G85" i="16"/>
  <c r="F85" i="16"/>
  <c r="G68" i="16"/>
  <c r="F68" i="16"/>
  <c r="G118" i="16"/>
  <c r="F118" i="16"/>
  <c r="G107" i="16"/>
  <c r="F107" i="16"/>
  <c r="G46" i="16"/>
  <c r="F46" i="16"/>
  <c r="G62" i="16"/>
  <c r="F62" i="16"/>
  <c r="G78" i="16"/>
  <c r="F78" i="16"/>
  <c r="G69" i="16"/>
  <c r="F69" i="16"/>
  <c r="G48" i="16"/>
  <c r="F48" i="16"/>
  <c r="G106" i="16"/>
  <c r="F106" i="16"/>
  <c r="G90" i="16"/>
  <c r="F90" i="16"/>
  <c r="G95" i="16"/>
  <c r="F95" i="16"/>
  <c r="G70" i="16"/>
  <c r="F70" i="16"/>
  <c r="G129" i="16"/>
  <c r="F129" i="16"/>
  <c r="G39" i="16"/>
  <c r="F39" i="16"/>
  <c r="G123" i="16"/>
  <c r="F123" i="16"/>
  <c r="G54" i="16"/>
  <c r="F54" i="16"/>
  <c r="G93" i="16"/>
  <c r="F93" i="16"/>
  <c r="G47" i="16"/>
  <c r="F47" i="16"/>
  <c r="F65" i="16"/>
  <c r="G65" i="16"/>
  <c r="G37" i="16"/>
  <c r="F37" i="16"/>
  <c r="G58" i="16"/>
  <c r="F58" i="16"/>
  <c r="G80" i="16"/>
  <c r="F80" i="16"/>
  <c r="G56" i="16"/>
  <c r="F56" i="16"/>
  <c r="G127" i="16"/>
  <c r="F127" i="16"/>
  <c r="G98" i="16"/>
  <c r="F98" i="16"/>
  <c r="G83" i="16"/>
  <c r="F83" i="16"/>
  <c r="G60" i="16"/>
  <c r="F60" i="16"/>
  <c r="G114" i="16"/>
  <c r="F114" i="16"/>
  <c r="G99" i="16"/>
  <c r="F99" i="16"/>
  <c r="G115" i="16"/>
  <c r="F115" i="16"/>
  <c r="G79" i="16"/>
  <c r="F79" i="16"/>
  <c r="G63" i="16"/>
  <c r="F63" i="16"/>
  <c r="F113" i="16"/>
  <c r="G113" i="16"/>
  <c r="G49" i="16"/>
  <c r="F49" i="16"/>
  <c r="G131" i="16"/>
  <c r="F131" i="16"/>
  <c r="G97" i="16"/>
  <c r="F97" i="16"/>
  <c r="F89" i="16"/>
  <c r="G89" i="16"/>
  <c r="G103" i="16"/>
  <c r="F103" i="16"/>
  <c r="G67" i="16"/>
  <c r="F67" i="16"/>
  <c r="G66" i="16"/>
  <c r="F66" i="16"/>
  <c r="G74" i="16"/>
  <c r="F74" i="16"/>
  <c r="G132" i="16"/>
  <c r="F132" i="16"/>
  <c r="G73" i="16"/>
  <c r="F73" i="16"/>
  <c r="G119" i="16"/>
  <c r="F119" i="16"/>
  <c r="G128" i="16"/>
  <c r="F128" i="16"/>
  <c r="G101" i="16"/>
  <c r="F101" i="16"/>
  <c r="G55" i="16"/>
  <c r="F55" i="16"/>
  <c r="G124" i="16"/>
  <c r="F124" i="16"/>
  <c r="G120" i="16"/>
  <c r="F120" i="16"/>
  <c r="G59" i="16"/>
  <c r="F59" i="16"/>
  <c r="G86" i="16"/>
  <c r="F86" i="16"/>
  <c r="E133" i="16"/>
  <c r="G117" i="16"/>
  <c r="F117" i="16"/>
  <c r="G122" i="16"/>
  <c r="F122" i="16"/>
  <c r="G104" i="16"/>
  <c r="F104" i="16"/>
  <c r="G112" i="16"/>
  <c r="F112" i="16"/>
  <c r="G100" i="16"/>
  <c r="F100" i="16"/>
  <c r="G61" i="16"/>
  <c r="F61" i="16"/>
  <c r="G94" i="16"/>
  <c r="F94" i="16"/>
  <c r="G76" i="16"/>
  <c r="F76" i="16"/>
  <c r="G110" i="16"/>
  <c r="F110" i="16"/>
  <c r="G42" i="16"/>
  <c r="F42" i="16"/>
  <c r="G77" i="16"/>
  <c r="F77" i="16"/>
  <c r="G126" i="16"/>
  <c r="F126" i="16"/>
  <c r="G52" i="16"/>
  <c r="F52" i="16"/>
  <c r="G38" i="16"/>
  <c r="F38" i="16"/>
  <c r="G82" i="16"/>
  <c r="F82" i="16"/>
  <c r="G72" i="16"/>
  <c r="F72" i="16"/>
  <c r="G91" i="16"/>
  <c r="F91" i="16"/>
  <c r="F121" i="16"/>
  <c r="G121" i="16"/>
  <c r="G84" i="16"/>
  <c r="F84" i="16"/>
  <c r="G108" i="16"/>
  <c r="F108" i="16"/>
  <c r="F81" i="16"/>
  <c r="G81" i="16"/>
  <c r="G71" i="16"/>
  <c r="F71" i="16"/>
  <c r="F105" i="16"/>
  <c r="G105" i="16"/>
  <c r="F41" i="16"/>
  <c r="G41" i="16"/>
  <c r="G116" i="16"/>
  <c r="F116" i="16"/>
  <c r="G45" i="16"/>
  <c r="F45" i="16"/>
  <c r="G75" i="16"/>
  <c r="F75" i="16"/>
  <c r="G109" i="16"/>
  <c r="F109" i="16"/>
  <c r="G51" i="16"/>
  <c r="F51" i="16"/>
  <c r="G53" i="16"/>
  <c r="F53" i="16"/>
  <c r="G125" i="16"/>
  <c r="F125" i="16"/>
  <c r="G40" i="16"/>
  <c r="F40" i="16"/>
  <c r="G87" i="16"/>
  <c r="F87" i="16"/>
  <c r="G96" i="16"/>
  <c r="F96" i="16"/>
  <c r="G130" i="16"/>
  <c r="F130" i="16"/>
  <c r="G92" i="16"/>
  <c r="F92" i="16"/>
  <c r="G88" i="16"/>
  <c r="F88" i="16"/>
  <c r="G64" i="16"/>
  <c r="F64" i="16"/>
  <c r="G133" i="16" l="1"/>
  <c r="F133" i="16"/>
  <c r="E134" i="16"/>
  <c r="B4" i="18" l="1"/>
  <c r="C4" i="18"/>
  <c r="D4" i="18"/>
  <c r="E4" i="18"/>
  <c r="B5" i="18"/>
  <c r="C5" i="18"/>
  <c r="D5" i="18"/>
  <c r="E5" i="18"/>
  <c r="B6" i="18"/>
  <c r="C6" i="18"/>
  <c r="D6" i="18"/>
  <c r="E6" i="18"/>
  <c r="B7" i="18"/>
  <c r="C7" i="18"/>
  <c r="D7" i="18"/>
  <c r="E7" i="18"/>
  <c r="B8" i="18"/>
  <c r="C8" i="18"/>
  <c r="D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B17" i="18"/>
  <c r="C17" i="18"/>
  <c r="D17" i="18"/>
  <c r="E17" i="18"/>
  <c r="B18" i="18"/>
  <c r="C18" i="18"/>
  <c r="D18" i="18"/>
  <c r="E18" i="18"/>
  <c r="B19" i="18"/>
  <c r="C19" i="18"/>
  <c r="D19" i="18"/>
  <c r="E19" i="18"/>
  <c r="B20" i="18"/>
  <c r="C20" i="18"/>
  <c r="D20" i="18"/>
  <c r="E20" i="18"/>
  <c r="B21" i="18"/>
  <c r="C21" i="18"/>
  <c r="D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27" i="18"/>
  <c r="C27" i="18"/>
  <c r="D27" i="18"/>
  <c r="E27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" i="18"/>
  <c r="B31" i="18" s="1"/>
  <c r="C3" i="18"/>
  <c r="D3" i="18"/>
  <c r="E3" i="18"/>
  <c r="G22" i="18" l="1"/>
  <c r="F22" i="18"/>
  <c r="G17" i="18"/>
  <c r="F17" i="18"/>
  <c r="G28" i="18"/>
  <c r="F28" i="18"/>
  <c r="G20" i="18"/>
  <c r="F20" i="18"/>
  <c r="G12" i="18"/>
  <c r="F12" i="18"/>
  <c r="G4" i="18"/>
  <c r="F4" i="18"/>
  <c r="G23" i="18"/>
  <c r="F23" i="18"/>
  <c r="F15" i="18"/>
  <c r="G15" i="18"/>
  <c r="F7" i="18"/>
  <c r="G7" i="18"/>
  <c r="G19" i="18"/>
  <c r="F19" i="18"/>
  <c r="E31" i="18"/>
  <c r="G3" i="18"/>
  <c r="F3" i="18"/>
  <c r="G26" i="18"/>
  <c r="F26" i="18"/>
  <c r="G18" i="18"/>
  <c r="F18" i="18"/>
  <c r="G10" i="18"/>
  <c r="F10" i="18"/>
  <c r="G27" i="18"/>
  <c r="F27" i="18"/>
  <c r="G14" i="18"/>
  <c r="F14" i="18"/>
  <c r="G25" i="18"/>
  <c r="F25" i="18"/>
  <c r="D31" i="18"/>
  <c r="G21" i="18"/>
  <c r="F21" i="18"/>
  <c r="G13" i="18"/>
  <c r="F13" i="18"/>
  <c r="G5" i="18"/>
  <c r="F5" i="18"/>
  <c r="G11" i="18"/>
  <c r="F11" i="18"/>
  <c r="G30" i="18"/>
  <c r="F30" i="18"/>
  <c r="G6" i="18"/>
  <c r="F6" i="18"/>
  <c r="G9" i="18"/>
  <c r="F9" i="18"/>
  <c r="G29" i="18"/>
  <c r="F29" i="18"/>
  <c r="C31" i="18"/>
  <c r="G24" i="18"/>
  <c r="F24" i="18"/>
  <c r="G16" i="18"/>
  <c r="F16" i="18"/>
  <c r="G8" i="18"/>
  <c r="F8" i="18"/>
  <c r="D32" i="18" l="1"/>
  <c r="C32" i="18"/>
  <c r="F31" i="18"/>
  <c r="E32" i="18"/>
  <c r="G31" i="18"/>
  <c r="B103" i="18" l="1"/>
  <c r="B119" i="18"/>
  <c r="B71" i="18"/>
  <c r="B126" i="18"/>
  <c r="B81" i="18"/>
  <c r="B52" i="18"/>
  <c r="B94" i="18"/>
  <c r="B117" i="18"/>
  <c r="B131" i="18"/>
  <c r="B116" i="18"/>
  <c r="B69" i="18"/>
  <c r="B47" i="18"/>
  <c r="B98" i="18"/>
  <c r="B115" i="18"/>
  <c r="B63" i="18"/>
  <c r="B122" i="18"/>
  <c r="B73" i="18"/>
  <c r="B46" i="18"/>
  <c r="B86" i="18"/>
  <c r="B113" i="18"/>
  <c r="B67" i="18"/>
  <c r="B130" i="18"/>
  <c r="B93" i="18"/>
  <c r="B53" i="18"/>
  <c r="B37" i="18"/>
  <c r="B90" i="18"/>
  <c r="B111" i="18"/>
  <c r="B100" i="18"/>
  <c r="B118" i="18"/>
  <c r="B65" i="18"/>
  <c r="B48" i="18"/>
  <c r="B78" i="18"/>
  <c r="B109" i="18"/>
  <c r="B88" i="18"/>
  <c r="B108" i="18"/>
  <c r="B59" i="18"/>
  <c r="B43" i="18"/>
  <c r="B82" i="18"/>
  <c r="B107" i="18"/>
  <c r="B127" i="18"/>
  <c r="B114" i="18"/>
  <c r="B58" i="18"/>
  <c r="B42" i="18"/>
  <c r="B70" i="18"/>
  <c r="B105" i="18"/>
  <c r="B96" i="18"/>
  <c r="B120" i="18"/>
  <c r="B77" i="18"/>
  <c r="B49" i="18"/>
  <c r="B36" i="18"/>
  <c r="B74" i="18"/>
  <c r="B84" i="18"/>
  <c r="B110" i="18"/>
  <c r="B60" i="18"/>
  <c r="B44" i="18"/>
  <c r="B62" i="18"/>
  <c r="B91" i="18"/>
  <c r="B72" i="18"/>
  <c r="B101" i="18"/>
  <c r="B55" i="18"/>
  <c r="B39" i="18"/>
  <c r="B66" i="18"/>
  <c r="B95" i="18"/>
  <c r="B92" i="18"/>
  <c r="B106" i="18"/>
  <c r="B54" i="18"/>
  <c r="B38" i="18"/>
  <c r="B132" i="18"/>
  <c r="B99" i="18"/>
  <c r="B80" i="18"/>
  <c r="B112" i="18"/>
  <c r="B61" i="18"/>
  <c r="B45" i="18"/>
  <c r="B128" i="18"/>
  <c r="B87" i="18"/>
  <c r="B68" i="18"/>
  <c r="B97" i="18"/>
  <c r="B56" i="18"/>
  <c r="B40" i="18"/>
  <c r="B125" i="18"/>
  <c r="B75" i="18"/>
  <c r="B124" i="18"/>
  <c r="B85" i="18"/>
  <c r="B51" i="18"/>
  <c r="B129" i="18"/>
  <c r="B123" i="18"/>
  <c r="B79" i="18"/>
  <c r="B76" i="18"/>
  <c r="B89" i="18"/>
  <c r="B50" i="18"/>
  <c r="B102" i="18"/>
  <c r="B121" i="18"/>
  <c r="B83" i="18"/>
  <c r="B64" i="18"/>
  <c r="B104" i="18"/>
  <c r="B57" i="18"/>
  <c r="B41" i="18"/>
  <c r="B133" i="18" l="1"/>
  <c r="C110" i="18"/>
  <c r="C70" i="18"/>
  <c r="C58" i="18"/>
  <c r="C85" i="18"/>
  <c r="C106" i="18"/>
  <c r="C38" i="18"/>
  <c r="C125" i="18"/>
  <c r="C77" i="18"/>
  <c r="C112" i="18"/>
  <c r="C39" i="18"/>
  <c r="C123" i="18"/>
  <c r="C130" i="18"/>
  <c r="C74" i="18"/>
  <c r="C54" i="18"/>
  <c r="C93" i="18"/>
  <c r="C120" i="18"/>
  <c r="C96" i="18"/>
  <c r="C76" i="18"/>
  <c r="C37" i="18"/>
  <c r="C49" i="18"/>
  <c r="C127" i="18"/>
  <c r="C103" i="18"/>
  <c r="C83" i="18"/>
  <c r="C67" i="18"/>
  <c r="C118" i="18"/>
  <c r="C78" i="18"/>
  <c r="C52" i="18"/>
  <c r="C97" i="18"/>
  <c r="C122" i="18"/>
  <c r="C66" i="18"/>
  <c r="C56" i="18"/>
  <c r="C89" i="18"/>
  <c r="C124" i="18"/>
  <c r="C72" i="18"/>
  <c r="C57" i="18"/>
  <c r="C63" i="18"/>
  <c r="C90" i="18"/>
  <c r="C48" i="18"/>
  <c r="C105" i="18"/>
  <c r="C128" i="18"/>
  <c r="C104" i="18"/>
  <c r="C80" i="18"/>
  <c r="C60" i="18"/>
  <c r="C47" i="18"/>
  <c r="C131" i="18"/>
  <c r="C111" i="18"/>
  <c r="C87" i="18"/>
  <c r="C71" i="18"/>
  <c r="C126" i="18"/>
  <c r="C86" i="18"/>
  <c r="C46" i="18"/>
  <c r="C109" i="18"/>
  <c r="C61" i="18"/>
  <c r="C82" i="18"/>
  <c r="C50" i="18"/>
  <c r="C101" i="18"/>
  <c r="C132" i="18"/>
  <c r="C84" i="18"/>
  <c r="C51" i="18"/>
  <c r="C91" i="18"/>
  <c r="C102" i="18"/>
  <c r="C42" i="18"/>
  <c r="C117" i="18"/>
  <c r="C69" i="18"/>
  <c r="C108" i="18"/>
  <c r="C88" i="18"/>
  <c r="C64" i="18"/>
  <c r="C43" i="18"/>
  <c r="C55" i="18"/>
  <c r="C115" i="18"/>
  <c r="C95" i="18"/>
  <c r="C75" i="18"/>
  <c r="C59" i="18"/>
  <c r="C98" i="18"/>
  <c r="C40" i="18"/>
  <c r="C121" i="18"/>
  <c r="C73" i="18"/>
  <c r="C94" i="18"/>
  <c r="C44" i="18"/>
  <c r="C113" i="18"/>
  <c r="C65" i="18"/>
  <c r="C100" i="18"/>
  <c r="C45" i="18"/>
  <c r="C107" i="18"/>
  <c r="C114" i="18"/>
  <c r="C62" i="18"/>
  <c r="C129" i="18"/>
  <c r="C81" i="18"/>
  <c r="C116" i="18"/>
  <c r="C92" i="18"/>
  <c r="C68" i="18"/>
  <c r="C41" i="18"/>
  <c r="C53" i="18"/>
  <c r="C119" i="18"/>
  <c r="C99" i="18"/>
  <c r="C79" i="18"/>
  <c r="C36" i="18"/>
  <c r="C133" i="18" l="1"/>
  <c r="C134" i="18" s="1"/>
  <c r="D36" i="18" l="1"/>
  <c r="E36" i="18"/>
  <c r="G36" i="18" l="1"/>
  <c r="F36" i="18"/>
  <c r="E117" i="18"/>
  <c r="D75" i="18"/>
  <c r="D82" i="18"/>
  <c r="D39" i="18"/>
  <c r="D40" i="18"/>
  <c r="D79" i="18"/>
  <c r="E40" i="18"/>
  <c r="E108" i="18"/>
  <c r="E110" i="18"/>
  <c r="E127" i="18"/>
  <c r="D99" i="18"/>
  <c r="E76" i="18"/>
  <c r="E119" i="18"/>
  <c r="E57" i="18"/>
  <c r="E120" i="18"/>
  <c r="E115" i="18"/>
  <c r="D65" i="18"/>
  <c r="D114" i="18"/>
  <c r="D91" i="18"/>
  <c r="D110" i="18"/>
  <c r="D50" i="18"/>
  <c r="D100" i="18"/>
  <c r="D125" i="18"/>
  <c r="E46" i="18"/>
  <c r="E78" i="18"/>
  <c r="E114" i="18"/>
  <c r="E111" i="18"/>
  <c r="E59" i="18"/>
  <c r="E118" i="18"/>
  <c r="D63" i="18"/>
  <c r="D115" i="18"/>
  <c r="D64" i="18"/>
  <c r="D130" i="18"/>
  <c r="D111" i="18"/>
  <c r="E88" i="18"/>
  <c r="E48" i="18"/>
  <c r="E80" i="18"/>
  <c r="E124" i="18"/>
  <c r="E105" i="18"/>
  <c r="E53" i="18"/>
  <c r="E116" i="18"/>
  <c r="D61" i="18"/>
  <c r="D93" i="18"/>
  <c r="D107" i="18"/>
  <c r="D85" i="18"/>
  <c r="D46" i="18"/>
  <c r="D116" i="18"/>
  <c r="D98" i="18"/>
  <c r="E50" i="18"/>
  <c r="E82" i="18"/>
  <c r="E122" i="18"/>
  <c r="E101" i="18"/>
  <c r="E55" i="18"/>
  <c r="E95" i="18"/>
  <c r="D59" i="18"/>
  <c r="D117" i="18"/>
  <c r="D131" i="18"/>
  <c r="D60" i="18"/>
  <c r="D105" i="18"/>
  <c r="D127" i="18"/>
  <c r="E131" i="18"/>
  <c r="E70" i="18"/>
  <c r="E106" i="18"/>
  <c r="E121" i="18"/>
  <c r="E125" i="18"/>
  <c r="D71" i="18"/>
  <c r="D97" i="18"/>
  <c r="D69" i="18"/>
  <c r="D54" i="18"/>
  <c r="D84" i="18"/>
  <c r="E42" i="18"/>
  <c r="E63" i="18"/>
  <c r="D68" i="18"/>
  <c r="D95" i="18"/>
  <c r="E52" i="18"/>
  <c r="E49" i="18"/>
  <c r="D57" i="18"/>
  <c r="D70" i="18"/>
  <c r="D132" i="18"/>
  <c r="E54" i="18"/>
  <c r="E126" i="18"/>
  <c r="D80" i="18"/>
  <c r="E56" i="18"/>
  <c r="E113" i="18"/>
  <c r="D94" i="18"/>
  <c r="D121" i="18"/>
  <c r="E58" i="18"/>
  <c r="E130" i="18"/>
  <c r="E79" i="18"/>
  <c r="E47" i="18"/>
  <c r="E87" i="18"/>
  <c r="D51" i="18"/>
  <c r="D96" i="18"/>
  <c r="D113" i="18"/>
  <c r="D52" i="18"/>
  <c r="D92" i="18"/>
  <c r="D101" i="18"/>
  <c r="E86" i="18"/>
  <c r="D129" i="18"/>
  <c r="E67" i="18"/>
  <c r="E107" i="18"/>
  <c r="D109" i="18"/>
  <c r="E72" i="18"/>
  <c r="E61" i="18"/>
  <c r="D37" i="18"/>
  <c r="D67" i="18"/>
  <c r="E44" i="18"/>
  <c r="E84" i="18"/>
  <c r="E129" i="18"/>
  <c r="E99" i="18"/>
  <c r="D72" i="18"/>
  <c r="D42" i="18"/>
  <c r="D73" i="18"/>
  <c r="E90" i="18"/>
  <c r="E93" i="18"/>
  <c r="E89" i="18"/>
  <c r="D55" i="18"/>
  <c r="D56" i="18"/>
  <c r="D106" i="18"/>
  <c r="E132" i="18"/>
  <c r="E77" i="18"/>
  <c r="E45" i="18"/>
  <c r="D88" i="18"/>
  <c r="D87" i="18"/>
  <c r="E60" i="18"/>
  <c r="E96" i="18"/>
  <c r="E103" i="18"/>
  <c r="E73" i="18"/>
  <c r="E41" i="18"/>
  <c r="E91" i="18"/>
  <c r="D49" i="18"/>
  <c r="D104" i="18"/>
  <c r="D89" i="18"/>
  <c r="D66" i="18"/>
  <c r="D102" i="18"/>
  <c r="D103" i="18"/>
  <c r="E62" i="18"/>
  <c r="E98" i="18"/>
  <c r="E75" i="18"/>
  <c r="E43" i="18"/>
  <c r="E85" i="18"/>
  <c r="D47" i="18"/>
  <c r="D112" i="18"/>
  <c r="D86" i="18"/>
  <c r="D48" i="18"/>
  <c r="D108" i="18"/>
  <c r="D74" i="18"/>
  <c r="E68" i="18"/>
  <c r="E104" i="18"/>
  <c r="E65" i="18"/>
  <c r="D41" i="18"/>
  <c r="D58" i="18"/>
  <c r="E38" i="18"/>
  <c r="D83" i="18"/>
  <c r="D77" i="18"/>
  <c r="E74" i="18"/>
  <c r="E109" i="18"/>
  <c r="D90" i="18"/>
  <c r="D78" i="18"/>
  <c r="E112" i="18"/>
  <c r="E128" i="18"/>
  <c r="E81" i="18"/>
  <c r="D123" i="18"/>
  <c r="E51" i="18"/>
  <c r="D122" i="18"/>
  <c r="D76" i="18"/>
  <c r="E92" i="18"/>
  <c r="D53" i="18"/>
  <c r="D38" i="18"/>
  <c r="E94" i="18"/>
  <c r="E64" i="18"/>
  <c r="E100" i="18"/>
  <c r="E83" i="18"/>
  <c r="E69" i="18"/>
  <c r="E37" i="18"/>
  <c r="D45" i="18"/>
  <c r="D120" i="18"/>
  <c r="D62" i="18"/>
  <c r="D81" i="18"/>
  <c r="D119" i="18"/>
  <c r="E97" i="18"/>
  <c r="E66" i="18"/>
  <c r="E102" i="18"/>
  <c r="E71" i="18"/>
  <c r="E39" i="18"/>
  <c r="E123" i="18"/>
  <c r="D43" i="18"/>
  <c r="D128" i="18"/>
  <c r="D126" i="18"/>
  <c r="D44" i="18"/>
  <c r="D124" i="18"/>
  <c r="D118" i="18"/>
  <c r="E133" i="18" l="1"/>
  <c r="F133" i="18" s="1"/>
  <c r="D133" i="18"/>
  <c r="D134" i="18" s="1"/>
  <c r="G71" i="18"/>
  <c r="F71" i="18"/>
  <c r="G77" i="18"/>
  <c r="F77" i="18"/>
  <c r="G129" i="18"/>
  <c r="F129" i="18"/>
  <c r="G107" i="18"/>
  <c r="F107" i="18"/>
  <c r="G125" i="18"/>
  <c r="F125" i="18"/>
  <c r="G131" i="18"/>
  <c r="F131" i="18"/>
  <c r="G55" i="18"/>
  <c r="F55" i="18"/>
  <c r="G50" i="18"/>
  <c r="F50" i="18"/>
  <c r="G116" i="18"/>
  <c r="F116" i="18"/>
  <c r="G80" i="18"/>
  <c r="F80" i="18"/>
  <c r="F118" i="18"/>
  <c r="G118" i="18"/>
  <c r="G78" i="18"/>
  <c r="F78" i="18"/>
  <c r="G119" i="18"/>
  <c r="F119" i="18"/>
  <c r="G110" i="18"/>
  <c r="F110" i="18"/>
  <c r="G117" i="18"/>
  <c r="F117" i="18"/>
  <c r="G69" i="18"/>
  <c r="F69" i="18"/>
  <c r="G65" i="18"/>
  <c r="F65" i="18"/>
  <c r="G96" i="18"/>
  <c r="F96" i="18"/>
  <c r="G86" i="18"/>
  <c r="F86" i="18"/>
  <c r="G127" i="18"/>
  <c r="F127" i="18"/>
  <c r="G38" i="18"/>
  <c r="F38" i="18"/>
  <c r="G60" i="18"/>
  <c r="F60" i="18"/>
  <c r="F74" i="18"/>
  <c r="G74" i="18"/>
  <c r="G68" i="18"/>
  <c r="F68" i="18"/>
  <c r="G43" i="18"/>
  <c r="F43" i="18"/>
  <c r="G73" i="18"/>
  <c r="F73" i="18"/>
  <c r="F132" i="18"/>
  <c r="G132" i="18"/>
  <c r="G89" i="18"/>
  <c r="F89" i="18"/>
  <c r="G84" i="18"/>
  <c r="F84" i="18"/>
  <c r="G61" i="18"/>
  <c r="F61" i="18"/>
  <c r="G67" i="18"/>
  <c r="F67" i="18"/>
  <c r="F130" i="18"/>
  <c r="G130" i="18"/>
  <c r="G113" i="18"/>
  <c r="F113" i="18"/>
  <c r="G54" i="18"/>
  <c r="F54" i="18"/>
  <c r="G49" i="18"/>
  <c r="F49" i="18"/>
  <c r="G63" i="18"/>
  <c r="F63" i="18"/>
  <c r="G121" i="18"/>
  <c r="F121" i="18"/>
  <c r="G101" i="18"/>
  <c r="F101" i="18"/>
  <c r="G53" i="18"/>
  <c r="F53" i="18"/>
  <c r="G48" i="18"/>
  <c r="F48" i="18"/>
  <c r="G59" i="18"/>
  <c r="F59" i="18"/>
  <c r="G46" i="18"/>
  <c r="F46" i="18"/>
  <c r="G115" i="18"/>
  <c r="F115" i="18"/>
  <c r="G76" i="18"/>
  <c r="F76" i="18"/>
  <c r="G108" i="18"/>
  <c r="F108" i="18"/>
  <c r="G94" i="18"/>
  <c r="F94" i="18"/>
  <c r="F90" i="18"/>
  <c r="G90" i="18"/>
  <c r="F102" i="18"/>
  <c r="G102" i="18"/>
  <c r="G109" i="18"/>
  <c r="F109" i="18"/>
  <c r="G41" i="18"/>
  <c r="F41" i="18"/>
  <c r="G126" i="18"/>
  <c r="F126" i="18"/>
  <c r="F100" i="18"/>
  <c r="G100" i="18"/>
  <c r="G45" i="18"/>
  <c r="F45" i="18"/>
  <c r="G99" i="18"/>
  <c r="F99" i="18"/>
  <c r="G82" i="18"/>
  <c r="F82" i="18"/>
  <c r="G124" i="18"/>
  <c r="F124" i="18"/>
  <c r="G114" i="18"/>
  <c r="F114" i="18"/>
  <c r="G83" i="18"/>
  <c r="F83" i="18"/>
  <c r="F104" i="18"/>
  <c r="G104" i="18"/>
  <c r="G62" i="18"/>
  <c r="F62" i="18"/>
  <c r="F66" i="18"/>
  <c r="G66" i="18"/>
  <c r="G51" i="18"/>
  <c r="F51" i="18"/>
  <c r="G97" i="18"/>
  <c r="F97" i="18"/>
  <c r="G37" i="18"/>
  <c r="F37" i="18"/>
  <c r="G92" i="18"/>
  <c r="F92" i="18"/>
  <c r="G75" i="18"/>
  <c r="F75" i="18"/>
  <c r="G103" i="18"/>
  <c r="F103" i="18"/>
  <c r="G93" i="18"/>
  <c r="F93" i="18"/>
  <c r="G44" i="18"/>
  <c r="F44" i="18"/>
  <c r="G72" i="18"/>
  <c r="F72" i="18"/>
  <c r="G87" i="18"/>
  <c r="F87" i="18"/>
  <c r="F58" i="18"/>
  <c r="G58" i="18"/>
  <c r="G56" i="18"/>
  <c r="F56" i="18"/>
  <c r="G52" i="18"/>
  <c r="F52" i="18"/>
  <c r="F42" i="18"/>
  <c r="G42" i="18"/>
  <c r="F106" i="18"/>
  <c r="G106" i="18"/>
  <c r="G122" i="18"/>
  <c r="F122" i="18"/>
  <c r="G105" i="18"/>
  <c r="F105" i="18"/>
  <c r="G88" i="18"/>
  <c r="F88" i="18"/>
  <c r="G111" i="18"/>
  <c r="F111" i="18"/>
  <c r="F120" i="18"/>
  <c r="G120" i="18"/>
  <c r="G40" i="18"/>
  <c r="F40" i="18"/>
  <c r="G81" i="18"/>
  <c r="F81" i="18"/>
  <c r="F98" i="18"/>
  <c r="G98" i="18"/>
  <c r="G91" i="18"/>
  <c r="F91" i="18"/>
  <c r="G47" i="18"/>
  <c r="F47" i="18"/>
  <c r="G70" i="18"/>
  <c r="F70" i="18"/>
  <c r="G95" i="18"/>
  <c r="F95" i="18"/>
  <c r="G57" i="18"/>
  <c r="F57" i="18"/>
  <c r="F128" i="18"/>
  <c r="G128" i="18"/>
  <c r="G85" i="18"/>
  <c r="F85" i="18"/>
  <c r="G79" i="18"/>
  <c r="F79" i="18"/>
  <c r="G123" i="18"/>
  <c r="F123" i="18"/>
  <c r="F112" i="18"/>
  <c r="G112" i="18"/>
  <c r="G39" i="18"/>
  <c r="F39" i="18"/>
  <c r="G64" i="18"/>
  <c r="F64" i="18"/>
  <c r="G133" i="18" l="1"/>
  <c r="E134" i="18"/>
  <c r="B4" i="10"/>
  <c r="C4" i="10"/>
  <c r="D4" i="10"/>
  <c r="E4" i="10"/>
  <c r="B5" i="10"/>
  <c r="C5" i="10"/>
  <c r="D5" i="10"/>
  <c r="E5" i="10"/>
  <c r="B6" i="10"/>
  <c r="C6" i="10"/>
  <c r="D6" i="10"/>
  <c r="E6" i="10"/>
  <c r="B7" i="10"/>
  <c r="C7" i="10"/>
  <c r="D7" i="10"/>
  <c r="E7" i="10"/>
  <c r="B8" i="10"/>
  <c r="C8" i="10"/>
  <c r="D8" i="10"/>
  <c r="E8" i="10"/>
  <c r="B9" i="10"/>
  <c r="C9" i="10"/>
  <c r="D9" i="10"/>
  <c r="E9" i="10"/>
  <c r="B10" i="10"/>
  <c r="C10" i="10"/>
  <c r="D10" i="10"/>
  <c r="E10" i="10"/>
  <c r="B11" i="10"/>
  <c r="C11" i="10"/>
  <c r="D11" i="10"/>
  <c r="E11" i="10"/>
  <c r="B12" i="10"/>
  <c r="C12" i="10"/>
  <c r="D12" i="10"/>
  <c r="E12" i="10"/>
  <c r="B13" i="10"/>
  <c r="C13" i="10"/>
  <c r="D13" i="10"/>
  <c r="E13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" i="10"/>
  <c r="C3" i="10"/>
  <c r="D3" i="10"/>
  <c r="D31" i="10" s="1"/>
  <c r="E3" i="10"/>
  <c r="G8" i="10" l="1"/>
  <c r="F8" i="10"/>
  <c r="G30" i="10"/>
  <c r="F30" i="10"/>
  <c r="G22" i="10"/>
  <c r="F22" i="10"/>
  <c r="G14" i="10"/>
  <c r="F14" i="10"/>
  <c r="G6" i="10"/>
  <c r="F6" i="10"/>
  <c r="B31" i="10"/>
  <c r="F11" i="10"/>
  <c r="G11" i="10"/>
  <c r="F25" i="10"/>
  <c r="G25" i="10"/>
  <c r="F17" i="10"/>
  <c r="G17" i="10"/>
  <c r="F9" i="10"/>
  <c r="G9" i="10"/>
  <c r="F29" i="10"/>
  <c r="G29" i="10"/>
  <c r="F21" i="10"/>
  <c r="G21" i="10"/>
  <c r="C31" i="10"/>
  <c r="C32" i="10" s="1"/>
  <c r="G28" i="10"/>
  <c r="F28" i="10"/>
  <c r="G20" i="10"/>
  <c r="F20" i="10"/>
  <c r="G12" i="10"/>
  <c r="F12" i="10"/>
  <c r="G4" i="10"/>
  <c r="F4" i="10"/>
  <c r="G24" i="10"/>
  <c r="F24" i="10"/>
  <c r="F27" i="10"/>
  <c r="G27" i="10"/>
  <c r="F23" i="10"/>
  <c r="G23" i="10"/>
  <c r="F15" i="10"/>
  <c r="G15" i="10"/>
  <c r="F7" i="10"/>
  <c r="G7" i="10"/>
  <c r="F13" i="10"/>
  <c r="G13" i="10"/>
  <c r="F5" i="10"/>
  <c r="G5" i="10"/>
  <c r="G16" i="10"/>
  <c r="F16" i="10"/>
  <c r="F19" i="10"/>
  <c r="G19" i="10"/>
  <c r="F3" i="10"/>
  <c r="E31" i="10"/>
  <c r="E32" i="10" s="1"/>
  <c r="G3" i="10"/>
  <c r="G26" i="10"/>
  <c r="F26" i="10"/>
  <c r="G18" i="10"/>
  <c r="F18" i="10"/>
  <c r="G10" i="10"/>
  <c r="F10" i="10"/>
  <c r="D32" i="10" l="1"/>
  <c r="G31" i="10"/>
  <c r="F31" i="10"/>
  <c r="B108" i="10" l="1"/>
  <c r="B43" i="10"/>
  <c r="B104" i="10"/>
  <c r="B97" i="10"/>
  <c r="B40" i="10"/>
  <c r="B47" i="10"/>
  <c r="B46" i="10"/>
  <c r="B103" i="10"/>
  <c r="B44" i="10"/>
  <c r="B58" i="10"/>
  <c r="B57" i="10"/>
  <c r="B72" i="10"/>
  <c r="B67" i="10"/>
  <c r="B84" i="10"/>
  <c r="B96" i="10"/>
  <c r="B128" i="10"/>
  <c r="B73" i="10"/>
  <c r="B74" i="10"/>
  <c r="B61" i="10"/>
  <c r="B78" i="10"/>
  <c r="B124" i="10"/>
  <c r="B85" i="10"/>
  <c r="B51" i="10"/>
  <c r="B102" i="10"/>
  <c r="B121" i="10"/>
  <c r="B83" i="10"/>
  <c r="B89" i="10"/>
  <c r="B50" i="10"/>
  <c r="B90" i="10"/>
  <c r="B111" i="10"/>
  <c r="B100" i="10"/>
  <c r="B120" i="10"/>
  <c r="B77" i="10"/>
  <c r="B49" i="10"/>
  <c r="B94" i="10"/>
  <c r="B117" i="10"/>
  <c r="B131" i="10"/>
  <c r="B118" i="10"/>
  <c r="B65" i="10"/>
  <c r="B48" i="10"/>
  <c r="B98" i="10"/>
  <c r="B115" i="10"/>
  <c r="B63" i="10"/>
  <c r="B36" i="10"/>
  <c r="B101" i="10"/>
  <c r="B55" i="10"/>
  <c r="B39" i="10"/>
  <c r="B132" i="10"/>
  <c r="B99" i="10"/>
  <c r="B80" i="10"/>
  <c r="B106" i="10"/>
  <c r="B54" i="10"/>
  <c r="B38" i="10"/>
  <c r="B119" i="10"/>
  <c r="B71" i="10"/>
  <c r="B130" i="10"/>
  <c r="B93" i="10"/>
  <c r="B53" i="10"/>
  <c r="B37" i="10"/>
  <c r="B125" i="10"/>
  <c r="B75" i="10"/>
  <c r="B126" i="10"/>
  <c r="B81" i="10"/>
  <c r="B52" i="10"/>
  <c r="B129" i="10"/>
  <c r="B123" i="10"/>
  <c r="B79" i="10"/>
  <c r="B76" i="10"/>
  <c r="B70" i="10"/>
  <c r="B91" i="10"/>
  <c r="B82" i="10" l="1"/>
  <c r="B64" i="10"/>
  <c r="B92" i="10"/>
  <c r="B113" i="10"/>
  <c r="B87" i="10"/>
  <c r="B127" i="10"/>
  <c r="B56" i="10"/>
  <c r="B110" i="10"/>
  <c r="B42" i="10"/>
  <c r="B107" i="10"/>
  <c r="B60" i="10"/>
  <c r="B62" i="10"/>
  <c r="B69" i="10"/>
  <c r="B116" i="10"/>
  <c r="B68" i="10"/>
  <c r="B66" i="10"/>
  <c r="B45" i="10"/>
  <c r="B95" i="10"/>
  <c r="B105" i="10"/>
  <c r="B59" i="10"/>
  <c r="B109" i="10"/>
  <c r="B88" i="10"/>
  <c r="B112" i="10"/>
  <c r="B41" i="10"/>
  <c r="B86" i="10"/>
  <c r="B122" i="10"/>
  <c r="B114" i="10"/>
  <c r="C103" i="10"/>
  <c r="C60" i="10"/>
  <c r="C97" i="10"/>
  <c r="C48" i="10"/>
  <c r="C108" i="10"/>
  <c r="C132" i="10"/>
  <c r="C127" i="10"/>
  <c r="C123" i="10"/>
  <c r="C112" i="10"/>
  <c r="C40" i="10"/>
  <c r="C73" i="10"/>
  <c r="C47" i="10"/>
  <c r="C83" i="10"/>
  <c r="C107" i="10"/>
  <c r="C52" i="10"/>
  <c r="C111" i="10"/>
  <c r="C64" i="10"/>
  <c r="C44" i="10"/>
  <c r="C49" i="10"/>
  <c r="C50" i="10"/>
  <c r="C87" i="10"/>
  <c r="C56" i="10"/>
  <c r="C119" i="10"/>
  <c r="C104" i="10"/>
  <c r="C114" i="10"/>
  <c r="C42" i="10"/>
  <c r="C117" i="10"/>
  <c r="C109" i="10"/>
  <c r="C41" i="10"/>
  <c r="C118" i="10"/>
  <c r="C90" i="10"/>
  <c r="C58" i="10"/>
  <c r="C36" i="10"/>
  <c r="C70" i="10"/>
  <c r="C91" i="10"/>
  <c r="B133" i="10" l="1"/>
  <c r="C76" i="10"/>
  <c r="C72" i="10"/>
  <c r="C82" i="10"/>
  <c r="C78" i="10"/>
  <c r="C86" i="10"/>
  <c r="C88" i="10"/>
  <c r="C75" i="10"/>
  <c r="C120" i="10"/>
  <c r="C126" i="10"/>
  <c r="C79" i="10"/>
  <c r="C85" i="10"/>
  <c r="C62" i="10"/>
  <c r="C115" i="10"/>
  <c r="C128" i="10"/>
  <c r="C98" i="10"/>
  <c r="C45" i="10"/>
  <c r="C102" i="10"/>
  <c r="C99" i="10"/>
  <c r="C53" i="10"/>
  <c r="C94" i="10"/>
  <c r="C100" i="10"/>
  <c r="C38" i="10"/>
  <c r="C131" i="10"/>
  <c r="C84" i="10"/>
  <c r="C93" i="10"/>
  <c r="C125" i="10"/>
  <c r="C106" i="10"/>
  <c r="C57" i="10"/>
  <c r="C67" i="10"/>
  <c r="C43" i="10"/>
  <c r="C122" i="10"/>
  <c r="C74" i="10"/>
  <c r="C71" i="10"/>
  <c r="C65" i="10"/>
  <c r="C39" i="10"/>
  <c r="C63" i="10"/>
  <c r="C110" i="10"/>
  <c r="C96" i="10"/>
  <c r="C92" i="10"/>
  <c r="C46" i="10"/>
  <c r="C101" i="10"/>
  <c r="C130" i="10"/>
  <c r="C80" i="10"/>
  <c r="C55" i="10"/>
  <c r="C61" i="10"/>
  <c r="C81" i="10"/>
  <c r="C37" i="10"/>
  <c r="C129" i="10"/>
  <c r="C66" i="10"/>
  <c r="C105" i="10"/>
  <c r="C113" i="10"/>
  <c r="C116" i="10"/>
  <c r="C89" i="10"/>
  <c r="C95" i="10"/>
  <c r="C59" i="10"/>
  <c r="C68" i="10"/>
  <c r="C124" i="10"/>
  <c r="C77" i="10"/>
  <c r="C121" i="10"/>
  <c r="C54" i="10"/>
  <c r="C51" i="10"/>
  <c r="C69" i="10"/>
  <c r="C133" i="10" l="1"/>
  <c r="C134" i="10" s="1"/>
  <c r="D36" i="10"/>
  <c r="E36" i="10"/>
  <c r="F36" i="10" l="1"/>
  <c r="G36" i="10"/>
  <c r="E122" i="10"/>
  <c r="E105" i="10"/>
  <c r="E129" i="10"/>
  <c r="E73" i="10"/>
  <c r="E41" i="10"/>
  <c r="D70" i="10"/>
  <c r="D112" i="10"/>
  <c r="D44" i="10"/>
  <c r="D72" i="10"/>
  <c r="D57" i="10"/>
  <c r="D129" i="10"/>
  <c r="D132" i="10"/>
  <c r="D47" i="10"/>
  <c r="D113" i="10"/>
  <c r="D115" i="10"/>
  <c r="D59" i="10"/>
  <c r="D73" i="10"/>
  <c r="D69" i="10"/>
  <c r="E99" i="10"/>
  <c r="E130" i="10"/>
  <c r="E117" i="10"/>
  <c r="E78" i="10"/>
  <c r="E64" i="10"/>
  <c r="E48" i="10"/>
  <c r="E109" i="10"/>
  <c r="E94" i="10"/>
  <c r="E120" i="10"/>
  <c r="E71" i="10"/>
  <c r="E55" i="10"/>
  <c r="E39" i="10"/>
  <c r="D117" i="10"/>
  <c r="D56" i="10"/>
  <c r="D107" i="10"/>
  <c r="D64" i="10"/>
  <c r="D49" i="10"/>
  <c r="D80" i="10"/>
  <c r="D98" i="10"/>
  <c r="D39" i="10"/>
  <c r="D124" i="10"/>
  <c r="D106" i="10"/>
  <c r="D51" i="10"/>
  <c r="D88" i="10"/>
  <c r="D61" i="10"/>
  <c r="E103" i="10"/>
  <c r="E88" i="10"/>
  <c r="E76" i="10"/>
  <c r="E62" i="10"/>
  <c r="E46" i="10"/>
  <c r="E113" i="10"/>
  <c r="E98" i="10"/>
  <c r="E128" i="10"/>
  <c r="E69" i="10"/>
  <c r="E53" i="10"/>
  <c r="E37" i="10"/>
  <c r="D48" i="10"/>
  <c r="D94" i="10"/>
  <c r="D40" i="10"/>
  <c r="D41" i="10"/>
  <c r="D128" i="10"/>
  <c r="D93" i="10"/>
  <c r="D95" i="10"/>
  <c r="D96" i="10"/>
  <c r="D78" i="10"/>
  <c r="D43" i="10"/>
  <c r="D68" i="10"/>
  <c r="D53" i="10"/>
  <c r="E95" i="10"/>
  <c r="E66" i="10"/>
  <c r="E92" i="10"/>
  <c r="E60" i="10"/>
  <c r="E85" i="10"/>
  <c r="E83" i="10"/>
  <c r="E51" i="10"/>
  <c r="D123" i="10"/>
  <c r="D125" i="10"/>
  <c r="D77" i="10"/>
  <c r="D52" i="10"/>
  <c r="E96" i="10"/>
  <c r="E58" i="10"/>
  <c r="E106" i="10"/>
  <c r="E49" i="10"/>
  <c r="D99" i="10"/>
  <c r="D119" i="10"/>
  <c r="D111" i="10"/>
  <c r="E100" i="10"/>
  <c r="E56" i="10"/>
  <c r="E110" i="10"/>
  <c r="E63" i="10"/>
  <c r="D86" i="10"/>
  <c r="D114" i="10"/>
  <c r="D46" i="10"/>
  <c r="D120" i="10"/>
  <c r="D90" i="10"/>
  <c r="D50" i="10"/>
  <c r="D116" i="10"/>
  <c r="D102" i="10"/>
  <c r="D122" i="10"/>
  <c r="D37" i="10"/>
  <c r="E112" i="10"/>
  <c r="E50" i="10"/>
  <c r="E57" i="10"/>
  <c r="E107" i="10"/>
  <c r="E74" i="10"/>
  <c r="E44" i="10"/>
  <c r="E102" i="10"/>
  <c r="E67" i="10"/>
  <c r="E84" i="10"/>
  <c r="D101" i="10"/>
  <c r="D62" i="10"/>
  <c r="D66" i="10"/>
  <c r="D79" i="10"/>
  <c r="E116" i="10"/>
  <c r="E127" i="10"/>
  <c r="E65" i="10"/>
  <c r="D118" i="10"/>
  <c r="D76" i="10"/>
  <c r="D58" i="10"/>
  <c r="D71" i="10"/>
  <c r="E115" i="10"/>
  <c r="E93" i="10"/>
  <c r="E118" i="10"/>
  <c r="E79" i="10"/>
  <c r="E47" i="10"/>
  <c r="D105" i="10"/>
  <c r="E123" i="10"/>
  <c r="E104" i="10"/>
  <c r="E132" i="10"/>
  <c r="E70" i="10"/>
  <c r="E54" i="10"/>
  <c r="E38" i="10"/>
  <c r="E97" i="10"/>
  <c r="E126" i="10"/>
  <c r="E114" i="10"/>
  <c r="E77" i="10"/>
  <c r="E61" i="10"/>
  <c r="E45" i="10"/>
  <c r="D91" i="10"/>
  <c r="D108" i="10"/>
  <c r="D85" i="10"/>
  <c r="D82" i="10"/>
  <c r="D38" i="10"/>
  <c r="D63" i="10"/>
  <c r="D42" i="10"/>
  <c r="D92" i="10"/>
  <c r="D74" i="10"/>
  <c r="D100" i="10"/>
  <c r="D110" i="10"/>
  <c r="E80" i="10"/>
  <c r="E90" i="10"/>
  <c r="E125" i="10"/>
  <c r="E119" i="10"/>
  <c r="D104" i="10"/>
  <c r="D87" i="10"/>
  <c r="D127" i="10"/>
  <c r="D45" i="10"/>
  <c r="E111" i="10"/>
  <c r="E72" i="10"/>
  <c r="E42" i="10"/>
  <c r="E89" i="10"/>
  <c r="E81" i="10"/>
  <c r="D97" i="10"/>
  <c r="D54" i="10"/>
  <c r="D126" i="10"/>
  <c r="D109" i="10"/>
  <c r="D75" i="10"/>
  <c r="E87" i="10"/>
  <c r="E124" i="10"/>
  <c r="E40" i="10"/>
  <c r="E91" i="10"/>
  <c r="E131" i="10"/>
  <c r="E108" i="10"/>
  <c r="E82" i="10"/>
  <c r="E68" i="10"/>
  <c r="E52" i="10"/>
  <c r="E101" i="10"/>
  <c r="E86" i="10"/>
  <c r="E121" i="10"/>
  <c r="E75" i="10"/>
  <c r="E59" i="10"/>
  <c r="E43" i="10"/>
  <c r="D121" i="10"/>
  <c r="D60" i="10"/>
  <c r="D89" i="10"/>
  <c r="D65" i="10"/>
  <c r="D131" i="10"/>
  <c r="D55" i="10"/>
  <c r="D81" i="10"/>
  <c r="D83" i="10"/>
  <c r="D67" i="10"/>
  <c r="D130" i="10"/>
  <c r="D84" i="10"/>
  <c r="D103" i="10"/>
  <c r="D133" i="10" l="1"/>
  <c r="D134" i="10" s="1"/>
  <c r="E133" i="10"/>
  <c r="G133" i="10" s="1"/>
  <c r="E134" i="10"/>
  <c r="F133" i="10"/>
  <c r="G43" i="10"/>
  <c r="F43" i="10"/>
  <c r="G87" i="10"/>
  <c r="F87" i="10"/>
  <c r="G125" i="10"/>
  <c r="F125" i="10"/>
  <c r="G77" i="10"/>
  <c r="F77" i="10"/>
  <c r="G65" i="10"/>
  <c r="F65" i="10"/>
  <c r="G107" i="10"/>
  <c r="F107" i="10"/>
  <c r="F96" i="10"/>
  <c r="G96" i="10"/>
  <c r="G39" i="10"/>
  <c r="F39" i="10"/>
  <c r="G105" i="10"/>
  <c r="F105" i="10"/>
  <c r="F114" i="10"/>
  <c r="G114" i="10"/>
  <c r="G57" i="10"/>
  <c r="F57" i="10"/>
  <c r="G51" i="10"/>
  <c r="F51" i="10"/>
  <c r="F92" i="10"/>
  <c r="G92" i="10"/>
  <c r="G53" i="10"/>
  <c r="F53" i="10"/>
  <c r="G55" i="10"/>
  <c r="F55" i="10"/>
  <c r="G109" i="10"/>
  <c r="F109" i="10"/>
  <c r="G117" i="10"/>
  <c r="F117" i="10"/>
  <c r="G41" i="10"/>
  <c r="F41" i="10"/>
  <c r="F122" i="10"/>
  <c r="G122" i="10"/>
  <c r="F86" i="10"/>
  <c r="G86" i="10"/>
  <c r="G79" i="10"/>
  <c r="F79" i="10"/>
  <c r="F68" i="10"/>
  <c r="G68" i="10"/>
  <c r="F118" i="10"/>
  <c r="G118" i="10"/>
  <c r="F100" i="10"/>
  <c r="G100" i="10"/>
  <c r="F88" i="10"/>
  <c r="G88" i="10"/>
  <c r="F82" i="10"/>
  <c r="G82" i="10"/>
  <c r="F40" i="10"/>
  <c r="G40" i="10"/>
  <c r="G81" i="10"/>
  <c r="F81" i="10"/>
  <c r="G111" i="10"/>
  <c r="F111" i="10"/>
  <c r="F80" i="10"/>
  <c r="G80" i="10"/>
  <c r="G45" i="10"/>
  <c r="F45" i="10"/>
  <c r="F126" i="10"/>
  <c r="G126" i="10"/>
  <c r="F70" i="10"/>
  <c r="G70" i="10"/>
  <c r="G93" i="10"/>
  <c r="F93" i="10"/>
  <c r="F116" i="10"/>
  <c r="G116" i="10"/>
  <c r="F44" i="10"/>
  <c r="G44" i="10"/>
  <c r="F50" i="10"/>
  <c r="G50" i="10"/>
  <c r="G63" i="10"/>
  <c r="F63" i="10"/>
  <c r="F106" i="10"/>
  <c r="G106" i="10"/>
  <c r="G83" i="10"/>
  <c r="F83" i="10"/>
  <c r="F66" i="10"/>
  <c r="G66" i="10"/>
  <c r="G69" i="10"/>
  <c r="F69" i="10"/>
  <c r="F46" i="10"/>
  <c r="G46" i="10"/>
  <c r="G103" i="10"/>
  <c r="F103" i="10"/>
  <c r="G71" i="10"/>
  <c r="F71" i="10"/>
  <c r="F48" i="10"/>
  <c r="G48" i="10"/>
  <c r="F130" i="10"/>
  <c r="G130" i="10"/>
  <c r="G73" i="10"/>
  <c r="F73" i="10"/>
  <c r="F104" i="10"/>
  <c r="G104" i="10"/>
  <c r="G91" i="10"/>
  <c r="F91" i="10"/>
  <c r="F102" i="10"/>
  <c r="G102" i="10"/>
  <c r="G49" i="10"/>
  <c r="F49" i="10"/>
  <c r="G113" i="10"/>
  <c r="F113" i="10"/>
  <c r="G131" i="10"/>
  <c r="F131" i="10"/>
  <c r="F42" i="10"/>
  <c r="G42" i="10"/>
  <c r="G67" i="10"/>
  <c r="F67" i="10"/>
  <c r="F56" i="10"/>
  <c r="G56" i="10"/>
  <c r="G37" i="10"/>
  <c r="F37" i="10"/>
  <c r="F76" i="10"/>
  <c r="G76" i="10"/>
  <c r="F94" i="10"/>
  <c r="G94" i="10"/>
  <c r="G59" i="10"/>
  <c r="F59" i="10"/>
  <c r="F72" i="10"/>
  <c r="G72" i="10"/>
  <c r="G123" i="10"/>
  <c r="F123" i="10"/>
  <c r="G121" i="10"/>
  <c r="F121" i="10"/>
  <c r="F124" i="10"/>
  <c r="G124" i="10"/>
  <c r="G89" i="10"/>
  <c r="F89" i="10"/>
  <c r="G119" i="10"/>
  <c r="F119" i="10"/>
  <c r="G97" i="10"/>
  <c r="F97" i="10"/>
  <c r="F132" i="10"/>
  <c r="G132" i="10"/>
  <c r="G47" i="10"/>
  <c r="F47" i="10"/>
  <c r="G115" i="10"/>
  <c r="F115" i="10"/>
  <c r="F84" i="10"/>
  <c r="G84" i="10"/>
  <c r="F74" i="10"/>
  <c r="G74" i="10"/>
  <c r="F112" i="10"/>
  <c r="G112" i="10"/>
  <c r="F110" i="10"/>
  <c r="G110" i="10"/>
  <c r="F58" i="10"/>
  <c r="G58" i="10"/>
  <c r="G85" i="10"/>
  <c r="F85" i="10"/>
  <c r="G95" i="10"/>
  <c r="F95" i="10"/>
  <c r="F128" i="10"/>
  <c r="G128" i="10"/>
  <c r="F62" i="10"/>
  <c r="G62" i="10"/>
  <c r="F120" i="10"/>
  <c r="G120" i="10"/>
  <c r="F64" i="10"/>
  <c r="G64" i="10"/>
  <c r="G99" i="10"/>
  <c r="F99" i="10"/>
  <c r="G129" i="10"/>
  <c r="F129" i="10"/>
  <c r="F52" i="10"/>
  <c r="G52" i="10"/>
  <c r="F38" i="10"/>
  <c r="G38" i="10"/>
  <c r="F60" i="10"/>
  <c r="G60" i="10"/>
  <c r="F98" i="10"/>
  <c r="G98" i="10"/>
  <c r="F78" i="10"/>
  <c r="G78" i="10"/>
  <c r="G101" i="10"/>
  <c r="F101" i="10"/>
  <c r="F90" i="10"/>
  <c r="G90" i="10"/>
  <c r="F54" i="10"/>
  <c r="G54" i="10"/>
  <c r="G127" i="10"/>
  <c r="F127" i="10"/>
  <c r="G75" i="10"/>
  <c r="F75" i="10"/>
  <c r="F108" i="10"/>
  <c r="G108" i="10"/>
  <c r="G61" i="10"/>
  <c r="F61" i="10"/>
  <c r="B4" i="15" l="1"/>
  <c r="C4" i="15"/>
  <c r="D4" i="15"/>
  <c r="E4" i="15"/>
  <c r="B5" i="15"/>
  <c r="C5" i="15"/>
  <c r="D5" i="15"/>
  <c r="E5" i="15"/>
  <c r="B6" i="15"/>
  <c r="C6" i="15"/>
  <c r="D6" i="15"/>
  <c r="E6" i="15"/>
  <c r="B7" i="15"/>
  <c r="C7" i="15"/>
  <c r="D7" i="15"/>
  <c r="E7" i="15"/>
  <c r="B8" i="15"/>
  <c r="C8" i="15"/>
  <c r="D8" i="15"/>
  <c r="E8" i="15"/>
  <c r="B9" i="15"/>
  <c r="C9" i="15"/>
  <c r="D9" i="15"/>
  <c r="E9" i="15"/>
  <c r="B10" i="15"/>
  <c r="C10" i="15"/>
  <c r="D10" i="15"/>
  <c r="E10" i="15"/>
  <c r="B11" i="15"/>
  <c r="C11" i="15"/>
  <c r="D11" i="15"/>
  <c r="E11" i="15"/>
  <c r="B12" i="15"/>
  <c r="C12" i="15"/>
  <c r="D12" i="15"/>
  <c r="E12" i="15"/>
  <c r="B13" i="15"/>
  <c r="C13" i="15"/>
  <c r="D13" i="15"/>
  <c r="E13" i="15"/>
  <c r="B14" i="15"/>
  <c r="C14" i="15"/>
  <c r="D14" i="15"/>
  <c r="E14" i="15"/>
  <c r="B15" i="15"/>
  <c r="C15" i="15"/>
  <c r="D15" i="15"/>
  <c r="E15" i="15"/>
  <c r="B16" i="15"/>
  <c r="C16" i="15"/>
  <c r="D16" i="15"/>
  <c r="E16" i="15"/>
  <c r="B17" i="15"/>
  <c r="C17" i="15"/>
  <c r="D17" i="15"/>
  <c r="E17" i="15"/>
  <c r="B18" i="15"/>
  <c r="C18" i="15"/>
  <c r="D18" i="15"/>
  <c r="E18" i="15"/>
  <c r="B19" i="15"/>
  <c r="C19" i="15"/>
  <c r="D19" i="15"/>
  <c r="E19" i="15"/>
  <c r="B20" i="15"/>
  <c r="C20" i="15"/>
  <c r="D20" i="15"/>
  <c r="E20" i="15"/>
  <c r="B21" i="15"/>
  <c r="C21" i="15"/>
  <c r="D21" i="15"/>
  <c r="E21" i="15"/>
  <c r="B22" i="15"/>
  <c r="C22" i="15"/>
  <c r="D22" i="15"/>
  <c r="E22" i="15"/>
  <c r="B23" i="15"/>
  <c r="C23" i="15"/>
  <c r="D23" i="15"/>
  <c r="E23" i="15"/>
  <c r="B24" i="15"/>
  <c r="C24" i="15"/>
  <c r="D24" i="15"/>
  <c r="E24" i="15"/>
  <c r="B25" i="15"/>
  <c r="C25" i="15"/>
  <c r="D25" i="15"/>
  <c r="E25" i="15"/>
  <c r="B26" i="15"/>
  <c r="C26" i="15"/>
  <c r="D26" i="15"/>
  <c r="E26" i="15"/>
  <c r="B27" i="15"/>
  <c r="C27" i="15"/>
  <c r="D27" i="15"/>
  <c r="E27" i="15"/>
  <c r="B28" i="15"/>
  <c r="C28" i="15"/>
  <c r="D28" i="15"/>
  <c r="E28" i="15"/>
  <c r="B29" i="15"/>
  <c r="C29" i="15"/>
  <c r="D29" i="15"/>
  <c r="E29" i="15"/>
  <c r="B30" i="15"/>
  <c r="C30" i="15"/>
  <c r="D30" i="15"/>
  <c r="E30" i="15"/>
  <c r="B3" i="15"/>
  <c r="C3" i="15"/>
  <c r="D3" i="15"/>
  <c r="E3" i="15"/>
  <c r="F28" i="15" l="1"/>
  <c r="G28" i="15"/>
  <c r="G20" i="15"/>
  <c r="F20" i="15"/>
  <c r="F23" i="15"/>
  <c r="G23" i="15"/>
  <c r="F15" i="15"/>
  <c r="G15" i="15"/>
  <c r="F7" i="15"/>
  <c r="G7" i="15"/>
  <c r="G25" i="15"/>
  <c r="F25" i="15"/>
  <c r="G4" i="15"/>
  <c r="F4" i="15"/>
  <c r="F3" i="15"/>
  <c r="G3" i="15"/>
  <c r="E31" i="15"/>
  <c r="F26" i="15"/>
  <c r="G26" i="15"/>
  <c r="F18" i="15"/>
  <c r="G18" i="15"/>
  <c r="F10" i="15"/>
  <c r="G10" i="15"/>
  <c r="G9" i="15"/>
  <c r="F9" i="15"/>
  <c r="G29" i="15"/>
  <c r="F29" i="15"/>
  <c r="G5" i="15"/>
  <c r="F5" i="15"/>
  <c r="G24" i="15"/>
  <c r="F24" i="15"/>
  <c r="F16" i="15"/>
  <c r="G16" i="15"/>
  <c r="G8" i="15"/>
  <c r="F8" i="15"/>
  <c r="G17" i="15"/>
  <c r="F17" i="15"/>
  <c r="D31" i="15"/>
  <c r="D32" i="15" s="1"/>
  <c r="G21" i="15"/>
  <c r="F21" i="15"/>
  <c r="B31" i="15"/>
  <c r="G27" i="15"/>
  <c r="F27" i="15"/>
  <c r="G19" i="15"/>
  <c r="F19" i="15"/>
  <c r="G11" i="15"/>
  <c r="F11" i="15"/>
  <c r="G12" i="15"/>
  <c r="F12" i="15"/>
  <c r="G13" i="15"/>
  <c r="F13" i="15"/>
  <c r="C31" i="15"/>
  <c r="F30" i="15"/>
  <c r="G30" i="15"/>
  <c r="F22" i="15"/>
  <c r="G22" i="15"/>
  <c r="F14" i="15"/>
  <c r="G14" i="15"/>
  <c r="F6" i="15"/>
  <c r="G6" i="15"/>
  <c r="C32" i="15" l="1"/>
  <c r="F31" i="15"/>
  <c r="G31" i="15"/>
  <c r="E32" i="15"/>
  <c r="B114" i="15" l="1"/>
  <c r="B76" i="15"/>
  <c r="B45" i="15"/>
  <c r="B126" i="15"/>
  <c r="B55" i="15"/>
  <c r="B132" i="15"/>
  <c r="B107" i="15"/>
  <c r="B77" i="15"/>
  <c r="B43" i="15"/>
  <c r="B111" i="15"/>
  <c r="B47" i="15"/>
  <c r="B98" i="15"/>
  <c r="B57" i="15"/>
  <c r="B88" i="15"/>
  <c r="B129" i="15"/>
  <c r="B81" i="15"/>
  <c r="B49" i="15"/>
  <c r="B127" i="15"/>
  <c r="B67" i="15"/>
  <c r="B97" i="15"/>
  <c r="B36" i="15"/>
  <c r="B91" i="15"/>
  <c r="B106" i="15"/>
  <c r="B54" i="15"/>
  <c r="B38" i="15"/>
  <c r="B130" i="15"/>
  <c r="B93" i="15"/>
  <c r="B53" i="15"/>
  <c r="B37" i="15"/>
  <c r="B70" i="15"/>
  <c r="B83" i="15"/>
  <c r="B62" i="15"/>
  <c r="B110" i="15"/>
  <c r="B60" i="15"/>
  <c r="B44" i="15"/>
  <c r="B90" i="15"/>
  <c r="B71" i="15"/>
  <c r="B123" i="15"/>
  <c r="B58" i="15"/>
  <c r="B102" i="15"/>
  <c r="B117" i="15"/>
  <c r="B115" i="15"/>
  <c r="B92" i="15"/>
  <c r="B51" i="15"/>
  <c r="B80" i="15"/>
  <c r="B122" i="15"/>
  <c r="B82" i="15"/>
  <c r="B50" i="15"/>
  <c r="B124" i="15"/>
  <c r="B118" i="15"/>
  <c r="B121" i="15"/>
  <c r="B104" i="15"/>
  <c r="B63" i="15" l="1"/>
  <c r="B75" i="15"/>
  <c r="B42" i="15"/>
  <c r="B108" i="15"/>
  <c r="B74" i="15"/>
  <c r="B116" i="15"/>
  <c r="B95" i="15"/>
  <c r="B99" i="15"/>
  <c r="B64" i="15"/>
  <c r="B96" i="15"/>
  <c r="B101" i="15"/>
  <c r="B72" i="15"/>
  <c r="B56" i="15"/>
  <c r="B79" i="15"/>
  <c r="B86" i="15"/>
  <c r="B89" i="15"/>
  <c r="B85" i="15"/>
  <c r="B100" i="15"/>
  <c r="B41" i="15"/>
  <c r="B103" i="15"/>
  <c r="B84" i="15"/>
  <c r="B87" i="15"/>
  <c r="B109" i="15"/>
  <c r="B113" i="15"/>
  <c r="B112" i="15"/>
  <c r="B68" i="15"/>
  <c r="B128" i="15"/>
  <c r="B73" i="15"/>
  <c r="B40" i="15"/>
  <c r="B94" i="15"/>
  <c r="B46" i="15"/>
  <c r="B120" i="15"/>
  <c r="B105" i="15"/>
  <c r="B119" i="15"/>
  <c r="B48" i="15"/>
  <c r="B52" i="15"/>
  <c r="B69" i="15"/>
  <c r="B78" i="15"/>
  <c r="B131" i="15"/>
  <c r="B125" i="15"/>
  <c r="B66" i="15"/>
  <c r="B61" i="15"/>
  <c r="B65" i="15"/>
  <c r="B59" i="15"/>
  <c r="B39" i="15"/>
  <c r="C46" i="15"/>
  <c r="C121" i="15"/>
  <c r="C100" i="15"/>
  <c r="C98" i="15"/>
  <c r="C59" i="15"/>
  <c r="C42" i="15"/>
  <c r="C96" i="15"/>
  <c r="C64" i="15"/>
  <c r="C102" i="15"/>
  <c r="C129" i="15"/>
  <c r="C97" i="15"/>
  <c r="C48" i="15"/>
  <c r="C125" i="15"/>
  <c r="C50" i="15"/>
  <c r="C110" i="15"/>
  <c r="C74" i="15"/>
  <c r="C113" i="15"/>
  <c r="C81" i="15"/>
  <c r="C40" i="15"/>
  <c r="C56" i="15"/>
  <c r="C123" i="15"/>
  <c r="C49" i="15"/>
  <c r="C78" i="15"/>
  <c r="C85" i="15"/>
  <c r="C72" i="15"/>
  <c r="C79" i="15"/>
  <c r="C44" i="15"/>
  <c r="C91" i="15"/>
  <c r="C117" i="15"/>
  <c r="C105" i="15"/>
  <c r="C41" i="15"/>
  <c r="C36" i="15"/>
  <c r="C60" i="15"/>
  <c r="C70" i="15"/>
  <c r="B133" i="15" l="1"/>
  <c r="C52" i="15"/>
  <c r="C86" i="15"/>
  <c r="C89" i="15"/>
  <c r="C75" i="15"/>
  <c r="C53" i="15"/>
  <c r="C67" i="15"/>
  <c r="C109" i="15"/>
  <c r="C68" i="15"/>
  <c r="C127" i="15"/>
  <c r="C54" i="15"/>
  <c r="C104" i="15"/>
  <c r="C43" i="15"/>
  <c r="C99" i="15"/>
  <c r="C47" i="15"/>
  <c r="C88" i="15"/>
  <c r="C82" i="15"/>
  <c r="C84" i="15"/>
  <c r="C131" i="15"/>
  <c r="C65" i="15"/>
  <c r="C128" i="15"/>
  <c r="C83" i="15"/>
  <c r="C130" i="15"/>
  <c r="C55" i="15"/>
  <c r="C80" i="15"/>
  <c r="C119" i="15"/>
  <c r="C62" i="15"/>
  <c r="C108" i="15"/>
  <c r="C112" i="15"/>
  <c r="C77" i="15"/>
  <c r="C132" i="15"/>
  <c r="C126" i="15"/>
  <c r="C37" i="15"/>
  <c r="C116" i="15"/>
  <c r="C90" i="15"/>
  <c r="C92" i="15"/>
  <c r="C51" i="15"/>
  <c r="C115" i="15"/>
  <c r="C120" i="15"/>
  <c r="C71" i="15"/>
  <c r="C95" i="15"/>
  <c r="C107" i="15"/>
  <c r="C94" i="15"/>
  <c r="C103" i="15"/>
  <c r="C63" i="15"/>
  <c r="C73" i="15"/>
  <c r="C38" i="15"/>
  <c r="C122" i="15"/>
  <c r="C39" i="15"/>
  <c r="C61" i="15"/>
  <c r="C124" i="15"/>
  <c r="C58" i="15"/>
  <c r="C76" i="15"/>
  <c r="C111" i="15"/>
  <c r="C114" i="15"/>
  <c r="C101" i="15"/>
  <c r="C66" i="15"/>
  <c r="C45" i="15"/>
  <c r="C87" i="15"/>
  <c r="C93" i="15"/>
  <c r="C57" i="15"/>
  <c r="C69" i="15"/>
  <c r="C118" i="15"/>
  <c r="C106" i="15"/>
  <c r="C133" i="15" l="1"/>
  <c r="C134" i="15" s="1"/>
  <c r="E36" i="15"/>
  <c r="D36" i="15"/>
  <c r="G36" i="15" l="1"/>
  <c r="F36" i="15"/>
  <c r="D44" i="15"/>
  <c r="E53" i="15"/>
  <c r="E130" i="15"/>
  <c r="D108" i="15"/>
  <c r="E81" i="15"/>
  <c r="E112" i="15"/>
  <c r="D129" i="15"/>
  <c r="D40" i="15"/>
  <c r="D107" i="15"/>
  <c r="D109" i="15"/>
  <c r="D45" i="15"/>
  <c r="E51" i="15"/>
  <c r="E62" i="15"/>
  <c r="E103" i="15"/>
  <c r="E61" i="15"/>
  <c r="E102" i="15"/>
  <c r="E71" i="15"/>
  <c r="D89" i="15"/>
  <c r="D54" i="15"/>
  <c r="D130" i="15"/>
  <c r="D104" i="15"/>
  <c r="D59" i="15"/>
  <c r="D110" i="15"/>
  <c r="D92" i="15"/>
  <c r="E59" i="15"/>
  <c r="E42" i="15"/>
  <c r="E85" i="15"/>
  <c r="E117" i="15"/>
  <c r="E84" i="15"/>
  <c r="E116" i="15"/>
  <c r="E73" i="15"/>
  <c r="D68" i="15"/>
  <c r="D74" i="15"/>
  <c r="D123" i="15"/>
  <c r="D125" i="15"/>
  <c r="D41" i="15"/>
  <c r="D87" i="15"/>
  <c r="E49" i="15"/>
  <c r="E79" i="15"/>
  <c r="E107" i="15"/>
  <c r="E64" i="15"/>
  <c r="E106" i="15"/>
  <c r="E75" i="15"/>
  <c r="D105" i="15"/>
  <c r="D50" i="15"/>
  <c r="D83" i="15"/>
  <c r="D85" i="15"/>
  <c r="D55" i="15"/>
  <c r="D126" i="15"/>
  <c r="D88" i="15"/>
  <c r="E56" i="15"/>
  <c r="E40" i="15"/>
  <c r="E89" i="15"/>
  <c r="E88" i="15"/>
  <c r="E120" i="15"/>
  <c r="E131" i="15"/>
  <c r="D114" i="15"/>
  <c r="D96" i="15"/>
  <c r="E60" i="15"/>
  <c r="D90" i="15"/>
  <c r="D69" i="15"/>
  <c r="E78" i="15"/>
  <c r="E72" i="15"/>
  <c r="D46" i="15"/>
  <c r="D51" i="15"/>
  <c r="E93" i="15"/>
  <c r="D60" i="15"/>
  <c r="D65" i="15"/>
  <c r="E87" i="15"/>
  <c r="E114" i="15"/>
  <c r="D95" i="15"/>
  <c r="E52" i="15"/>
  <c r="E125" i="15"/>
  <c r="E128" i="15"/>
  <c r="D56" i="15"/>
  <c r="D122" i="15"/>
  <c r="D76" i="15"/>
  <c r="D61" i="15"/>
  <c r="D102" i="15"/>
  <c r="D84" i="15"/>
  <c r="E67" i="15"/>
  <c r="E43" i="15"/>
  <c r="E91" i="15"/>
  <c r="E119" i="15"/>
  <c r="E86" i="15"/>
  <c r="E118" i="15"/>
  <c r="E65" i="15"/>
  <c r="D70" i="15"/>
  <c r="D38" i="15"/>
  <c r="D131" i="15"/>
  <c r="D117" i="15"/>
  <c r="D43" i="15"/>
  <c r="D111" i="15"/>
  <c r="E50" i="15"/>
  <c r="E101" i="15"/>
  <c r="E129" i="15"/>
  <c r="E100" i="15"/>
  <c r="E132" i="15"/>
  <c r="D93" i="15"/>
  <c r="D120" i="15"/>
  <c r="E37" i="15"/>
  <c r="E98" i="15"/>
  <c r="D73" i="15"/>
  <c r="D63" i="15"/>
  <c r="E44" i="15"/>
  <c r="E80" i="15"/>
  <c r="D100" i="15"/>
  <c r="D103" i="15"/>
  <c r="E83" i="15"/>
  <c r="D121" i="15"/>
  <c r="D101" i="15"/>
  <c r="E54" i="15"/>
  <c r="E121" i="15"/>
  <c r="E92" i="15"/>
  <c r="E124" i="15"/>
  <c r="D106" i="15"/>
  <c r="D86" i="15"/>
  <c r="E68" i="15"/>
  <c r="E115" i="15"/>
  <c r="D42" i="15"/>
  <c r="D47" i="15"/>
  <c r="E97" i="15"/>
  <c r="D81" i="15"/>
  <c r="D52" i="15"/>
  <c r="D75" i="15"/>
  <c r="D72" i="15"/>
  <c r="D57" i="15"/>
  <c r="D118" i="15"/>
  <c r="D128" i="15"/>
  <c r="E57" i="15"/>
  <c r="E41" i="15"/>
  <c r="E123" i="15"/>
  <c r="E90" i="15"/>
  <c r="E122" i="15"/>
  <c r="D66" i="15"/>
  <c r="D82" i="15"/>
  <c r="D132" i="15"/>
  <c r="D71" i="15"/>
  <c r="D39" i="15"/>
  <c r="D127" i="15"/>
  <c r="E48" i="15"/>
  <c r="E105" i="15"/>
  <c r="E69" i="15"/>
  <c r="E104" i="15"/>
  <c r="E63" i="15"/>
  <c r="D113" i="15"/>
  <c r="D91" i="15"/>
  <c r="D49" i="15"/>
  <c r="E99" i="15"/>
  <c r="D58" i="15"/>
  <c r="D94" i="15"/>
  <c r="E113" i="15"/>
  <c r="E66" i="15"/>
  <c r="D64" i="15"/>
  <c r="D37" i="15"/>
  <c r="E47" i="15"/>
  <c r="E111" i="15"/>
  <c r="E110" i="15"/>
  <c r="D99" i="15"/>
  <c r="D79" i="15"/>
  <c r="E38" i="15"/>
  <c r="D80" i="15"/>
  <c r="D119" i="15"/>
  <c r="E45" i="15"/>
  <c r="E82" i="15"/>
  <c r="E58" i="15"/>
  <c r="D115" i="15"/>
  <c r="E96" i="15"/>
  <c r="D97" i="15"/>
  <c r="D48" i="15"/>
  <c r="D77" i="15"/>
  <c r="D53" i="15"/>
  <c r="D124" i="15"/>
  <c r="E55" i="15"/>
  <c r="E39" i="15"/>
  <c r="E95" i="15"/>
  <c r="E127" i="15"/>
  <c r="E94" i="15"/>
  <c r="E126" i="15"/>
  <c r="D62" i="15"/>
  <c r="D98" i="15"/>
  <c r="D112" i="15"/>
  <c r="D67" i="15"/>
  <c r="D78" i="15"/>
  <c r="D116" i="15"/>
  <c r="E70" i="15"/>
  <c r="E46" i="15"/>
  <c r="E77" i="15"/>
  <c r="E109" i="15"/>
  <c r="E76" i="15"/>
  <c r="E108" i="15"/>
  <c r="E74" i="15"/>
  <c r="D133" i="15" l="1"/>
  <c r="D134" i="15" s="1"/>
  <c r="G74" i="15"/>
  <c r="F74" i="15"/>
  <c r="G58" i="15"/>
  <c r="F58" i="15"/>
  <c r="G122" i="15"/>
  <c r="F122" i="15"/>
  <c r="G68" i="15"/>
  <c r="F68" i="15"/>
  <c r="G98" i="15"/>
  <c r="F98" i="15"/>
  <c r="G128" i="15"/>
  <c r="F128" i="15"/>
  <c r="G38" i="15"/>
  <c r="F38" i="15"/>
  <c r="G48" i="15"/>
  <c r="F48" i="15"/>
  <c r="F121" i="15"/>
  <c r="G121" i="15"/>
  <c r="F37" i="15"/>
  <c r="G37" i="15"/>
  <c r="G86" i="15"/>
  <c r="F86" i="15"/>
  <c r="F89" i="15"/>
  <c r="G89" i="15"/>
  <c r="G64" i="15"/>
  <c r="F64" i="15"/>
  <c r="G84" i="15"/>
  <c r="F84" i="15"/>
  <c r="F59" i="15"/>
  <c r="G59" i="15"/>
  <c r="F71" i="15"/>
  <c r="G71" i="15"/>
  <c r="G62" i="15"/>
  <c r="F62" i="15"/>
  <c r="F81" i="15"/>
  <c r="G81" i="15"/>
  <c r="G96" i="15"/>
  <c r="F96" i="15"/>
  <c r="F105" i="15"/>
  <c r="G105" i="15"/>
  <c r="G92" i="15"/>
  <c r="F92" i="15"/>
  <c r="G118" i="15"/>
  <c r="F118" i="15"/>
  <c r="G88" i="15"/>
  <c r="F88" i="15"/>
  <c r="G112" i="15"/>
  <c r="F112" i="15"/>
  <c r="F63" i="15"/>
  <c r="G63" i="15"/>
  <c r="G100" i="15"/>
  <c r="F100" i="15"/>
  <c r="F67" i="15"/>
  <c r="G67" i="15"/>
  <c r="G70" i="15"/>
  <c r="F70" i="15"/>
  <c r="F55" i="15"/>
  <c r="G55" i="15"/>
  <c r="F45" i="15"/>
  <c r="G45" i="15"/>
  <c r="F47" i="15"/>
  <c r="G47" i="15"/>
  <c r="F113" i="15"/>
  <c r="G113" i="15"/>
  <c r="F123" i="15"/>
  <c r="G123" i="15"/>
  <c r="G54" i="15"/>
  <c r="F54" i="15"/>
  <c r="F129" i="15"/>
  <c r="G129" i="15"/>
  <c r="F119" i="15"/>
  <c r="G119" i="15"/>
  <c r="G52" i="15"/>
  <c r="F52" i="15"/>
  <c r="F131" i="15"/>
  <c r="G131" i="15"/>
  <c r="G40" i="15"/>
  <c r="F40" i="15"/>
  <c r="F107" i="15"/>
  <c r="G107" i="15"/>
  <c r="F117" i="15"/>
  <c r="G117" i="15"/>
  <c r="G102" i="15"/>
  <c r="F102" i="15"/>
  <c r="F51" i="15"/>
  <c r="G51" i="15"/>
  <c r="F95" i="15"/>
  <c r="G95" i="15"/>
  <c r="F57" i="15"/>
  <c r="G57" i="15"/>
  <c r="G50" i="15"/>
  <c r="F50" i="15"/>
  <c r="F43" i="15"/>
  <c r="G43" i="15"/>
  <c r="F93" i="15"/>
  <c r="G93" i="15"/>
  <c r="G106" i="15"/>
  <c r="F106" i="15"/>
  <c r="G42" i="15"/>
  <c r="F42" i="15"/>
  <c r="G46" i="15"/>
  <c r="F46" i="15"/>
  <c r="G66" i="15"/>
  <c r="F66" i="15"/>
  <c r="F125" i="15"/>
  <c r="G125" i="15"/>
  <c r="G76" i="15"/>
  <c r="F76" i="15"/>
  <c r="G94" i="15"/>
  <c r="F94" i="15"/>
  <c r="G104" i="15"/>
  <c r="F104" i="15"/>
  <c r="E133" i="15"/>
  <c r="G132" i="15"/>
  <c r="F132" i="15"/>
  <c r="G114" i="15"/>
  <c r="F114" i="15"/>
  <c r="G116" i="15"/>
  <c r="F116" i="15"/>
  <c r="F103" i="15"/>
  <c r="G103" i="15"/>
  <c r="G126" i="15"/>
  <c r="F126" i="15"/>
  <c r="F111" i="15"/>
  <c r="G111" i="15"/>
  <c r="G90" i="15"/>
  <c r="F90" i="15"/>
  <c r="G44" i="15"/>
  <c r="F44" i="15"/>
  <c r="F87" i="15"/>
  <c r="G87" i="15"/>
  <c r="F115" i="15"/>
  <c r="G115" i="15"/>
  <c r="G124" i="15"/>
  <c r="F124" i="15"/>
  <c r="F101" i="15"/>
  <c r="G101" i="15"/>
  <c r="F65" i="15"/>
  <c r="G65" i="15"/>
  <c r="F91" i="15"/>
  <c r="G91" i="15"/>
  <c r="G72" i="15"/>
  <c r="F72" i="15"/>
  <c r="G60" i="15"/>
  <c r="F60" i="15"/>
  <c r="G120" i="15"/>
  <c r="F120" i="15"/>
  <c r="G56" i="15"/>
  <c r="F56" i="15"/>
  <c r="F75" i="15"/>
  <c r="G75" i="15"/>
  <c r="F79" i="15"/>
  <c r="G79" i="15"/>
  <c r="F73" i="15"/>
  <c r="G73" i="15"/>
  <c r="F85" i="15"/>
  <c r="G85" i="15"/>
  <c r="F61" i="15"/>
  <c r="G61" i="15"/>
  <c r="G130" i="15"/>
  <c r="F130" i="15"/>
  <c r="F77" i="15"/>
  <c r="G77" i="15"/>
  <c r="G110" i="15"/>
  <c r="F110" i="15"/>
  <c r="F97" i="15"/>
  <c r="G97" i="15"/>
  <c r="G80" i="15"/>
  <c r="F80" i="15"/>
  <c r="G78" i="15"/>
  <c r="F78" i="15"/>
  <c r="F49" i="15"/>
  <c r="G49" i="15"/>
  <c r="F53" i="15"/>
  <c r="G53" i="15"/>
  <c r="G108" i="15"/>
  <c r="F108" i="15"/>
  <c r="F39" i="15"/>
  <c r="G39" i="15"/>
  <c r="G82" i="15"/>
  <c r="F82" i="15"/>
  <c r="F99" i="15"/>
  <c r="G99" i="15"/>
  <c r="F83" i="15"/>
  <c r="G83" i="15"/>
  <c r="F109" i="15"/>
  <c r="G109" i="15"/>
  <c r="F127" i="15"/>
  <c r="G127" i="15"/>
  <c r="F69" i="15"/>
  <c r="G69" i="15"/>
  <c r="F41" i="15"/>
  <c r="G41" i="15"/>
  <c r="G133" i="15" l="1"/>
  <c r="F133" i="15"/>
  <c r="E134" i="15"/>
  <c r="B4" i="7" l="1"/>
  <c r="C4" i="7"/>
  <c r="D4" i="7"/>
  <c r="E4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F12" i="7" s="1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" i="7"/>
  <c r="B31" i="7" s="1"/>
  <c r="C3" i="7"/>
  <c r="D3" i="7"/>
  <c r="E3" i="7"/>
  <c r="F19" i="7" l="1"/>
  <c r="G19" i="7"/>
  <c r="G22" i="7"/>
  <c r="F22" i="7"/>
  <c r="G20" i="7"/>
  <c r="F20" i="7"/>
  <c r="G4" i="7"/>
  <c r="F4" i="7"/>
  <c r="G6" i="7"/>
  <c r="F6" i="7"/>
  <c r="G9" i="7"/>
  <c r="F9" i="7"/>
  <c r="G28" i="7"/>
  <c r="F28" i="7"/>
  <c r="F23" i="7"/>
  <c r="G23" i="7"/>
  <c r="F15" i="7"/>
  <c r="G15" i="7"/>
  <c r="G7" i="7"/>
  <c r="F7" i="7"/>
  <c r="F11" i="7"/>
  <c r="G11" i="7"/>
  <c r="G14" i="7"/>
  <c r="F14" i="7"/>
  <c r="E31" i="7"/>
  <c r="F3" i="7"/>
  <c r="G3" i="7"/>
  <c r="G26" i="7"/>
  <c r="F26" i="7"/>
  <c r="G18" i="7"/>
  <c r="F18" i="7"/>
  <c r="G10" i="7"/>
  <c r="F10" i="7"/>
  <c r="F27" i="7"/>
  <c r="G27" i="7"/>
  <c r="G30" i="7"/>
  <c r="F30" i="7"/>
  <c r="F17" i="7"/>
  <c r="G17" i="7"/>
  <c r="D31" i="7"/>
  <c r="F29" i="7"/>
  <c r="G29" i="7"/>
  <c r="F21" i="7"/>
  <c r="G21" i="7"/>
  <c r="F13" i="7"/>
  <c r="G13" i="7"/>
  <c r="G5" i="7"/>
  <c r="F5" i="7"/>
  <c r="F25" i="7"/>
  <c r="G25" i="7"/>
  <c r="C31" i="7"/>
  <c r="C32" i="7" s="1"/>
  <c r="G24" i="7"/>
  <c r="F24" i="7"/>
  <c r="G16" i="7"/>
  <c r="F16" i="7"/>
  <c r="G8" i="7"/>
  <c r="F8" i="7"/>
  <c r="F31" i="7" l="1"/>
  <c r="G31" i="7"/>
  <c r="E32" i="7"/>
  <c r="D32" i="7"/>
  <c r="B55" i="7" l="1"/>
  <c r="B104" i="7"/>
  <c r="B63" i="7"/>
  <c r="B65" i="7"/>
  <c r="B68" i="7"/>
  <c r="B41" i="7"/>
  <c r="B98" i="7"/>
  <c r="B85" i="7"/>
  <c r="B90" i="7"/>
  <c r="B52" i="7"/>
  <c r="B93" i="7"/>
  <c r="B101" i="7"/>
  <c r="B39" i="7"/>
  <c r="B99" i="7"/>
  <c r="B40" i="7"/>
  <c r="B73" i="7"/>
  <c r="B66" i="7"/>
  <c r="B80" i="7"/>
  <c r="B44" i="7"/>
  <c r="B76" i="7"/>
  <c r="B57" i="7"/>
  <c r="B86" i="7"/>
  <c r="B100" i="7"/>
  <c r="B69" i="7"/>
  <c r="B78" i="7"/>
  <c r="B96" i="7"/>
  <c r="B79" i="7"/>
  <c r="B106" i="7"/>
  <c r="B38" i="7"/>
  <c r="B103" i="7"/>
  <c r="B60" i="7"/>
  <c r="B132" i="7"/>
  <c r="B120" i="7"/>
  <c r="B49" i="7"/>
  <c r="B113" i="7"/>
  <c r="B84" i="7"/>
  <c r="B108" i="7"/>
  <c r="B59" i="7"/>
  <c r="B43" i="7"/>
  <c r="B62" i="7"/>
  <c r="B105" i="7"/>
  <c r="B109" i="7"/>
  <c r="B48" i="7"/>
  <c r="B131" i="7"/>
  <c r="B114" i="7"/>
  <c r="B58" i="7"/>
  <c r="B42" i="7"/>
  <c r="B117" i="7"/>
  <c r="B64" i="7"/>
  <c r="B81" i="7"/>
  <c r="B111" i="7"/>
  <c r="B121" i="7"/>
  <c r="B92" i="7"/>
  <c r="B112" i="7"/>
  <c r="B61" i="7"/>
  <c r="B45" i="7"/>
  <c r="B102" i="7"/>
  <c r="B123" i="7"/>
  <c r="B36" i="7"/>
  <c r="B70" i="7"/>
  <c r="B91" i="7"/>
  <c r="B37" i="7" l="1"/>
  <c r="B54" i="7"/>
  <c r="B94" i="7"/>
  <c r="B97" i="7"/>
  <c r="B95" i="7"/>
  <c r="B107" i="7"/>
  <c r="B53" i="7"/>
  <c r="B128" i="7"/>
  <c r="B47" i="7"/>
  <c r="B83" i="7"/>
  <c r="B72" i="7"/>
  <c r="B56" i="7"/>
  <c r="B77" i="7"/>
  <c r="B125" i="7"/>
  <c r="B130" i="7"/>
  <c r="B51" i="7"/>
  <c r="B116" i="7"/>
  <c r="B46" i="7"/>
  <c r="B87" i="7"/>
  <c r="B74" i="7"/>
  <c r="B122" i="7"/>
  <c r="B75" i="7"/>
  <c r="B124" i="7"/>
  <c r="B118" i="7"/>
  <c r="B129" i="7"/>
  <c r="B71" i="7"/>
  <c r="B110" i="7"/>
  <c r="B89" i="7"/>
  <c r="B88" i="7"/>
  <c r="B67" i="7"/>
  <c r="B127" i="7"/>
  <c r="B119" i="7"/>
  <c r="B115" i="7"/>
  <c r="B50" i="7"/>
  <c r="B126" i="7"/>
  <c r="B82" i="7"/>
  <c r="C120" i="7"/>
  <c r="C62" i="7"/>
  <c r="C63" i="7"/>
  <c r="C66" i="7"/>
  <c r="C105" i="7"/>
  <c r="C50" i="7"/>
  <c r="C92" i="7"/>
  <c r="C131" i="7"/>
  <c r="C99" i="7"/>
  <c r="C53" i="7"/>
  <c r="C77" i="7"/>
  <c r="C110" i="7"/>
  <c r="C96" i="7"/>
  <c r="C116" i="7"/>
  <c r="C113" i="7"/>
  <c r="C81" i="7"/>
  <c r="C125" i="7"/>
  <c r="C93" i="7"/>
  <c r="C119" i="7"/>
  <c r="C87" i="7"/>
  <c r="C59" i="7"/>
  <c r="C38" i="7"/>
  <c r="C54" i="7"/>
  <c r="C130" i="7"/>
  <c r="C49" i="7"/>
  <c r="C82" i="7"/>
  <c r="C85" i="7"/>
  <c r="C60" i="7"/>
  <c r="C79" i="7"/>
  <c r="C132" i="7"/>
  <c r="C98" i="7"/>
  <c r="C121" i="7"/>
  <c r="C58" i="7"/>
  <c r="C91" i="7"/>
  <c r="C117" i="7"/>
  <c r="C36" i="7"/>
  <c r="C70" i="7"/>
  <c r="C46" i="7"/>
  <c r="B133" i="7" l="1"/>
  <c r="C47" i="7"/>
  <c r="C114" i="7"/>
  <c r="C100" i="7"/>
  <c r="C43" i="7"/>
  <c r="C61" i="7"/>
  <c r="C76" i="7"/>
  <c r="C106" i="7"/>
  <c r="C64" i="7"/>
  <c r="C37" i="7"/>
  <c r="C78" i="7"/>
  <c r="C127" i="7"/>
  <c r="C41" i="7"/>
  <c r="C102" i="7"/>
  <c r="C67" i="7"/>
  <c r="C73" i="7"/>
  <c r="C88" i="7"/>
  <c r="C118" i="7"/>
  <c r="C68" i="7"/>
  <c r="C40" i="7"/>
  <c r="C108" i="7"/>
  <c r="C128" i="7"/>
  <c r="C123" i="7"/>
  <c r="C42" i="7"/>
  <c r="C111" i="7"/>
  <c r="C122" i="7"/>
  <c r="C74" i="7"/>
  <c r="C48" i="7"/>
  <c r="C52" i="7"/>
  <c r="C84" i="7"/>
  <c r="C103" i="7"/>
  <c r="C95" i="7"/>
  <c r="C126" i="7"/>
  <c r="C72" i="7"/>
  <c r="C124" i="7"/>
  <c r="C65" i="7"/>
  <c r="C80" i="7"/>
  <c r="C45" i="7"/>
  <c r="C51" i="7"/>
  <c r="C90" i="7"/>
  <c r="C55" i="7"/>
  <c r="C69" i="7"/>
  <c r="C89" i="7"/>
  <c r="C104" i="7"/>
  <c r="C75" i="7"/>
  <c r="C97" i="7"/>
  <c r="C112" i="7"/>
  <c r="C86" i="7"/>
  <c r="C94" i="7"/>
  <c r="C39" i="7"/>
  <c r="C101" i="7"/>
  <c r="C44" i="7"/>
  <c r="C115" i="7"/>
  <c r="C57" i="7"/>
  <c r="C107" i="7"/>
  <c r="C129" i="7"/>
  <c r="C56" i="7"/>
  <c r="C83" i="7"/>
  <c r="C71" i="7"/>
  <c r="C109" i="7"/>
  <c r="C133" i="7" l="1"/>
  <c r="C134" i="7" s="1"/>
  <c r="E70" i="7"/>
  <c r="D36" i="7"/>
  <c r="F70" i="7" l="1"/>
  <c r="G70" i="7"/>
  <c r="E42" i="7"/>
  <c r="E56" i="7"/>
  <c r="E92" i="7"/>
  <c r="E45" i="7"/>
  <c r="D70" i="7"/>
  <c r="E85" i="7"/>
  <c r="D105" i="7"/>
  <c r="D44" i="7"/>
  <c r="D123" i="7"/>
  <c r="D113" i="7"/>
  <c r="D42" i="7"/>
  <c r="D95" i="7"/>
  <c r="D85" i="7"/>
  <c r="D41" i="7"/>
  <c r="D88" i="7"/>
  <c r="D74" i="7"/>
  <c r="D67" i="7"/>
  <c r="E46" i="7"/>
  <c r="E78" i="7"/>
  <c r="E122" i="7"/>
  <c r="E93" i="7"/>
  <c r="E51" i="7"/>
  <c r="E106" i="7"/>
  <c r="E60" i="7"/>
  <c r="E96" i="7"/>
  <c r="E103" i="7"/>
  <c r="E73" i="7"/>
  <c r="E41" i="7"/>
  <c r="E91" i="7"/>
  <c r="D72" i="7"/>
  <c r="D69" i="7"/>
  <c r="D63" i="7"/>
  <c r="D80" i="7"/>
  <c r="D98" i="7"/>
  <c r="D127" i="7"/>
  <c r="D84" i="7"/>
  <c r="D47" i="7"/>
  <c r="D120" i="7"/>
  <c r="D106" i="7"/>
  <c r="D59" i="7"/>
  <c r="E50" i="7"/>
  <c r="E82" i="7"/>
  <c r="E126" i="7"/>
  <c r="E79" i="7"/>
  <c r="E47" i="7"/>
  <c r="E95" i="7"/>
  <c r="E64" i="7"/>
  <c r="E100" i="7"/>
  <c r="E83" i="7"/>
  <c r="E69" i="7"/>
  <c r="E37" i="7"/>
  <c r="E88" i="7"/>
  <c r="D91" i="7"/>
  <c r="D104" i="7"/>
  <c r="D90" i="7"/>
  <c r="D55" i="7"/>
  <c r="D112" i="7"/>
  <c r="D130" i="7"/>
  <c r="D94" i="7"/>
  <c r="D62" i="7"/>
  <c r="D116" i="7"/>
  <c r="D61" i="7"/>
  <c r="D87" i="7"/>
  <c r="D77" i="7"/>
  <c r="D51" i="7"/>
  <c r="E101" i="7"/>
  <c r="E113" i="7"/>
  <c r="E130" i="7"/>
  <c r="E123" i="7"/>
  <c r="E68" i="7"/>
  <c r="E104" i="7"/>
  <c r="E65" i="7"/>
  <c r="D122" i="7"/>
  <c r="D101" i="7"/>
  <c r="D83" i="7"/>
  <c r="D119" i="7"/>
  <c r="E58" i="7"/>
  <c r="E94" i="7"/>
  <c r="E71" i="7"/>
  <c r="E39" i="7"/>
  <c r="E107" i="7"/>
  <c r="E40" i="7"/>
  <c r="E72" i="7"/>
  <c r="E108" i="7"/>
  <c r="E61" i="7"/>
  <c r="E117" i="7"/>
  <c r="E36" i="7"/>
  <c r="E87" i="7"/>
  <c r="D103" i="7"/>
  <c r="D93" i="7"/>
  <c r="D45" i="7"/>
  <c r="D111" i="7"/>
  <c r="D100" i="7"/>
  <c r="D97" i="7"/>
  <c r="D46" i="7"/>
  <c r="D115" i="7"/>
  <c r="D86" i="7"/>
  <c r="D64" i="7"/>
  <c r="D76" i="7"/>
  <c r="D132" i="7"/>
  <c r="E62" i="7"/>
  <c r="E98" i="7"/>
  <c r="E121" i="7"/>
  <c r="E67" i="7"/>
  <c r="E125" i="7"/>
  <c r="D117" i="7"/>
  <c r="E44" i="7"/>
  <c r="E76" i="7"/>
  <c r="E112" i="7"/>
  <c r="E119" i="7"/>
  <c r="E57" i="7"/>
  <c r="E120" i="7"/>
  <c r="D68" i="7"/>
  <c r="D125" i="7"/>
  <c r="D78" i="7"/>
  <c r="D66" i="7"/>
  <c r="D99" i="7"/>
  <c r="D129" i="7"/>
  <c r="D38" i="7"/>
  <c r="D65" i="7"/>
  <c r="D118" i="7"/>
  <c r="D56" i="7"/>
  <c r="D108" i="7"/>
  <c r="E114" i="7"/>
  <c r="E55" i="7"/>
  <c r="E90" i="7"/>
  <c r="E43" i="7"/>
  <c r="E131" i="7"/>
  <c r="E86" i="7"/>
  <c r="D39" i="7"/>
  <c r="D126" i="7"/>
  <c r="D37" i="7"/>
  <c r="D109" i="7"/>
  <c r="E97" i="7"/>
  <c r="E66" i="7"/>
  <c r="E102" i="7"/>
  <c r="E127" i="7"/>
  <c r="E63" i="7"/>
  <c r="E109" i="7"/>
  <c r="E48" i="7"/>
  <c r="E80" i="7"/>
  <c r="E124" i="7"/>
  <c r="E105" i="7"/>
  <c r="E53" i="7"/>
  <c r="E116" i="7"/>
  <c r="D102" i="7"/>
  <c r="D60" i="7"/>
  <c r="D92" i="7"/>
  <c r="D110" i="7"/>
  <c r="D58" i="7"/>
  <c r="D131" i="7"/>
  <c r="D96" i="7"/>
  <c r="D82" i="7"/>
  <c r="D57" i="7"/>
  <c r="D89" i="7"/>
  <c r="D48" i="7"/>
  <c r="D75" i="7"/>
  <c r="E74" i="7"/>
  <c r="E118" i="7"/>
  <c r="E77" i="7"/>
  <c r="E54" i="7"/>
  <c r="E75" i="7"/>
  <c r="D71" i="7"/>
  <c r="D79" i="7"/>
  <c r="D54" i="7"/>
  <c r="D43" i="7"/>
  <c r="E38" i="7"/>
  <c r="E110" i="7"/>
  <c r="E111" i="7"/>
  <c r="E59" i="7"/>
  <c r="E128" i="7"/>
  <c r="E52" i="7"/>
  <c r="E84" i="7"/>
  <c r="E132" i="7"/>
  <c r="E129" i="7"/>
  <c r="E81" i="7"/>
  <c r="E49" i="7"/>
  <c r="E99" i="7"/>
  <c r="E115" i="7"/>
  <c r="E89" i="7"/>
  <c r="D73" i="7"/>
  <c r="D52" i="7"/>
  <c r="D124" i="7"/>
  <c r="D81" i="7"/>
  <c r="D50" i="7"/>
  <c r="D53" i="7"/>
  <c r="D128" i="7"/>
  <c r="D114" i="7"/>
  <c r="D49" i="7"/>
  <c r="D121" i="7"/>
  <c r="D40" i="7"/>
  <c r="D107" i="7"/>
  <c r="D133" i="7" l="1"/>
  <c r="D134" i="7" s="1"/>
  <c r="F52" i="7"/>
  <c r="G52" i="7"/>
  <c r="G53" i="7"/>
  <c r="F53" i="7"/>
  <c r="F102" i="7"/>
  <c r="G102" i="7"/>
  <c r="G119" i="7"/>
  <c r="F119" i="7"/>
  <c r="F40" i="7"/>
  <c r="G40" i="7"/>
  <c r="G101" i="7"/>
  <c r="F101" i="7"/>
  <c r="G51" i="7"/>
  <c r="F51" i="7"/>
  <c r="G85" i="7"/>
  <c r="F85" i="7"/>
  <c r="G115" i="7"/>
  <c r="F115" i="7"/>
  <c r="G129" i="7"/>
  <c r="F129" i="7"/>
  <c r="F128" i="7"/>
  <c r="G128" i="7"/>
  <c r="F38" i="7"/>
  <c r="G38" i="7"/>
  <c r="F118" i="7"/>
  <c r="G118" i="7"/>
  <c r="G105" i="7"/>
  <c r="F105" i="7"/>
  <c r="G109" i="7"/>
  <c r="F109" i="7"/>
  <c r="F66" i="7"/>
  <c r="G66" i="7"/>
  <c r="G55" i="7"/>
  <c r="F55" i="7"/>
  <c r="F112" i="7"/>
  <c r="G112" i="7"/>
  <c r="G125" i="7"/>
  <c r="F125" i="7"/>
  <c r="F62" i="7"/>
  <c r="G62" i="7"/>
  <c r="G61" i="7"/>
  <c r="F61" i="7"/>
  <c r="G107" i="7"/>
  <c r="F107" i="7"/>
  <c r="F58" i="7"/>
  <c r="G58" i="7"/>
  <c r="G123" i="7"/>
  <c r="F123" i="7"/>
  <c r="G83" i="7"/>
  <c r="F83" i="7"/>
  <c r="G47" i="7"/>
  <c r="F47" i="7"/>
  <c r="F50" i="7"/>
  <c r="G50" i="7"/>
  <c r="G91" i="7"/>
  <c r="F91" i="7"/>
  <c r="F96" i="7"/>
  <c r="G96" i="7"/>
  <c r="G93" i="7"/>
  <c r="F93" i="7"/>
  <c r="F42" i="7"/>
  <c r="G42" i="7"/>
  <c r="G77" i="7"/>
  <c r="F77" i="7"/>
  <c r="F98" i="7"/>
  <c r="G98" i="7"/>
  <c r="F94" i="7"/>
  <c r="G94" i="7"/>
  <c r="G69" i="7"/>
  <c r="F69" i="7"/>
  <c r="G103" i="7"/>
  <c r="F103" i="7"/>
  <c r="F132" i="7"/>
  <c r="G132" i="7"/>
  <c r="F74" i="7"/>
  <c r="G74" i="7"/>
  <c r="G97" i="7"/>
  <c r="F97" i="7"/>
  <c r="G131" i="7"/>
  <c r="F131" i="7"/>
  <c r="F120" i="7"/>
  <c r="G120" i="7"/>
  <c r="G67" i="7"/>
  <c r="F67" i="7"/>
  <c r="G87" i="7"/>
  <c r="F87" i="7"/>
  <c r="F108" i="7"/>
  <c r="G108" i="7"/>
  <c r="G39" i="7"/>
  <c r="F39" i="7"/>
  <c r="G65" i="7"/>
  <c r="F65" i="7"/>
  <c r="F130" i="7"/>
  <c r="G130" i="7"/>
  <c r="F88" i="7"/>
  <c r="G88" i="7"/>
  <c r="F100" i="7"/>
  <c r="G100" i="7"/>
  <c r="G79" i="7"/>
  <c r="F79" i="7"/>
  <c r="G41" i="7"/>
  <c r="F41" i="7"/>
  <c r="F60" i="7"/>
  <c r="G60" i="7"/>
  <c r="F122" i="7"/>
  <c r="G122" i="7"/>
  <c r="G45" i="7"/>
  <c r="F45" i="7"/>
  <c r="G89" i="7"/>
  <c r="F89" i="7"/>
  <c r="F110" i="7"/>
  <c r="G110" i="7"/>
  <c r="F82" i="7"/>
  <c r="G82" i="7"/>
  <c r="F56" i="7"/>
  <c r="G56" i="7"/>
  <c r="G99" i="7"/>
  <c r="F99" i="7"/>
  <c r="G59" i="7"/>
  <c r="F59" i="7"/>
  <c r="G75" i="7"/>
  <c r="F75" i="7"/>
  <c r="F124" i="7"/>
  <c r="G124" i="7"/>
  <c r="G63" i="7"/>
  <c r="F63" i="7"/>
  <c r="F114" i="7"/>
  <c r="G114" i="7"/>
  <c r="F76" i="7"/>
  <c r="G76" i="7"/>
  <c r="G81" i="7"/>
  <c r="F81" i="7"/>
  <c r="F48" i="7"/>
  <c r="G48" i="7"/>
  <c r="F90" i="7"/>
  <c r="G90" i="7"/>
  <c r="G117" i="7"/>
  <c r="F117" i="7"/>
  <c r="F68" i="7"/>
  <c r="G68" i="7"/>
  <c r="G95" i="7"/>
  <c r="F95" i="7"/>
  <c r="F46" i="7"/>
  <c r="G46" i="7"/>
  <c r="G49" i="7"/>
  <c r="F49" i="7"/>
  <c r="F84" i="7"/>
  <c r="G84" i="7"/>
  <c r="G111" i="7"/>
  <c r="F111" i="7"/>
  <c r="F54" i="7"/>
  <c r="G54" i="7"/>
  <c r="F116" i="7"/>
  <c r="G116" i="7"/>
  <c r="F80" i="7"/>
  <c r="G80" i="7"/>
  <c r="G127" i="7"/>
  <c r="F127" i="7"/>
  <c r="F86" i="7"/>
  <c r="G86" i="7"/>
  <c r="G43" i="7"/>
  <c r="F43" i="7"/>
  <c r="G57" i="7"/>
  <c r="F57" i="7"/>
  <c r="F44" i="7"/>
  <c r="G44" i="7"/>
  <c r="G121" i="7"/>
  <c r="F121" i="7"/>
  <c r="F36" i="7"/>
  <c r="G36" i="7"/>
  <c r="E133" i="7"/>
  <c r="F72" i="7"/>
  <c r="G72" i="7"/>
  <c r="G71" i="7"/>
  <c r="F71" i="7"/>
  <c r="F104" i="7"/>
  <c r="G104" i="7"/>
  <c r="G113" i="7"/>
  <c r="F113" i="7"/>
  <c r="G37" i="7"/>
  <c r="F37" i="7"/>
  <c r="F64" i="7"/>
  <c r="G64" i="7"/>
  <c r="F126" i="7"/>
  <c r="G126" i="7"/>
  <c r="G73" i="7"/>
  <c r="F73" i="7"/>
  <c r="F106" i="7"/>
  <c r="G106" i="7"/>
  <c r="F78" i="7"/>
  <c r="G78" i="7"/>
  <c r="F92" i="7"/>
  <c r="G92" i="7"/>
  <c r="F133" i="7" l="1"/>
  <c r="G133" i="7"/>
  <c r="E134" i="7"/>
  <c r="B4" i="19" l="1"/>
  <c r="C4" i="19"/>
  <c r="D4" i="19"/>
  <c r="E4" i="19"/>
  <c r="B5" i="19"/>
  <c r="C5" i="19"/>
  <c r="D5" i="19"/>
  <c r="E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B12" i="19"/>
  <c r="C12" i="19"/>
  <c r="D12" i="19"/>
  <c r="E12" i="19"/>
  <c r="B13" i="19"/>
  <c r="C13" i="19"/>
  <c r="D13" i="19"/>
  <c r="E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" i="19"/>
  <c r="C3" i="19"/>
  <c r="D3" i="19"/>
  <c r="E3" i="19"/>
  <c r="F12" i="19" l="1"/>
  <c r="I12" i="14" s="1"/>
  <c r="G12" i="19"/>
  <c r="G23" i="19"/>
  <c r="F23" i="19"/>
  <c r="I23" i="14" s="1"/>
  <c r="G15" i="19"/>
  <c r="F15" i="19"/>
  <c r="I15" i="14" s="1"/>
  <c r="G7" i="19"/>
  <c r="F7" i="19"/>
  <c r="I7" i="14" s="1"/>
  <c r="E31" i="19"/>
  <c r="G3" i="19"/>
  <c r="F3" i="19"/>
  <c r="I3" i="14" s="1"/>
  <c r="G26" i="19"/>
  <c r="F26" i="19"/>
  <c r="I26" i="14" s="1"/>
  <c r="G18" i="19"/>
  <c r="F18" i="19"/>
  <c r="I18" i="14" s="1"/>
  <c r="G10" i="19"/>
  <c r="F10" i="19"/>
  <c r="I10" i="14" s="1"/>
  <c r="G17" i="19"/>
  <c r="F17" i="19"/>
  <c r="I17" i="14" s="1"/>
  <c r="G13" i="19"/>
  <c r="F13" i="19"/>
  <c r="I13" i="14" s="1"/>
  <c r="F24" i="19"/>
  <c r="I24" i="14" s="1"/>
  <c r="G24" i="19"/>
  <c r="G16" i="19"/>
  <c r="F16" i="19"/>
  <c r="I16" i="14" s="1"/>
  <c r="G8" i="19"/>
  <c r="F8" i="19"/>
  <c r="I8" i="14" s="1"/>
  <c r="G9" i="19"/>
  <c r="F9" i="19"/>
  <c r="I9" i="14" s="1"/>
  <c r="F20" i="19"/>
  <c r="I20" i="14" s="1"/>
  <c r="G20" i="19"/>
  <c r="G4" i="19"/>
  <c r="F4" i="19"/>
  <c r="I4" i="14" s="1"/>
  <c r="G29" i="19"/>
  <c r="F29" i="19"/>
  <c r="I29" i="14" s="1"/>
  <c r="G21" i="19"/>
  <c r="F21" i="19"/>
  <c r="I21" i="14" s="1"/>
  <c r="B31" i="19"/>
  <c r="G27" i="19"/>
  <c r="F27" i="19"/>
  <c r="I27" i="14" s="1"/>
  <c r="G19" i="19"/>
  <c r="F19" i="19"/>
  <c r="I19" i="14" s="1"/>
  <c r="G11" i="19"/>
  <c r="F11" i="19"/>
  <c r="I11" i="14" s="1"/>
  <c r="G25" i="19"/>
  <c r="F25" i="19"/>
  <c r="I25" i="14" s="1"/>
  <c r="F28" i="19"/>
  <c r="I28" i="14" s="1"/>
  <c r="G28" i="19"/>
  <c r="D31" i="19"/>
  <c r="G5" i="19"/>
  <c r="F5" i="19"/>
  <c r="I5" i="14" s="1"/>
  <c r="C31" i="19"/>
  <c r="G30" i="19"/>
  <c r="F30" i="19"/>
  <c r="I30" i="14" s="1"/>
  <c r="G22" i="19"/>
  <c r="F22" i="19"/>
  <c r="I22" i="14" s="1"/>
  <c r="G14" i="19"/>
  <c r="F14" i="19"/>
  <c r="I14" i="14" s="1"/>
  <c r="F6" i="19"/>
  <c r="I6" i="14" s="1"/>
  <c r="G6" i="19"/>
  <c r="C32" i="19" l="1"/>
  <c r="D32" i="19"/>
  <c r="G31" i="19"/>
  <c r="F31" i="19"/>
  <c r="I31" i="14" s="1"/>
  <c r="E32" i="19"/>
  <c r="B125" i="19" l="1"/>
  <c r="B88" i="19"/>
  <c r="B46" i="19"/>
  <c r="B81" i="19"/>
  <c r="B94" i="19"/>
  <c r="B119" i="19"/>
  <c r="B120" i="19"/>
  <c r="B83" i="19"/>
  <c r="B122" i="19"/>
  <c r="B58" i="19"/>
  <c r="B62" i="19"/>
  <c r="B65" i="19"/>
  <c r="B93" i="19"/>
  <c r="B90" i="19"/>
  <c r="B66" i="19"/>
  <c r="B101" i="19"/>
  <c r="B72" i="19"/>
  <c r="B75" i="19"/>
  <c r="B74" i="19"/>
  <c r="B77" i="19"/>
  <c r="B73" i="19"/>
  <c r="B41" i="19"/>
  <c r="B108" i="19"/>
  <c r="B84" i="19"/>
  <c r="B127" i="19"/>
  <c r="B79" i="19"/>
  <c r="B117" i="19"/>
  <c r="B118" i="19"/>
  <c r="B48" i="19"/>
  <c r="B115" i="19"/>
  <c r="B63" i="19"/>
  <c r="B124" i="19"/>
  <c r="B85" i="19"/>
  <c r="B51" i="19"/>
  <c r="B102" i="19"/>
  <c r="B121" i="19"/>
  <c r="B76" i="19"/>
  <c r="B111" i="19"/>
  <c r="B36" i="19"/>
  <c r="B130" i="19"/>
  <c r="B37" i="19"/>
  <c r="B55" i="19"/>
  <c r="B99" i="19"/>
  <c r="B92" i="19"/>
  <c r="B106" i="19"/>
  <c r="B54" i="19"/>
  <c r="B38" i="19"/>
  <c r="B71" i="19"/>
  <c r="B64" i="19"/>
  <c r="B104" i="19"/>
  <c r="B57" i="19"/>
  <c r="B91" i="19"/>
  <c r="B97" i="19"/>
  <c r="B56" i="19"/>
  <c r="B40" i="19"/>
  <c r="B95" i="19"/>
  <c r="B59" i="19"/>
  <c r="B43" i="19"/>
  <c r="B70" i="19"/>
  <c r="B105" i="19"/>
  <c r="B114" i="19"/>
  <c r="B42" i="19"/>
  <c r="B128" i="19"/>
  <c r="B87" i="19"/>
  <c r="B80" i="19"/>
  <c r="B112" i="19"/>
  <c r="B45" i="19"/>
  <c r="B109" i="19"/>
  <c r="B60" i="19"/>
  <c r="B44" i="19"/>
  <c r="B107" i="19"/>
  <c r="B131" i="19"/>
  <c r="B69" i="19"/>
  <c r="B47" i="19"/>
  <c r="B67" i="19"/>
  <c r="B103" i="19"/>
  <c r="B132" i="19" l="1"/>
  <c r="B100" i="19"/>
  <c r="B78" i="19"/>
  <c r="B110" i="19"/>
  <c r="B116" i="19"/>
  <c r="B89" i="19"/>
  <c r="B52" i="19"/>
  <c r="B129" i="19"/>
  <c r="B96" i="19"/>
  <c r="B123" i="19"/>
  <c r="B39" i="19"/>
  <c r="B86" i="19"/>
  <c r="B61" i="19"/>
  <c r="B82" i="19"/>
  <c r="B50" i="19"/>
  <c r="B68" i="19"/>
  <c r="B126" i="19"/>
  <c r="B53" i="19"/>
  <c r="B113" i="19"/>
  <c r="B49" i="19"/>
  <c r="B98" i="19"/>
  <c r="C106" i="19"/>
  <c r="C82" i="19"/>
  <c r="C37" i="19"/>
  <c r="C45" i="19"/>
  <c r="C53" i="19"/>
  <c r="C61" i="19"/>
  <c r="C129" i="19"/>
  <c r="C113" i="19"/>
  <c r="C97" i="19"/>
  <c r="C81" i="19"/>
  <c r="C130" i="19"/>
  <c r="C102" i="19"/>
  <c r="C128" i="19"/>
  <c r="C112" i="19"/>
  <c r="C96" i="19"/>
  <c r="C80" i="19"/>
  <c r="C40" i="19"/>
  <c r="C48" i="19"/>
  <c r="C56" i="19"/>
  <c r="C64" i="19"/>
  <c r="C123" i="19"/>
  <c r="C107" i="19"/>
  <c r="C91" i="19"/>
  <c r="C75" i="19"/>
  <c r="C114" i="19"/>
  <c r="C86" i="19"/>
  <c r="C70" i="19"/>
  <c r="C43" i="19"/>
  <c r="C51" i="19"/>
  <c r="C59" i="19"/>
  <c r="C67" i="19"/>
  <c r="C117" i="19"/>
  <c r="C101" i="19"/>
  <c r="C85" i="19"/>
  <c r="C69" i="19"/>
  <c r="C110" i="19"/>
  <c r="C132" i="19"/>
  <c r="C116" i="19"/>
  <c r="C100" i="19"/>
  <c r="C84" i="19"/>
  <c r="C38" i="19"/>
  <c r="C46" i="19"/>
  <c r="C54" i="19"/>
  <c r="C62" i="19"/>
  <c r="C127" i="19"/>
  <c r="C111" i="19"/>
  <c r="C95" i="19"/>
  <c r="C79" i="19"/>
  <c r="C126" i="19"/>
  <c r="C90" i="19"/>
  <c r="C74" i="19"/>
  <c r="C41" i="19"/>
  <c r="C49" i="19"/>
  <c r="C57" i="19"/>
  <c r="C65" i="19"/>
  <c r="C121" i="19"/>
  <c r="C105" i="19"/>
  <c r="C89" i="19"/>
  <c r="C73" i="19"/>
  <c r="C118" i="19"/>
  <c r="C36" i="19"/>
  <c r="C120" i="19"/>
  <c r="C104" i="19"/>
  <c r="C88" i="19"/>
  <c r="C72" i="19"/>
  <c r="C44" i="19"/>
  <c r="C52" i="19"/>
  <c r="C60" i="19"/>
  <c r="C131" i="19"/>
  <c r="C115" i="19"/>
  <c r="C99" i="19"/>
  <c r="C83" i="19"/>
  <c r="C68" i="19"/>
  <c r="C98" i="19"/>
  <c r="C78" i="19"/>
  <c r="C39" i="19"/>
  <c r="C47" i="19"/>
  <c r="C55" i="19"/>
  <c r="C63" i="19"/>
  <c r="C125" i="19"/>
  <c r="C109" i="19"/>
  <c r="C93" i="19"/>
  <c r="C77" i="19"/>
  <c r="C122" i="19"/>
  <c r="C94" i="19"/>
  <c r="C124" i="19"/>
  <c r="C108" i="19"/>
  <c r="C92" i="19"/>
  <c r="C76" i="19"/>
  <c r="C42" i="19"/>
  <c r="C50" i="19"/>
  <c r="C58" i="19"/>
  <c r="C66" i="19"/>
  <c r="C119" i="19"/>
  <c r="C103" i="19"/>
  <c r="C87" i="19"/>
  <c r="C71" i="19"/>
  <c r="B133" i="19" l="1"/>
  <c r="C133" i="19"/>
  <c r="C134" i="19" s="1"/>
  <c r="D36" i="19" l="1"/>
  <c r="E36" i="19"/>
  <c r="F36" i="19" l="1"/>
  <c r="I36" i="14" s="1"/>
  <c r="G36" i="19"/>
  <c r="E104" i="19"/>
  <c r="D84" i="19"/>
  <c r="E44" i="19"/>
  <c r="E68" i="19"/>
  <c r="D124" i="19"/>
  <c r="E67" i="19"/>
  <c r="D74" i="19"/>
  <c r="D114" i="19"/>
  <c r="E65" i="19"/>
  <c r="E84" i="19"/>
  <c r="D93" i="19"/>
  <c r="D71" i="19"/>
  <c r="E121" i="19"/>
  <c r="D70" i="19"/>
  <c r="D130" i="19"/>
  <c r="E59" i="19"/>
  <c r="E86" i="19"/>
  <c r="D68" i="19"/>
  <c r="D67" i="19"/>
  <c r="E114" i="19"/>
  <c r="E103" i="19"/>
  <c r="D132" i="19"/>
  <c r="D45" i="19"/>
  <c r="E123" i="19"/>
  <c r="E60" i="19"/>
  <c r="D88" i="19"/>
  <c r="D64" i="19"/>
  <c r="D129" i="19"/>
  <c r="D103" i="19"/>
  <c r="E43" i="19"/>
  <c r="E119" i="19"/>
  <c r="E56" i="19"/>
  <c r="E126" i="19"/>
  <c r="E58" i="19"/>
  <c r="E99" i="19"/>
  <c r="E78" i="19"/>
  <c r="D81" i="19"/>
  <c r="D66" i="19"/>
  <c r="D91" i="19"/>
  <c r="D89" i="19"/>
  <c r="D73" i="19"/>
  <c r="D41" i="19"/>
  <c r="E120" i="19"/>
  <c r="E47" i="19"/>
  <c r="E122" i="19"/>
  <c r="E57" i="19"/>
  <c r="E97" i="19"/>
  <c r="D104" i="19"/>
  <c r="D86" i="19"/>
  <c r="D60" i="19"/>
  <c r="D115" i="19"/>
  <c r="D90" i="19"/>
  <c r="D59" i="19"/>
  <c r="D119" i="19"/>
  <c r="E77" i="19"/>
  <c r="E108" i="19"/>
  <c r="D78" i="19"/>
  <c r="D98" i="19"/>
  <c r="E71" i="19"/>
  <c r="E100" i="19"/>
  <c r="D75" i="19"/>
  <c r="E88" i="19"/>
  <c r="E92" i="19"/>
  <c r="D101" i="19"/>
  <c r="D53" i="19"/>
  <c r="D40" i="19"/>
  <c r="E64" i="19"/>
  <c r="E107" i="19"/>
  <c r="D42" i="19"/>
  <c r="E116" i="19"/>
  <c r="E105" i="19"/>
  <c r="D83" i="19"/>
  <c r="E45" i="19"/>
  <c r="E118" i="19"/>
  <c r="E94" i="19"/>
  <c r="D38" i="19"/>
  <c r="D77" i="19"/>
  <c r="E38" i="19"/>
  <c r="E53" i="19"/>
  <c r="E125" i="19"/>
  <c r="E101" i="19"/>
  <c r="D125" i="19"/>
  <c r="D99" i="19"/>
  <c r="D63" i="19"/>
  <c r="E41" i="19"/>
  <c r="E127" i="19"/>
  <c r="E51" i="19"/>
  <c r="E131" i="19"/>
  <c r="E55" i="19"/>
  <c r="E95" i="19"/>
  <c r="D96" i="19"/>
  <c r="D94" i="19"/>
  <c r="D62" i="19"/>
  <c r="D105" i="19"/>
  <c r="D69" i="19"/>
  <c r="D37" i="19"/>
  <c r="E128" i="19"/>
  <c r="E106" i="19"/>
  <c r="E129" i="19"/>
  <c r="E54" i="19"/>
  <c r="E93" i="19"/>
  <c r="D120" i="19"/>
  <c r="D102" i="19"/>
  <c r="D56" i="19"/>
  <c r="D131" i="19"/>
  <c r="D106" i="19"/>
  <c r="D55" i="19"/>
  <c r="D50" i="19"/>
  <c r="D127" i="19"/>
  <c r="E113" i="19"/>
  <c r="D76" i="19"/>
  <c r="D43" i="19"/>
  <c r="E73" i="19"/>
  <c r="E83" i="19"/>
  <c r="D100" i="19"/>
  <c r="E42" i="19"/>
  <c r="E102" i="19"/>
  <c r="D72" i="19"/>
  <c r="D39" i="19"/>
  <c r="E69" i="19"/>
  <c r="E79" i="19"/>
  <c r="D117" i="19"/>
  <c r="E40" i="19"/>
  <c r="E62" i="19"/>
  <c r="D109" i="19"/>
  <c r="D87" i="19"/>
  <c r="E61" i="19"/>
  <c r="E39" i="19"/>
  <c r="E74" i="19"/>
  <c r="D110" i="19"/>
  <c r="D121" i="19"/>
  <c r="E132" i="19"/>
  <c r="E90" i="19"/>
  <c r="E75" i="19"/>
  <c r="E50" i="19"/>
  <c r="E89" i="19"/>
  <c r="D118" i="19"/>
  <c r="D52" i="19"/>
  <c r="D92" i="19"/>
  <c r="D122" i="19"/>
  <c r="D51" i="19"/>
  <c r="E111" i="19"/>
  <c r="E87" i="19"/>
  <c r="D85" i="19"/>
  <c r="D57" i="19"/>
  <c r="E80" i="19"/>
  <c r="E81" i="19"/>
  <c r="D44" i="19"/>
  <c r="E115" i="19"/>
  <c r="D46" i="19"/>
  <c r="E112" i="19"/>
  <c r="E66" i="19"/>
  <c r="D97" i="19"/>
  <c r="E110" i="19"/>
  <c r="D116" i="19"/>
  <c r="D49" i="19"/>
  <c r="E117" i="19"/>
  <c r="D113" i="19"/>
  <c r="E63" i="19"/>
  <c r="E124" i="19"/>
  <c r="E98" i="19"/>
  <c r="E52" i="19"/>
  <c r="D112" i="19"/>
  <c r="D58" i="19"/>
  <c r="D107" i="19"/>
  <c r="D65" i="19"/>
  <c r="D95" i="19"/>
  <c r="E37" i="19"/>
  <c r="E130" i="19"/>
  <c r="E82" i="19"/>
  <c r="E70" i="19"/>
  <c r="E49" i="19"/>
  <c r="E91" i="19"/>
  <c r="D128" i="19"/>
  <c r="D126" i="19"/>
  <c r="D54" i="19"/>
  <c r="D123" i="19"/>
  <c r="D82" i="19"/>
  <c r="D61" i="19"/>
  <c r="D111" i="19"/>
  <c r="E46" i="19"/>
  <c r="E96" i="19"/>
  <c r="E76" i="19"/>
  <c r="E109" i="19"/>
  <c r="E72" i="19"/>
  <c r="E48" i="19"/>
  <c r="E85" i="19"/>
  <c r="D80" i="19"/>
  <c r="D48" i="19"/>
  <c r="D108" i="19"/>
  <c r="D79" i="19"/>
  <c r="D47" i="19"/>
  <c r="E133" i="19" l="1"/>
  <c r="E134" i="19" s="1"/>
  <c r="D133" i="19"/>
  <c r="D134" i="19" s="1"/>
  <c r="G133" i="19"/>
  <c r="F133" i="19"/>
  <c r="I133" i="14" s="1"/>
  <c r="F124" i="19"/>
  <c r="I124" i="14" s="1"/>
  <c r="G124" i="19"/>
  <c r="G89" i="19"/>
  <c r="F89" i="19"/>
  <c r="I89" i="14" s="1"/>
  <c r="G69" i="19"/>
  <c r="F69" i="19"/>
  <c r="I69" i="14" s="1"/>
  <c r="G43" i="19"/>
  <c r="F43" i="19"/>
  <c r="I43" i="14" s="1"/>
  <c r="F70" i="19"/>
  <c r="I70" i="14" s="1"/>
  <c r="G70" i="19"/>
  <c r="G81" i="19"/>
  <c r="F81" i="19"/>
  <c r="I81" i="14" s="1"/>
  <c r="F61" i="19"/>
  <c r="I61" i="14" s="1"/>
  <c r="G61" i="19"/>
  <c r="F40" i="19"/>
  <c r="I40" i="14" s="1"/>
  <c r="G40" i="19"/>
  <c r="G51" i="19"/>
  <c r="F51" i="19"/>
  <c r="I51" i="14" s="1"/>
  <c r="G53" i="19"/>
  <c r="F53" i="19"/>
  <c r="I53" i="14" s="1"/>
  <c r="F94" i="19"/>
  <c r="I94" i="14" s="1"/>
  <c r="G94" i="19"/>
  <c r="G105" i="19"/>
  <c r="F105" i="19"/>
  <c r="I105" i="14" s="1"/>
  <c r="F64" i="19"/>
  <c r="I64" i="14" s="1"/>
  <c r="G64" i="19"/>
  <c r="F92" i="19"/>
  <c r="I92" i="14" s="1"/>
  <c r="G92" i="19"/>
  <c r="G71" i="19"/>
  <c r="F71" i="19"/>
  <c r="I71" i="14" s="1"/>
  <c r="G77" i="19"/>
  <c r="F77" i="19"/>
  <c r="I77" i="14" s="1"/>
  <c r="F97" i="19"/>
  <c r="I97" i="14" s="1"/>
  <c r="G97" i="19"/>
  <c r="F120" i="19"/>
  <c r="I120" i="14" s="1"/>
  <c r="G120" i="19"/>
  <c r="F126" i="19"/>
  <c r="I126" i="14" s="1"/>
  <c r="G126" i="19"/>
  <c r="G60" i="19"/>
  <c r="F60" i="19"/>
  <c r="I60" i="14" s="1"/>
  <c r="G103" i="19"/>
  <c r="F103" i="19"/>
  <c r="I103" i="14" s="1"/>
  <c r="F86" i="19"/>
  <c r="I86" i="14" s="1"/>
  <c r="G86" i="19"/>
  <c r="G121" i="19"/>
  <c r="F121" i="19"/>
  <c r="I121" i="14" s="1"/>
  <c r="G65" i="19"/>
  <c r="F65" i="19"/>
  <c r="I65" i="14" s="1"/>
  <c r="F104" i="19"/>
  <c r="I104" i="14" s="1"/>
  <c r="G104" i="19"/>
  <c r="G109" i="19"/>
  <c r="F109" i="19"/>
  <c r="I109" i="14" s="1"/>
  <c r="F62" i="19"/>
  <c r="I62" i="14" s="1"/>
  <c r="G62" i="19"/>
  <c r="F107" i="19"/>
  <c r="I107" i="14" s="1"/>
  <c r="G107" i="19"/>
  <c r="G84" i="19"/>
  <c r="F84" i="19"/>
  <c r="I84" i="14" s="1"/>
  <c r="G85" i="19"/>
  <c r="F85" i="19"/>
  <c r="I85" i="14" s="1"/>
  <c r="G87" i="19"/>
  <c r="F87" i="19"/>
  <c r="I87" i="14" s="1"/>
  <c r="F48" i="19"/>
  <c r="I48" i="14" s="1"/>
  <c r="G48" i="19"/>
  <c r="F110" i="19"/>
  <c r="I110" i="14" s="1"/>
  <c r="G110" i="19"/>
  <c r="G111" i="19"/>
  <c r="F111" i="19"/>
  <c r="I111" i="14" s="1"/>
  <c r="F75" i="19"/>
  <c r="I75" i="14" s="1"/>
  <c r="G75" i="19"/>
  <c r="G83" i="19"/>
  <c r="F83" i="19"/>
  <c r="I83" i="14" s="1"/>
  <c r="G113" i="19"/>
  <c r="F113" i="19"/>
  <c r="I113" i="14" s="1"/>
  <c r="G106" i="19"/>
  <c r="F106" i="19"/>
  <c r="I106" i="14" s="1"/>
  <c r="G95" i="19"/>
  <c r="F95" i="19"/>
  <c r="I95" i="14" s="1"/>
  <c r="G127" i="19"/>
  <c r="F127" i="19"/>
  <c r="I127" i="14" s="1"/>
  <c r="G38" i="19"/>
  <c r="F38" i="19"/>
  <c r="I38" i="14" s="1"/>
  <c r="G118" i="19"/>
  <c r="F118" i="19"/>
  <c r="I118" i="14" s="1"/>
  <c r="G116" i="19"/>
  <c r="F116" i="19"/>
  <c r="I116" i="14" s="1"/>
  <c r="F88" i="19"/>
  <c r="I88" i="14" s="1"/>
  <c r="G88" i="19"/>
  <c r="G57" i="19"/>
  <c r="F57" i="19"/>
  <c r="I57" i="14" s="1"/>
  <c r="G78" i="19"/>
  <c r="F78" i="19"/>
  <c r="I78" i="14" s="1"/>
  <c r="F56" i="19"/>
  <c r="I56" i="14" s="1"/>
  <c r="G56" i="19"/>
  <c r="G123" i="19"/>
  <c r="F123" i="19"/>
  <c r="I123" i="14" s="1"/>
  <c r="F114" i="19"/>
  <c r="I114" i="14" s="1"/>
  <c r="G114" i="19"/>
  <c r="G59" i="19"/>
  <c r="F59" i="19"/>
  <c r="I59" i="14" s="1"/>
  <c r="F68" i="19"/>
  <c r="I68" i="14" s="1"/>
  <c r="G68" i="19"/>
  <c r="G49" i="19"/>
  <c r="F49" i="19"/>
  <c r="I49" i="14" s="1"/>
  <c r="F39" i="19"/>
  <c r="I39" i="14" s="1"/>
  <c r="G39" i="19"/>
  <c r="G54" i="19"/>
  <c r="F54" i="19"/>
  <c r="I54" i="14" s="1"/>
  <c r="G125" i="19"/>
  <c r="F125" i="19"/>
  <c r="I125" i="14" s="1"/>
  <c r="G108" i="19"/>
  <c r="F108" i="19"/>
  <c r="I108" i="14" s="1"/>
  <c r="F76" i="19"/>
  <c r="I76" i="14" s="1"/>
  <c r="G76" i="19"/>
  <c r="G63" i="19"/>
  <c r="F63" i="19"/>
  <c r="I63" i="14" s="1"/>
  <c r="F50" i="19"/>
  <c r="I50" i="14" s="1"/>
  <c r="G50" i="19"/>
  <c r="F96" i="19"/>
  <c r="I96" i="14" s="1"/>
  <c r="G96" i="19"/>
  <c r="F82" i="19"/>
  <c r="I82" i="14" s="1"/>
  <c r="G82" i="19"/>
  <c r="F52" i="19"/>
  <c r="I52" i="14" s="1"/>
  <c r="G52" i="19"/>
  <c r="F80" i="19"/>
  <c r="I80" i="14" s="1"/>
  <c r="G80" i="19"/>
  <c r="F66" i="19"/>
  <c r="I66" i="14" s="1"/>
  <c r="G66" i="19"/>
  <c r="F42" i="19"/>
  <c r="I42" i="14" s="1"/>
  <c r="G42" i="19"/>
  <c r="F58" i="19"/>
  <c r="I58" i="14" s="1"/>
  <c r="G58" i="19"/>
  <c r="G129" i="19"/>
  <c r="F129" i="19"/>
  <c r="I129" i="14" s="1"/>
  <c r="F90" i="19"/>
  <c r="I90" i="14" s="1"/>
  <c r="G90" i="19"/>
  <c r="G79" i="19"/>
  <c r="F79" i="19"/>
  <c r="I79" i="14" s="1"/>
  <c r="G102" i="19"/>
  <c r="F102" i="19"/>
  <c r="I102" i="14" s="1"/>
  <c r="F73" i="19"/>
  <c r="I73" i="14" s="1"/>
  <c r="G73" i="19"/>
  <c r="G93" i="19"/>
  <c r="F93" i="19"/>
  <c r="I93" i="14" s="1"/>
  <c r="G128" i="19"/>
  <c r="F128" i="19"/>
  <c r="I128" i="14" s="1"/>
  <c r="G55" i="19"/>
  <c r="F55" i="19"/>
  <c r="I55" i="14" s="1"/>
  <c r="F41" i="19"/>
  <c r="I41" i="14" s="1"/>
  <c r="G41" i="19"/>
  <c r="F101" i="19"/>
  <c r="I101" i="14" s="1"/>
  <c r="G101" i="19"/>
  <c r="G45" i="19"/>
  <c r="F45" i="19"/>
  <c r="I45" i="14" s="1"/>
  <c r="F122" i="19"/>
  <c r="I122" i="14" s="1"/>
  <c r="G122" i="19"/>
  <c r="G99" i="19"/>
  <c r="F99" i="19"/>
  <c r="I99" i="14" s="1"/>
  <c r="F119" i="19"/>
  <c r="I119" i="14" s="1"/>
  <c r="G119" i="19"/>
  <c r="G44" i="19"/>
  <c r="F44" i="19"/>
  <c r="I44" i="14" s="1"/>
  <c r="F37" i="19"/>
  <c r="I37" i="14" s="1"/>
  <c r="G37" i="19"/>
  <c r="G132" i="19"/>
  <c r="F132" i="19"/>
  <c r="I132" i="14" s="1"/>
  <c r="G131" i="19"/>
  <c r="F131" i="19"/>
  <c r="I131" i="14" s="1"/>
  <c r="F100" i="19"/>
  <c r="I100" i="14" s="1"/>
  <c r="G100" i="19"/>
  <c r="G47" i="19"/>
  <c r="F47" i="19"/>
  <c r="I47" i="14" s="1"/>
  <c r="F67" i="19"/>
  <c r="I67" i="14" s="1"/>
  <c r="G67" i="19"/>
  <c r="G112" i="19"/>
  <c r="F112" i="19"/>
  <c r="I112" i="14" s="1"/>
  <c r="G72" i="19"/>
  <c r="F72" i="19"/>
  <c r="I72" i="14" s="1"/>
  <c r="F46" i="19"/>
  <c r="I46" i="14" s="1"/>
  <c r="G46" i="19"/>
  <c r="G91" i="19"/>
  <c r="F91" i="19"/>
  <c r="I91" i="14" s="1"/>
  <c r="G130" i="19"/>
  <c r="F130" i="19"/>
  <c r="I130" i="14" s="1"/>
  <c r="F98" i="19"/>
  <c r="I98" i="14" s="1"/>
  <c r="G98" i="19"/>
  <c r="G117" i="19"/>
  <c r="F117" i="19"/>
  <c r="I117" i="14" s="1"/>
  <c r="G115" i="19"/>
  <c r="F115" i="19"/>
  <c r="I115" i="14" s="1"/>
  <c r="F74" i="19"/>
  <c r="I74" i="14" s="1"/>
  <c r="G74" i="19"/>
  <c r="B124" i="14" l="1"/>
  <c r="B101" i="14"/>
  <c r="B129" i="14"/>
  <c r="B48" i="14"/>
  <c r="B106" i="14"/>
  <c r="B84" i="14"/>
  <c r="B39" i="14"/>
  <c r="B91" i="14"/>
  <c r="B70" i="14"/>
  <c r="B36" i="14"/>
  <c r="B117" i="14"/>
  <c r="B66" i="14" l="1"/>
  <c r="B122" i="14"/>
  <c r="B51" i="14"/>
  <c r="B82" i="14"/>
  <c r="B62" i="14"/>
  <c r="B57" i="14"/>
  <c r="B113" i="14"/>
  <c r="B38" i="14"/>
  <c r="B92" i="14"/>
  <c r="B132" i="14"/>
  <c r="B81" i="14"/>
  <c r="B118" i="14"/>
  <c r="B114" i="14"/>
  <c r="B63" i="14"/>
  <c r="B96" i="14"/>
  <c r="B98" i="14"/>
  <c r="B72" i="14"/>
  <c r="B49" i="14"/>
  <c r="B107" i="14"/>
  <c r="B116" i="14"/>
  <c r="B67" i="14"/>
  <c r="B55" i="14"/>
  <c r="B69" i="14"/>
  <c r="B58" i="14"/>
  <c r="B45" i="14"/>
  <c r="B73" i="14"/>
  <c r="B50" i="14"/>
  <c r="B59" i="14"/>
  <c r="B109" i="14"/>
  <c r="B125" i="14"/>
  <c r="B74" i="14"/>
  <c r="B94" i="14"/>
  <c r="B60" i="14"/>
  <c r="B42" i="14"/>
  <c r="B115" i="14"/>
  <c r="B102" i="14"/>
  <c r="B97" i="14"/>
  <c r="B128" i="14"/>
  <c r="B105" i="14"/>
  <c r="B78" i="14"/>
  <c r="B52" i="14"/>
  <c r="B126" i="14"/>
  <c r="B110" i="14"/>
  <c r="B46" i="14"/>
  <c r="B80" i="14"/>
  <c r="B108" i="14"/>
  <c r="B130" i="14"/>
  <c r="B86" i="14"/>
  <c r="B68" i="14"/>
  <c r="B88" i="14"/>
  <c r="B64" i="14"/>
  <c r="B121" i="14"/>
  <c r="B90" i="14"/>
  <c r="B112" i="14"/>
  <c r="B120" i="14"/>
  <c r="B89" i="14"/>
  <c r="B53" i="14"/>
  <c r="B127" i="14"/>
  <c r="B37" i="14"/>
  <c r="B75" i="14"/>
  <c r="B99" i="14"/>
  <c r="B111" i="14"/>
  <c r="B103" i="14"/>
  <c r="B87" i="14"/>
  <c r="B79" i="14"/>
  <c r="B56" i="14"/>
  <c r="B83" i="14"/>
  <c r="B76" i="14"/>
  <c r="B119" i="14"/>
  <c r="B54" i="14"/>
  <c r="B93" i="14"/>
  <c r="B40" i="14"/>
  <c r="B61" i="14"/>
  <c r="B100" i="14"/>
  <c r="B104" i="14"/>
  <c r="B44" i="14"/>
  <c r="B41" i="14"/>
  <c r="B131" i="14"/>
  <c r="B77" i="14"/>
  <c r="B85" i="14"/>
  <c r="B65" i="14"/>
  <c r="B47" i="14"/>
  <c r="B43" i="14"/>
  <c r="B123" i="14"/>
  <c r="B95" i="14"/>
  <c r="C36" i="14"/>
  <c r="C117" i="14"/>
  <c r="C70" i="14"/>
  <c r="C91" i="14"/>
  <c r="C115" i="14" l="1"/>
  <c r="C101" i="14"/>
  <c r="C120" i="14"/>
  <c r="C110" i="14"/>
  <c r="C38" i="14"/>
  <c r="C75" i="14"/>
  <c r="C60" i="14"/>
  <c r="C69" i="14"/>
  <c r="C111" i="14"/>
  <c r="C53" i="14"/>
  <c r="C62" i="14"/>
  <c r="C83" i="14"/>
  <c r="C106" i="14"/>
  <c r="C124" i="14"/>
  <c r="C42" i="14"/>
  <c r="C56" i="14"/>
  <c r="C66" i="14"/>
  <c r="C128" i="14"/>
  <c r="C130" i="14"/>
  <c r="C105" i="14"/>
  <c r="C98" i="14"/>
  <c r="C107" i="14"/>
  <c r="C94" i="14"/>
  <c r="C67" i="14"/>
  <c r="C64" i="14"/>
  <c r="C85" i="14"/>
  <c r="C76" i="14"/>
  <c r="C103" i="14"/>
  <c r="C100" i="14"/>
  <c r="C92" i="14"/>
  <c r="C40" i="14"/>
  <c r="C65" i="14"/>
  <c r="C80" i="14"/>
  <c r="C123" i="14"/>
  <c r="C74" i="14"/>
  <c r="C129" i="14"/>
  <c r="C97" i="14"/>
  <c r="C95" i="14"/>
  <c r="C45" i="14"/>
  <c r="C87" i="14"/>
  <c r="C96" i="14"/>
  <c r="C54" i="14"/>
  <c r="C90" i="14"/>
  <c r="C84" i="14"/>
  <c r="C122" i="14"/>
  <c r="C52" i="14"/>
  <c r="C39" i="14"/>
  <c r="C58" i="14"/>
  <c r="C43" i="14"/>
  <c r="C48" i="14"/>
  <c r="C118" i="14"/>
  <c r="C51" i="14"/>
  <c r="C102" i="14"/>
  <c r="C88" i="14"/>
  <c r="C119" i="14"/>
  <c r="C72" i="14"/>
  <c r="C104" i="14"/>
  <c r="C113" i="14"/>
  <c r="C68" i="14"/>
  <c r="C44" i="14"/>
  <c r="C81" i="14"/>
  <c r="C114" i="14"/>
  <c r="C73" i="14"/>
  <c r="C71" i="14"/>
  <c r="C99" i="14"/>
  <c r="C78" i="14"/>
  <c r="C41" i="14"/>
  <c r="C50" i="14"/>
  <c r="C125" i="14"/>
  <c r="C89" i="14"/>
  <c r="C63" i="14"/>
  <c r="C86" i="14"/>
  <c r="C93" i="14"/>
  <c r="C116" i="14"/>
  <c r="C112" i="14"/>
  <c r="C132" i="14"/>
  <c r="C47" i="14"/>
  <c r="C37" i="14"/>
  <c r="C127" i="14"/>
  <c r="C126" i="14"/>
  <c r="C109" i="14"/>
  <c r="C131" i="14"/>
  <c r="C57" i="14"/>
  <c r="C77" i="14"/>
  <c r="C55" i="14"/>
  <c r="C121" i="14"/>
  <c r="C108" i="14"/>
  <c r="C79" i="14"/>
  <c r="C82" i="14"/>
  <c r="C46" i="14"/>
  <c r="C61" i="14"/>
  <c r="C49" i="14"/>
  <c r="C59" i="14"/>
  <c r="B71" i="14"/>
  <c r="B133" i="14" s="1"/>
  <c r="C133" i="14" l="1"/>
  <c r="C134" i="14" s="1"/>
  <c r="D70" i="14" l="1"/>
  <c r="D36" i="14"/>
  <c r="D91" i="14"/>
  <c r="E36" i="14"/>
  <c r="D117" i="14"/>
  <c r="E91" i="14"/>
  <c r="E50" i="14"/>
  <c r="D113" i="14" l="1"/>
  <c r="D51" i="14"/>
  <c r="D125" i="14"/>
  <c r="D102" i="14"/>
  <c r="D42" i="14"/>
  <c r="D59" i="14"/>
  <c r="D53" i="14"/>
  <c r="D111" i="14"/>
  <c r="D108" i="14"/>
  <c r="D75" i="14"/>
  <c r="G50" i="14"/>
  <c r="F50" i="14"/>
  <c r="D63" i="14"/>
  <c r="G36" i="14"/>
  <c r="F36" i="14"/>
  <c r="D82" i="14"/>
  <c r="D128" i="14"/>
  <c r="D85" i="14"/>
  <c r="D50" i="14"/>
  <c r="D77" i="14"/>
  <c r="D88" i="14"/>
  <c r="D109" i="14"/>
  <c r="D97" i="14"/>
  <c r="D76" i="14"/>
  <c r="D104" i="14"/>
  <c r="D55" i="14"/>
  <c r="D66" i="14"/>
  <c r="D129" i="14"/>
  <c r="D124" i="14"/>
  <c r="D54" i="14"/>
  <c r="D86" i="14"/>
  <c r="D94" i="14"/>
  <c r="D52" i="14"/>
  <c r="D99" i="14"/>
  <c r="D44" i="14"/>
  <c r="D114" i="14"/>
  <c r="D106" i="14"/>
  <c r="D71" i="14"/>
  <c r="D87" i="14"/>
  <c r="D79" i="14"/>
  <c r="D105" i="14"/>
  <c r="D122" i="14"/>
  <c r="D119" i="14"/>
  <c r="D69" i="14"/>
  <c r="D62" i="14"/>
  <c r="D78" i="14"/>
  <c r="D101" i="14"/>
  <c r="D74" i="14"/>
  <c r="D43" i="14"/>
  <c r="D61" i="14"/>
  <c r="D65" i="14"/>
  <c r="D95" i="14"/>
  <c r="D40" i="14"/>
  <c r="D64" i="14"/>
  <c r="G91" i="14"/>
  <c r="F91" i="14"/>
  <c r="D46" i="14"/>
  <c r="D131" i="14"/>
  <c r="D47" i="14"/>
  <c r="D118" i="14"/>
  <c r="D126" i="14"/>
  <c r="D90" i="14"/>
  <c r="D68" i="14"/>
  <c r="D45" i="14"/>
  <c r="D121" i="14"/>
  <c r="D73" i="14"/>
  <c r="D60" i="14"/>
  <c r="D37" i="14"/>
  <c r="D100" i="14"/>
  <c r="D98" i="14"/>
  <c r="D41" i="14"/>
  <c r="D72" i="14"/>
  <c r="D115" i="14"/>
  <c r="D93" i="14"/>
  <c r="D38" i="14"/>
  <c r="D112" i="14"/>
  <c r="D48" i="14"/>
  <c r="D49" i="14"/>
  <c r="D83" i="14"/>
  <c r="D56" i="14"/>
  <c r="D132" i="14"/>
  <c r="D84" i="14"/>
  <c r="D92" i="14"/>
  <c r="D81" i="14"/>
  <c r="D110" i="14"/>
  <c r="D120" i="14"/>
  <c r="D96" i="14"/>
  <c r="D103" i="14"/>
  <c r="D39" i="14"/>
  <c r="D58" i="14"/>
  <c r="D116" i="14"/>
  <c r="D130" i="14"/>
  <c r="D107" i="14"/>
  <c r="D89" i="14"/>
  <c r="D127" i="14"/>
  <c r="D57" i="14"/>
  <c r="D67" i="14"/>
  <c r="D123" i="14"/>
  <c r="D80" i="14"/>
  <c r="E98" i="14"/>
  <c r="E109" i="14"/>
  <c r="E73" i="14"/>
  <c r="E59" i="14"/>
  <c r="E81" i="14"/>
  <c r="E132" i="14"/>
  <c r="E39" i="14"/>
  <c r="E60" i="14"/>
  <c r="E102" i="14"/>
  <c r="E95" i="14"/>
  <c r="E80" i="14"/>
  <c r="E65" i="14"/>
  <c r="E87" i="14"/>
  <c r="E110" i="14"/>
  <c r="E122" i="14"/>
  <c r="E114" i="14"/>
  <c r="E44" i="14"/>
  <c r="E84" i="14"/>
  <c r="E85" i="14"/>
  <c r="E58" i="14"/>
  <c r="E88" i="14"/>
  <c r="E130" i="14"/>
  <c r="E113" i="14"/>
  <c r="E121" i="14"/>
  <c r="E100" i="14"/>
  <c r="E55" i="14"/>
  <c r="E51" i="14"/>
  <c r="E96" i="14"/>
  <c r="E76" i="14"/>
  <c r="E115" i="14"/>
  <c r="E93" i="14"/>
  <c r="E86" i="14"/>
  <c r="E126" i="14"/>
  <c r="E119" i="14"/>
  <c r="E40" i="14"/>
  <c r="E74" i="14"/>
  <c r="E71" i="14"/>
  <c r="E82" i="14"/>
  <c r="E128" i="14"/>
  <c r="E99" i="14"/>
  <c r="E108" i="14"/>
  <c r="E75" i="14"/>
  <c r="E67" i="14"/>
  <c r="E61" i="14"/>
  <c r="E45" i="14"/>
  <c r="E97" i="14"/>
  <c r="E123" i="14"/>
  <c r="E62" i="14"/>
  <c r="E106" i="14"/>
  <c r="E43" i="14"/>
  <c r="E125" i="14"/>
  <c r="E63" i="14"/>
  <c r="E57" i="14"/>
  <c r="E116" i="14"/>
  <c r="E66" i="14"/>
  <c r="E52" i="14"/>
  <c r="E131" i="14"/>
  <c r="E103" i="14"/>
  <c r="E77" i="14"/>
  <c r="E117" i="14"/>
  <c r="E94" i="14"/>
  <c r="E54" i="14"/>
  <c r="E49" i="14"/>
  <c r="E72" i="14"/>
  <c r="E105" i="14"/>
  <c r="E83" i="14"/>
  <c r="E120" i="14"/>
  <c r="E56" i="14"/>
  <c r="E129" i="14"/>
  <c r="E64" i="14"/>
  <c r="E107" i="14"/>
  <c r="E48" i="14"/>
  <c r="E68" i="14"/>
  <c r="E127" i="14"/>
  <c r="E37" i="14"/>
  <c r="E47" i="14"/>
  <c r="E41" i="14"/>
  <c r="E118" i="14"/>
  <c r="E92" i="14"/>
  <c r="E46" i="14"/>
  <c r="E53" i="14"/>
  <c r="E89" i="14"/>
  <c r="E101" i="14"/>
  <c r="E69" i="14"/>
  <c r="E111" i="14"/>
  <c r="E42" i="14"/>
  <c r="E78" i="14"/>
  <c r="E90" i="14"/>
  <c r="E70" i="14"/>
  <c r="E112" i="14"/>
  <c r="E124" i="14"/>
  <c r="E104" i="14"/>
  <c r="E79" i="14"/>
  <c r="F64" i="14" l="1"/>
  <c r="G64" i="14"/>
  <c r="F82" i="14"/>
  <c r="G82" i="14"/>
  <c r="G54" i="14"/>
  <c r="F54" i="14"/>
  <c r="F106" i="14"/>
  <c r="G106" i="14"/>
  <c r="G95" i="14"/>
  <c r="F95" i="14"/>
  <c r="G101" i="14"/>
  <c r="F101" i="14"/>
  <c r="G94" i="14"/>
  <c r="F94" i="14"/>
  <c r="F74" i="14"/>
  <c r="G74" i="14"/>
  <c r="F110" i="14"/>
  <c r="G110" i="14"/>
  <c r="G70" i="14"/>
  <c r="F70" i="14"/>
  <c r="F42" i="14"/>
  <c r="G42" i="14"/>
  <c r="G118" i="14"/>
  <c r="F118" i="14"/>
  <c r="F105" i="14"/>
  <c r="G105" i="14"/>
  <c r="G103" i="14"/>
  <c r="F103" i="14"/>
  <c r="G123" i="14"/>
  <c r="F123" i="14"/>
  <c r="F40" i="14"/>
  <c r="G40" i="14"/>
  <c r="G115" i="14"/>
  <c r="F115" i="14"/>
  <c r="G121" i="14"/>
  <c r="F121" i="14"/>
  <c r="F87" i="14"/>
  <c r="G87" i="14"/>
  <c r="F60" i="14"/>
  <c r="G60" i="14"/>
  <c r="G59" i="14"/>
  <c r="F59" i="14"/>
  <c r="F131" i="14"/>
  <c r="G131" i="14"/>
  <c r="F55" i="14"/>
  <c r="G55" i="14"/>
  <c r="E38" i="14"/>
  <c r="G52" i="14"/>
  <c r="F52" i="14"/>
  <c r="G99" i="14"/>
  <c r="F99" i="14"/>
  <c r="G100" i="14"/>
  <c r="F100" i="14"/>
  <c r="G127" i="14"/>
  <c r="F127" i="14"/>
  <c r="F66" i="14"/>
  <c r="G66" i="14"/>
  <c r="G98" i="14"/>
  <c r="F98" i="14"/>
  <c r="F112" i="14"/>
  <c r="G112" i="14"/>
  <c r="G68" i="14"/>
  <c r="F68" i="14"/>
  <c r="G116" i="14"/>
  <c r="F116" i="14"/>
  <c r="F128" i="14"/>
  <c r="G128" i="14"/>
  <c r="F44" i="14"/>
  <c r="G44" i="14"/>
  <c r="F111" i="14"/>
  <c r="G111" i="14"/>
  <c r="G41" i="14"/>
  <c r="F41" i="14"/>
  <c r="G48" i="14"/>
  <c r="F48" i="14"/>
  <c r="F77" i="14"/>
  <c r="G77" i="14"/>
  <c r="F125" i="14"/>
  <c r="G125" i="14"/>
  <c r="F45" i="14"/>
  <c r="G45" i="14"/>
  <c r="F76" i="14"/>
  <c r="G76" i="14"/>
  <c r="G113" i="14"/>
  <c r="F113" i="14"/>
  <c r="F85" i="14"/>
  <c r="G85" i="14"/>
  <c r="F114" i="14"/>
  <c r="G114" i="14"/>
  <c r="G90" i="14"/>
  <c r="F90" i="14"/>
  <c r="G120" i="14"/>
  <c r="F120" i="14"/>
  <c r="F108" i="14"/>
  <c r="G108" i="14"/>
  <c r="F88" i="14"/>
  <c r="G88" i="14"/>
  <c r="F86" i="14"/>
  <c r="G86" i="14"/>
  <c r="G81" i="14"/>
  <c r="F81" i="14"/>
  <c r="F83" i="14"/>
  <c r="G83" i="14"/>
  <c r="F102" i="14"/>
  <c r="G102" i="14"/>
  <c r="G79" i="14"/>
  <c r="F79" i="14"/>
  <c r="G62" i="14"/>
  <c r="F62" i="14"/>
  <c r="F53" i="14"/>
  <c r="G53" i="14"/>
  <c r="F47" i="14"/>
  <c r="G47" i="14"/>
  <c r="F56" i="14"/>
  <c r="G56" i="14"/>
  <c r="G72" i="14"/>
  <c r="F72" i="14"/>
  <c r="G57" i="14"/>
  <c r="F57" i="14"/>
  <c r="G61" i="14"/>
  <c r="F61" i="14"/>
  <c r="F119" i="14"/>
  <c r="G119" i="14"/>
  <c r="F96" i="14"/>
  <c r="G96" i="14"/>
  <c r="G130" i="14"/>
  <c r="F130" i="14"/>
  <c r="F84" i="14"/>
  <c r="G84" i="14"/>
  <c r="G65" i="14"/>
  <c r="F65" i="14"/>
  <c r="G39" i="14"/>
  <c r="F39" i="14"/>
  <c r="D133" i="14"/>
  <c r="D134" i="14" s="1"/>
  <c r="F46" i="14"/>
  <c r="G46" i="14"/>
  <c r="F49" i="14"/>
  <c r="G49" i="14"/>
  <c r="G126" i="14"/>
  <c r="F126" i="14"/>
  <c r="G124" i="14"/>
  <c r="F124" i="14"/>
  <c r="F92" i="14"/>
  <c r="G92" i="14"/>
  <c r="G75" i="14"/>
  <c r="F75" i="14"/>
  <c r="G58" i="14"/>
  <c r="F58" i="14"/>
  <c r="F109" i="14"/>
  <c r="G109" i="14"/>
  <c r="G78" i="14"/>
  <c r="F78" i="14"/>
  <c r="F129" i="14"/>
  <c r="G129" i="14"/>
  <c r="G71" i="14"/>
  <c r="F71" i="14"/>
  <c r="G122" i="14"/>
  <c r="F122" i="14"/>
  <c r="G89" i="14"/>
  <c r="F89" i="14"/>
  <c r="F117" i="14"/>
  <c r="G117" i="14"/>
  <c r="G93" i="14"/>
  <c r="F93" i="14"/>
  <c r="F104" i="14"/>
  <c r="G104" i="14"/>
  <c r="G69" i="14"/>
  <c r="F69" i="14"/>
  <c r="F37" i="14"/>
  <c r="G37" i="14"/>
  <c r="G107" i="14"/>
  <c r="F107" i="14"/>
  <c r="F63" i="14"/>
  <c r="G63" i="14"/>
  <c r="F43" i="14"/>
  <c r="G43" i="14"/>
  <c r="G97" i="14"/>
  <c r="F97" i="14"/>
  <c r="G67" i="14"/>
  <c r="F67" i="14"/>
  <c r="G51" i="14"/>
  <c r="F51" i="14"/>
  <c r="F80" i="14"/>
  <c r="G80" i="14"/>
  <c r="F132" i="14"/>
  <c r="G132" i="14"/>
  <c r="G73" i="14"/>
  <c r="F73" i="14"/>
  <c r="G38" i="14" l="1"/>
  <c r="F38" i="14"/>
  <c r="E133" i="14"/>
  <c r="E134" i="14" l="1"/>
  <c r="G133" i="14"/>
  <c r="F133" i="14"/>
</calcChain>
</file>

<file path=xl/sharedStrings.xml><?xml version="1.0" encoding="utf-8"?>
<sst xmlns="http://schemas.openxmlformats.org/spreadsheetml/2006/main" count="2285" uniqueCount="150">
  <si>
    <t>Regional Industry Employment Levels</t>
  </si>
  <si>
    <t>Agriculture</t>
  </si>
  <si>
    <t>Fishing</t>
  </si>
  <si>
    <t>Forestry and logging</t>
  </si>
  <si>
    <t>Mining and quarrying</t>
  </si>
  <si>
    <t>Food, beverage and tobacco manufacturing</t>
  </si>
  <si>
    <t>Textiles and apparel manufacturing</t>
  </si>
  <si>
    <t>Wood and paper products manufacturing</t>
  </si>
  <si>
    <t>Printing, publishing and recorded media</t>
  </si>
  <si>
    <t>Chemicals manufacturing</t>
  </si>
  <si>
    <t>Non-metallic mineral products manufacturing</t>
  </si>
  <si>
    <t>Metal product manufacturing</t>
  </si>
  <si>
    <t>Machinery and equipment manufacturing</t>
  </si>
  <si>
    <t>Furniture and other manufacturing</t>
  </si>
  <si>
    <t>Electricity, gas and water supply</t>
  </si>
  <si>
    <t>Construction</t>
  </si>
  <si>
    <t>Wholesale trade</t>
  </si>
  <si>
    <t>Retail trade (including motor vehicle repairs)</t>
  </si>
  <si>
    <t>Accommodation, cafes and restaurants</t>
  </si>
  <si>
    <t>Transport and storage</t>
  </si>
  <si>
    <t>Communication services</t>
  </si>
  <si>
    <t>Finance and insurance</t>
  </si>
  <si>
    <t>Property services</t>
  </si>
  <si>
    <t>Business services</t>
  </si>
  <si>
    <t>Government admin. and defence</t>
  </si>
  <si>
    <t>Education</t>
  </si>
  <si>
    <t>Health and community services</t>
  </si>
  <si>
    <t>Cultural and recreational services</t>
  </si>
  <si>
    <t>Personal and other community services</t>
  </si>
  <si>
    <t>Total</t>
  </si>
  <si>
    <t>Regional Occupational Employment Levels</t>
  </si>
  <si>
    <t>111 Chief Executives, General Managers and Legislators</t>
  </si>
  <si>
    <t>121 Farmers and Farm Managers</t>
  </si>
  <si>
    <t>131 Advertising, Public Relations and Sales Managers</t>
  </si>
  <si>
    <t>132 Business Administration Managers</t>
  </si>
  <si>
    <t>133 Construction, Distribution and Production Managers</t>
  </si>
  <si>
    <t>134 Education, Health and Welfare Services Managers</t>
  </si>
  <si>
    <t>135 ICT Managers</t>
  </si>
  <si>
    <t>139 Miscellaneous Specialist Managers</t>
  </si>
  <si>
    <t>141 Accommodation and Hospitality Managers</t>
  </si>
  <si>
    <t>142 Retail Managers</t>
  </si>
  <si>
    <t>149 Miscellaneous Hospitality, Retail and Service Managers</t>
  </si>
  <si>
    <t>211 Arts Professionals</t>
  </si>
  <si>
    <t>212 Media Professionals</t>
  </si>
  <si>
    <t>221 Accountants, Auditors and Company Secretaries</t>
  </si>
  <si>
    <t>222 Financial Brokers and Dealers, and Investment Advisers</t>
  </si>
  <si>
    <t>223 Human Resource and Training Professionals</t>
  </si>
  <si>
    <t>224 Information and Organisation Professionals</t>
  </si>
  <si>
    <t>225 Sales, Marketing and Public Relations Professionals</t>
  </si>
  <si>
    <t>231 Air and Marine Transport Professionals</t>
  </si>
  <si>
    <t>232 Architects, Designers, Planners and Surveyors</t>
  </si>
  <si>
    <t>233 Engineering Professionals</t>
  </si>
  <si>
    <t>234 Natural and Physical Science Professionals</t>
  </si>
  <si>
    <t>241 School Teachers</t>
  </si>
  <si>
    <t>242 Tertiary Education Teachers</t>
  </si>
  <si>
    <t>249 Miscellaneous Education Professionals</t>
  </si>
  <si>
    <t>251 Health Diagnostic and Promotion Professionals</t>
  </si>
  <si>
    <t>252 Health Therapy Professionals</t>
  </si>
  <si>
    <t>253 Medical Practitioners</t>
  </si>
  <si>
    <t>254 Midwifery and Nursing Professionals</t>
  </si>
  <si>
    <t>261 Business and Systems Analysts, and Programmers</t>
  </si>
  <si>
    <t>262 Database and Systems Administrators, and ICT Security Specialists</t>
  </si>
  <si>
    <t>263 ICT Network and Support Professionals</t>
  </si>
  <si>
    <t>271 Legal Professionals</t>
  </si>
  <si>
    <t>272 Social and Welfare Professionals</t>
  </si>
  <si>
    <t>311 Agricultural, Medical and Science Technicians</t>
  </si>
  <si>
    <t>312 Building and Engineering Technicians</t>
  </si>
  <si>
    <t>313 ICT and Telecommunications Technicians</t>
  </si>
  <si>
    <t>321 Automotive Electricians and Mechanics</t>
  </si>
  <si>
    <t>322 Fabrication Engineering Trades Workers</t>
  </si>
  <si>
    <t>323 Mechanical Engineering Trades Workers</t>
  </si>
  <si>
    <t>324 Panelbeaters, and Vehicle Body Builders, Trimmers and Painters</t>
  </si>
  <si>
    <t>331 Bricklayers, Carpenters and Joiners</t>
  </si>
  <si>
    <t>332 Floor Finishers and Painting Trades Workers</t>
  </si>
  <si>
    <t>333 Glaziers, Plasterers and Tilers</t>
  </si>
  <si>
    <t>334 Plumbers</t>
  </si>
  <si>
    <t>341 Electricians</t>
  </si>
  <si>
    <t>342 Electronics and Telecommunications Trades Workers</t>
  </si>
  <si>
    <t>351 Food Trades Workers</t>
  </si>
  <si>
    <t>361 Animal Attendants and Trainers, and Shearers</t>
  </si>
  <si>
    <t>362 Horticultural Trades Workers</t>
  </si>
  <si>
    <t>391 Hairdressers</t>
  </si>
  <si>
    <t>392 Printing Trades Workers</t>
  </si>
  <si>
    <t>393 Textile, Clothing and Footwear Trades Workers</t>
  </si>
  <si>
    <t>394 Wood Trades Workers</t>
  </si>
  <si>
    <t>399 Miscellaneous Technicians and Trades Workers</t>
  </si>
  <si>
    <t>411 Health and Welfare Support Workers</t>
  </si>
  <si>
    <t>421 Child Carers</t>
  </si>
  <si>
    <t>422 Education Aides</t>
  </si>
  <si>
    <t>423 Personal Carers and Assistants</t>
  </si>
  <si>
    <t>431 Hospitality Workers</t>
  </si>
  <si>
    <t>441 Defence Force Members, Fire Fighters and Police</t>
  </si>
  <si>
    <t>442 Prison and Security Officers</t>
  </si>
  <si>
    <t>451 Personal Service and Travel Workers</t>
  </si>
  <si>
    <t>452 Sports and Fitness Workers</t>
  </si>
  <si>
    <t>511 Contract, Program and Project Administrators</t>
  </si>
  <si>
    <t>512 Office and Practice Managers</t>
  </si>
  <si>
    <t>521 Personal Assistants and Secretaries</t>
  </si>
  <si>
    <t>531 General Clerks</t>
  </si>
  <si>
    <t>532 Keyboard Operators</t>
  </si>
  <si>
    <t>541 Call or Contact Centre Information Clerks</t>
  </si>
  <si>
    <t>542 Receptionists</t>
  </si>
  <si>
    <t>551 Accounting Clerks and Bookkeepers</t>
  </si>
  <si>
    <t>552 Financial and Insurance Clerks</t>
  </si>
  <si>
    <t>561 Clerical and Office Support Workers</t>
  </si>
  <si>
    <t>591 Logistics Clerks</t>
  </si>
  <si>
    <t>599 Miscellaneous Clerical and Administrative Workers</t>
  </si>
  <si>
    <t>611 Insurance Agents and Sales Representatives</t>
  </si>
  <si>
    <t>612 Real Estate Sales Agents</t>
  </si>
  <si>
    <t>621 Sales Assistants and Salespersons</t>
  </si>
  <si>
    <t>631 Checkout Operators and Office Cashiers</t>
  </si>
  <si>
    <t>639 Miscellaneous Sales Support Workers</t>
  </si>
  <si>
    <t>711 Machine Operators</t>
  </si>
  <si>
    <t>712 Stationary Plant Operators</t>
  </si>
  <si>
    <t>721 Mobile Plant Operators</t>
  </si>
  <si>
    <t>731 Automobile, Bus and Rail Drivers</t>
  </si>
  <si>
    <t>732 Delivery Drivers</t>
  </si>
  <si>
    <t>733 Truck Drivers</t>
  </si>
  <si>
    <t>741 Storepersons</t>
  </si>
  <si>
    <t>811 Cleaners and Laundry Workers</t>
  </si>
  <si>
    <t>821 Construction and Mining Labourers</t>
  </si>
  <si>
    <t>831 Food Process Workers</t>
  </si>
  <si>
    <t>832 Packers and Product Assemblers</t>
  </si>
  <si>
    <t>839 Miscellaneous Factory Process Workers</t>
  </si>
  <si>
    <t>841 Farm, Forestry and Garden Workers</t>
  </si>
  <si>
    <t>851 Food Preparation Assistants</t>
  </si>
  <si>
    <t>891 Freight Handlers and Shelf Fillers</t>
  </si>
  <si>
    <t>899 Miscellaneous Labourers</t>
  </si>
  <si>
    <t>Levels</t>
  </si>
  <si>
    <t>Rates</t>
  </si>
  <si>
    <t>-</t>
  </si>
  <si>
    <t>2017-20 Changes</t>
  </si>
  <si>
    <t>Southland - May 2017 Update</t>
  </si>
  <si>
    <t xml:space="preserve"> </t>
  </si>
  <si>
    <t>Bay of Plenty - January 2018 Update</t>
  </si>
  <si>
    <t>Gisborne - January 2018 Update</t>
  </si>
  <si>
    <t>New Zealand - January 2018 Update</t>
  </si>
  <si>
    <t>Otago - January 2018 Update</t>
  </si>
  <si>
    <t>Canterbury - January 2018 Update</t>
  </si>
  <si>
    <t xml:space="preserve"> West Coast - January 2018 Update</t>
  </si>
  <si>
    <t>Marlborough - January 2018 Update</t>
  </si>
  <si>
    <t>Tasman -January 2018 Update</t>
  </si>
  <si>
    <t>Wellington - January 2018 Update</t>
  </si>
  <si>
    <t>Manawatu &amp; Wanganui - January 2018 Update</t>
  </si>
  <si>
    <t>Taranaki - January 2018 Update</t>
  </si>
  <si>
    <t>Hawke's Bay - January 2018 Update</t>
  </si>
  <si>
    <t>Northland - January 2018</t>
  </si>
  <si>
    <t>Auckland - January 2018 Update</t>
  </si>
  <si>
    <t>Waikato -  January 2018 Update</t>
  </si>
  <si>
    <t>Nelson -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</si>
</sst>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_ ;\-0\ 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3" fillId="0" borderId="1" xfId="0" applyFont="1" applyBorder="1"/>
    <xf numFmtId="0" fontId="4" fillId="2" borderId="2" xfId="3" applyFill="1" applyBorder="1"/>
    <xf numFmtId="0" fontId="4" fillId="2" borderId="3" xfId="3" applyFill="1" applyBorder="1"/>
    <xf numFmtId="0" fontId="4" fillId="3" borderId="4" xfId="3" applyFill="1" applyBorder="1"/>
    <xf numFmtId="0" fontId="4" fillId="3" borderId="2" xfId="3" applyFill="1" applyBorder="1"/>
    <xf numFmtId="0" fontId="4" fillId="3" borderId="3" xfId="3" applyFill="1" applyBorder="1"/>
    <xf numFmtId="0" fontId="4" fillId="4" borderId="4" xfId="3" applyFill="1" applyBorder="1"/>
    <xf numFmtId="0" fontId="4" fillId="4" borderId="2" xfId="3" applyFill="1" applyBorder="1"/>
    <xf numFmtId="0" fontId="4" fillId="4" borderId="3" xfId="3" applyFill="1" applyBorder="1"/>
    <xf numFmtId="0" fontId="4" fillId="5" borderId="4" xfId="3" applyFill="1" applyBorder="1"/>
    <xf numFmtId="0" fontId="4" fillId="5" borderId="2" xfId="3" applyFill="1" applyBorder="1"/>
    <xf numFmtId="164" fontId="5" fillId="0" borderId="6" xfId="1" applyNumberFormat="1" applyFont="1" applyBorder="1"/>
    <xf numFmtId="164" fontId="5" fillId="0" borderId="7" xfId="1" applyNumberFormat="1" applyFont="1" applyBorder="1"/>
    <xf numFmtId="164" fontId="5" fillId="0" borderId="2" xfId="1" applyNumberFormat="1" applyFont="1" applyBorder="1"/>
    <xf numFmtId="164" fontId="5" fillId="0" borderId="0" xfId="1" applyNumberFormat="1" applyFont="1" applyBorder="1"/>
    <xf numFmtId="164" fontId="5" fillId="0" borderId="9" xfId="1" applyNumberFormat="1" applyFont="1" applyBorder="1"/>
    <xf numFmtId="164" fontId="5" fillId="0" borderId="10" xfId="1" applyNumberFormat="1" applyFont="1" applyBorder="1"/>
    <xf numFmtId="164" fontId="5" fillId="0" borderId="11" xfId="1" applyNumberFormat="1" applyFont="1" applyBorder="1"/>
    <xf numFmtId="164" fontId="5" fillId="0" borderId="12" xfId="1" applyNumberFormat="1" applyFont="1" applyBorder="1"/>
    <xf numFmtId="0" fontId="6" fillId="0" borderId="5" xfId="3" applyFont="1" applyFill="1" applyBorder="1" applyAlignment="1">
      <alignment horizontal="right"/>
    </xf>
    <xf numFmtId="164" fontId="5" fillId="0" borderId="4" xfId="1" applyNumberFormat="1" applyFont="1" applyBorder="1"/>
    <xf numFmtId="164" fontId="5" fillId="0" borderId="16" xfId="1" applyNumberFormat="1" applyFont="1" applyBorder="1"/>
    <xf numFmtId="164" fontId="5" fillId="0" borderId="17" xfId="1" applyNumberFormat="1" applyFont="1" applyBorder="1"/>
    <xf numFmtId="164" fontId="5" fillId="0" borderId="3" xfId="1" applyNumberFormat="1" applyFont="1" applyBorder="1"/>
    <xf numFmtId="164" fontId="5" fillId="0" borderId="18" xfId="1" applyNumberFormat="1" applyFont="1" applyBorder="1"/>
    <xf numFmtId="164" fontId="5" fillId="0" borderId="19" xfId="1" applyNumberFormat="1" applyFont="1" applyBorder="1"/>
    <xf numFmtId="0" fontId="3" fillId="0" borderId="5" xfId="0" applyFont="1" applyFill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5" fillId="0" borderId="8" xfId="2" applyNumberFormat="1" applyFont="1" applyBorder="1"/>
    <xf numFmtId="165" fontId="5" fillId="0" borderId="9" xfId="2" applyNumberFormat="1" applyFont="1" applyBorder="1"/>
    <xf numFmtId="164" fontId="8" fillId="0" borderId="1" xfId="0" applyNumberFormat="1" applyFont="1" applyBorder="1"/>
    <xf numFmtId="165" fontId="8" fillId="0" borderId="13" xfId="2" applyNumberFormat="1" applyFont="1" applyBorder="1"/>
    <xf numFmtId="165" fontId="5" fillId="0" borderId="17" xfId="2" applyNumberFormat="1" applyFont="1" applyBorder="1"/>
    <xf numFmtId="165" fontId="5" fillId="0" borderId="19" xfId="2" applyNumberFormat="1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4" fontId="0" fillId="0" borderId="0" xfId="0" applyNumberFormat="1"/>
    <xf numFmtId="10" fontId="8" fillId="0" borderId="13" xfId="2" applyNumberFormat="1" applyFont="1" applyBorder="1"/>
    <xf numFmtId="0" fontId="3" fillId="0" borderId="0" xfId="0" applyFont="1" applyBorder="1" applyAlignment="1">
      <alignment horizontal="center"/>
    </xf>
    <xf numFmtId="165" fontId="5" fillId="0" borderId="0" xfId="2" applyNumberFormat="1" applyFont="1" applyBorder="1"/>
    <xf numFmtId="10" fontId="8" fillId="0" borderId="0" xfId="2" applyNumberFormat="1" applyFont="1" applyBorder="1"/>
    <xf numFmtId="165" fontId="5" fillId="0" borderId="0" xfId="2" applyNumberFormat="1" applyFont="1" applyBorder="1" applyAlignment="1">
      <alignment horizontal="center"/>
    </xf>
    <xf numFmtId="165" fontId="8" fillId="0" borderId="0" xfId="2" applyNumberFormat="1" applyFont="1" applyBorder="1"/>
    <xf numFmtId="0" fontId="2" fillId="0" borderId="5" xfId="0" applyFont="1" applyBorder="1"/>
    <xf numFmtId="164" fontId="5" fillId="0" borderId="7" xfId="0" applyNumberFormat="1" applyFont="1" applyBorder="1"/>
    <xf numFmtId="164" fontId="5" fillId="0" borderId="0" xfId="0" applyNumberFormat="1" applyFont="1" applyBorder="1"/>
    <xf numFmtId="164" fontId="5" fillId="0" borderId="16" xfId="0" applyNumberFormat="1" applyFont="1" applyBorder="1"/>
    <xf numFmtId="164" fontId="5" fillId="0" borderId="18" xfId="0" applyNumberFormat="1" applyFont="1" applyBorder="1"/>
    <xf numFmtId="166" fontId="3" fillId="0" borderId="22" xfId="1" applyNumberFormat="1" applyFont="1" applyBorder="1"/>
    <xf numFmtId="166" fontId="3" fillId="0" borderId="23" xfId="1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5" fillId="0" borderId="8" xfId="1" applyNumberFormat="1" applyFont="1" applyBorder="1"/>
    <xf numFmtId="0" fontId="7" fillId="8" borderId="6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4" fillId="2" borderId="6" xfId="3" applyFill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2" fillId="0" borderId="5" xfId="1" applyNumberFormat="1" applyFont="1" applyBorder="1"/>
    <xf numFmtId="164" fontId="0" fillId="0" borderId="27" xfId="1" applyNumberFormat="1" applyFont="1" applyBorder="1"/>
    <xf numFmtId="164" fontId="0" fillId="0" borderId="28" xfId="1" applyNumberFormat="1" applyFont="1" applyBorder="1"/>
    <xf numFmtId="164" fontId="8" fillId="0" borderId="1" xfId="1" applyNumberFormat="1" applyFont="1" applyBorder="1"/>
    <xf numFmtId="164" fontId="8" fillId="0" borderId="29" xfId="1" applyNumberFormat="1" applyFont="1" applyBorder="1"/>
    <xf numFmtId="164" fontId="8" fillId="0" borderId="13" xfId="1" applyNumberFormat="1" applyFont="1" applyBorder="1"/>
    <xf numFmtId="164" fontId="8" fillId="0" borderId="5" xfId="1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Northlan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Nelso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Tasma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Marlborough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West%20Coas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Canterbur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Otag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Southlan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TEF%20by%20Regional%20Councils%202017-20%20Jan%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ational%20&amp;%20Regional%20Occ%20Emp%20Fcasts%20-%202017%20to%202020_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Auck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Waik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Bay%20of%20Plen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Gisborn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Hawkes%20Ba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Taranak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Manwatu%20&amp;%20Wanganu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cast%20Reg%20Occ%20Empl%20for%202017%20to%202020%20-%20RC%20-%20Well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Northland"/>
      <sheetName val="2014 Northland"/>
      <sheetName val="2015 Northland"/>
      <sheetName val="2016 Northland"/>
      <sheetName val="2017 Northland"/>
      <sheetName val="2018 Northland "/>
      <sheetName val="2019 Northland"/>
      <sheetName val="2020 Northland"/>
      <sheetName val="Northland-Summary (UD)"/>
      <sheetName val="Northland-Summary"/>
      <sheetName val="Northland-Summary old"/>
      <sheetName val="Industry &amp; Occ Empl 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2235.5668192849498</v>
          </cell>
        </row>
      </sheetData>
      <sheetData sheetId="17"/>
      <sheetData sheetId="18"/>
      <sheetData sheetId="19">
        <row r="3">
          <cell r="D3">
            <v>8463.7752571352412</v>
          </cell>
          <cell r="E3">
            <v>8603.9858620672621</v>
          </cell>
          <cell r="F3">
            <v>8697.3417250582024</v>
          </cell>
          <cell r="G3">
            <v>8817.0856937955159</v>
          </cell>
        </row>
        <row r="4">
          <cell r="D4">
            <v>120.78451115435141</v>
          </cell>
          <cell r="E4">
            <v>110.36273377272919</v>
          </cell>
          <cell r="F4">
            <v>98.515287085832199</v>
          </cell>
          <cell r="G4">
            <v>86.17584583208577</v>
          </cell>
        </row>
        <row r="5">
          <cell r="D5">
            <v>978.14574264682983</v>
          </cell>
          <cell r="E5">
            <v>1047.2753010045478</v>
          </cell>
          <cell r="F5">
            <v>1119.5496869431231</v>
          </cell>
          <cell r="G5">
            <v>1187.9865134602078</v>
          </cell>
        </row>
        <row r="6">
          <cell r="D6">
            <v>96.644048311828385</v>
          </cell>
          <cell r="E6">
            <v>90.092359052785881</v>
          </cell>
          <cell r="F6">
            <v>83.342748945112433</v>
          </cell>
          <cell r="G6">
            <v>76.790208942563822</v>
          </cell>
        </row>
        <row r="7">
          <cell r="D7">
            <v>1822.1202257615919</v>
          </cell>
          <cell r="E7">
            <v>1854.1180887452426</v>
          </cell>
          <cell r="F7">
            <v>1882.2075331459796</v>
          </cell>
          <cell r="G7">
            <v>1893.5779072210796</v>
          </cell>
        </row>
        <row r="8">
          <cell r="D8">
            <v>305.76074307838422</v>
          </cell>
          <cell r="E8">
            <v>319.54475827682228</v>
          </cell>
          <cell r="F8">
            <v>333.76358448730844</v>
          </cell>
          <cell r="G8">
            <v>346.99353676214849</v>
          </cell>
        </row>
        <row r="9">
          <cell r="D9">
            <v>1384.789022269729</v>
          </cell>
          <cell r="E9">
            <v>1432.2397871029</v>
          </cell>
          <cell r="F9">
            <v>1485.4018348420802</v>
          </cell>
          <cell r="G9">
            <v>1527.2780846856501</v>
          </cell>
        </row>
        <row r="10">
          <cell r="D10">
            <v>126.70632709359469</v>
          </cell>
          <cell r="E10">
            <v>127.72502035959243</v>
          </cell>
          <cell r="F10">
            <v>126.97610322734397</v>
          </cell>
          <cell r="G10">
            <v>125.34967317361891</v>
          </cell>
        </row>
        <row r="11">
          <cell r="D11">
            <v>618.14983545455073</v>
          </cell>
          <cell r="E11">
            <v>636.42165102389595</v>
          </cell>
          <cell r="F11">
            <v>651.71801414969752</v>
          </cell>
          <cell r="G11">
            <v>663.16914885015842</v>
          </cell>
        </row>
        <row r="12">
          <cell r="D12">
            <v>267.45550946329098</v>
          </cell>
          <cell r="E12">
            <v>254.98519943250784</v>
          </cell>
          <cell r="F12">
            <v>242.18798715607127</v>
          </cell>
          <cell r="G12">
            <v>229.23341969012603</v>
          </cell>
        </row>
        <row r="13">
          <cell r="D13">
            <v>844.15323930592865</v>
          </cell>
          <cell r="E13">
            <v>879.63317225746198</v>
          </cell>
          <cell r="F13">
            <v>916.42785620901327</v>
          </cell>
          <cell r="G13">
            <v>950.88597847034475</v>
          </cell>
        </row>
        <row r="14">
          <cell r="D14">
            <v>824.33178771913651</v>
          </cell>
          <cell r="E14">
            <v>795.11889630701944</v>
          </cell>
          <cell r="F14">
            <v>763.24537649716967</v>
          </cell>
          <cell r="G14">
            <v>726.30985488653096</v>
          </cell>
        </row>
        <row r="15">
          <cell r="D15">
            <v>389.37890581221177</v>
          </cell>
          <cell r="E15">
            <v>401.46042300531951</v>
          </cell>
          <cell r="F15">
            <v>414.18378168958316</v>
          </cell>
          <cell r="G15">
            <v>425.33158970365139</v>
          </cell>
        </row>
        <row r="16">
          <cell r="D16">
            <v>897.12250944382481</v>
          </cell>
          <cell r="E16">
            <v>957.40086116097643</v>
          </cell>
          <cell r="F16">
            <v>997.62688934609605</v>
          </cell>
          <cell r="G16">
            <v>1020.2598895866547</v>
          </cell>
        </row>
        <row r="17">
          <cell r="D17">
            <v>5721.1469150271696</v>
          </cell>
          <cell r="E17">
            <v>5375.0494889392485</v>
          </cell>
          <cell r="F17">
            <v>5016.0882432782855</v>
          </cell>
          <cell r="G17">
            <v>5071.0048353565962</v>
          </cell>
        </row>
        <row r="18">
          <cell r="D18">
            <v>2139.1595813308836</v>
          </cell>
          <cell r="E18">
            <v>2136.5172874553464</v>
          </cell>
          <cell r="F18">
            <v>2177.4711537958706</v>
          </cell>
          <cell r="G18">
            <v>2320.3851621436847</v>
          </cell>
        </row>
        <row r="19">
          <cell r="D19">
            <v>6174.0915932148091</v>
          </cell>
          <cell r="E19">
            <v>6351.7248626598275</v>
          </cell>
          <cell r="F19">
            <v>6282.1108216583834</v>
          </cell>
          <cell r="G19">
            <v>6137.6316030519756</v>
          </cell>
        </row>
        <row r="20">
          <cell r="D20">
            <v>3980.5813755121899</v>
          </cell>
          <cell r="E20">
            <v>3745.955558880567</v>
          </cell>
          <cell r="F20">
            <v>3748.5279414820443</v>
          </cell>
          <cell r="G20">
            <v>3715.3475951060595</v>
          </cell>
        </row>
        <row r="21">
          <cell r="D21">
            <v>2928.9762725252731</v>
          </cell>
          <cell r="E21">
            <v>3087.7093143885809</v>
          </cell>
          <cell r="F21">
            <v>3192.9800626736915</v>
          </cell>
          <cell r="G21">
            <v>3290.627678147016</v>
          </cell>
        </row>
        <row r="22">
          <cell r="D22">
            <v>471.97301005860476</v>
          </cell>
          <cell r="E22">
            <v>490.49535927907914</v>
          </cell>
          <cell r="F22">
            <v>483.30232291753236</v>
          </cell>
          <cell r="G22">
            <v>475.01463475906337</v>
          </cell>
        </row>
        <row r="23">
          <cell r="D23">
            <v>1570.9019789671352</v>
          </cell>
          <cell r="E23">
            <v>1634.4334286329013</v>
          </cell>
          <cell r="F23">
            <v>1715.0157235350212</v>
          </cell>
          <cell r="G23">
            <v>1754.8091591403079</v>
          </cell>
        </row>
        <row r="24">
          <cell r="D24">
            <v>1511.3590664217506</v>
          </cell>
          <cell r="E24">
            <v>1575.2757737139175</v>
          </cell>
          <cell r="F24">
            <v>1580.5144820296337</v>
          </cell>
          <cell r="G24">
            <v>1582.9300787602556</v>
          </cell>
        </row>
        <row r="25">
          <cell r="D25">
            <v>8158.6149214055877</v>
          </cell>
          <cell r="E25">
            <v>9095.852253959798</v>
          </cell>
          <cell r="F25">
            <v>9809.7564910250039</v>
          </cell>
          <cell r="G25">
            <v>10492.372825553581</v>
          </cell>
        </row>
        <row r="26">
          <cell r="D26">
            <v>3744.6525135668585</v>
          </cell>
          <cell r="E26">
            <v>3812.6260831126569</v>
          </cell>
          <cell r="F26">
            <v>3881.9193313719416</v>
          </cell>
          <cell r="G26">
            <v>3913.6732185045107</v>
          </cell>
        </row>
        <row r="27">
          <cell r="D27">
            <v>7043.3352257429015</v>
          </cell>
          <cell r="E27">
            <v>7182.1597225887326</v>
          </cell>
          <cell r="F27">
            <v>7310.547401996022</v>
          </cell>
          <cell r="G27">
            <v>7378.4705046141707</v>
          </cell>
        </row>
        <row r="28">
          <cell r="D28">
            <v>9791.4025621724377</v>
          </cell>
          <cell r="E28">
            <v>9966.8192759745034</v>
          </cell>
          <cell r="F28">
            <v>10217.465585316268</v>
          </cell>
          <cell r="G28">
            <v>10335.193474894942</v>
          </cell>
        </row>
        <row r="29">
          <cell r="D29">
            <v>1514.7821120870319</v>
          </cell>
          <cell r="E29">
            <v>1563.1827779529738</v>
          </cell>
          <cell r="F29">
            <v>1577.9204092991893</v>
          </cell>
          <cell r="G29">
            <v>1568.3281557787157</v>
          </cell>
        </row>
        <row r="30">
          <cell r="D30">
            <v>3084.3574753280013</v>
          </cell>
          <cell r="E30">
            <v>3095.5845109388865</v>
          </cell>
          <cell r="F30">
            <v>3117.8301786172619</v>
          </cell>
          <cell r="G30">
            <v>3111.4037372459006</v>
          </cell>
        </row>
        <row r="34">
          <cell r="D34">
            <v>2253.3507877876882</v>
          </cell>
          <cell r="E34">
            <v>2323.962395672871</v>
          </cell>
          <cell r="F34">
            <v>2379.8953125618882</v>
          </cell>
          <cell r="G34">
            <v>2446.7368447197587</v>
          </cell>
        </row>
        <row r="35">
          <cell r="D35">
            <v>4206.1548749337553</v>
          </cell>
          <cell r="E35">
            <v>4158.2455311997001</v>
          </cell>
          <cell r="F35">
            <v>4084.8240350098658</v>
          </cell>
          <cell r="G35">
            <v>4018.7526603276415</v>
          </cell>
        </row>
        <row r="36">
          <cell r="D36">
            <v>654.12895798785894</v>
          </cell>
          <cell r="E36">
            <v>695.208866705226</v>
          </cell>
          <cell r="F36">
            <v>729.66178737882569</v>
          </cell>
          <cell r="G36">
            <v>767.41618279961926</v>
          </cell>
        </row>
        <row r="37">
          <cell r="D37">
            <v>1675.0637215646768</v>
          </cell>
          <cell r="E37">
            <v>1768.5114997877606</v>
          </cell>
          <cell r="F37">
            <v>1849.905151201785</v>
          </cell>
          <cell r="G37">
            <v>1933.6083405512934</v>
          </cell>
        </row>
        <row r="38">
          <cell r="D38">
            <v>1702.14255253448</v>
          </cell>
          <cell r="E38">
            <v>1668.1432777468881</v>
          </cell>
          <cell r="F38">
            <v>1630.0658325653283</v>
          </cell>
          <cell r="G38">
            <v>1652.9726473943963</v>
          </cell>
        </row>
        <row r="39">
          <cell r="D39">
            <v>666.98008317730728</v>
          </cell>
          <cell r="E39">
            <v>696.8424853293244</v>
          </cell>
          <cell r="F39">
            <v>726.85152467920113</v>
          </cell>
          <cell r="G39">
            <v>750.84623525549887</v>
          </cell>
        </row>
        <row r="40">
          <cell r="D40">
            <v>79.948344868199641</v>
          </cell>
          <cell r="E40">
            <v>85.665179681976682</v>
          </cell>
          <cell r="F40">
            <v>91.159614453886206</v>
          </cell>
          <cell r="G40">
            <v>96.32733355089546</v>
          </cell>
        </row>
        <row r="41">
          <cell r="D41">
            <v>320.10638782859263</v>
          </cell>
          <cell r="E41">
            <v>340.76874571227467</v>
          </cell>
          <cell r="F41">
            <v>358.79728636700202</v>
          </cell>
          <cell r="G41">
            <v>375.50199923704605</v>
          </cell>
        </row>
        <row r="42">
          <cell r="D42">
            <v>1126.151670248496</v>
          </cell>
          <cell r="E42">
            <v>1082.171729149843</v>
          </cell>
          <cell r="F42">
            <v>1087.7058667259525</v>
          </cell>
          <cell r="G42">
            <v>1083.8478572444474</v>
          </cell>
        </row>
        <row r="43">
          <cell r="D43">
            <v>1273.0146298039047</v>
          </cell>
          <cell r="E43">
            <v>1303.7748535010264</v>
          </cell>
          <cell r="F43">
            <v>1302.2112560799944</v>
          </cell>
          <cell r="G43">
            <v>1288.3478680300807</v>
          </cell>
        </row>
        <row r="44">
          <cell r="D44">
            <v>567.49119913295362</v>
          </cell>
          <cell r="E44">
            <v>594.95080791213036</v>
          </cell>
          <cell r="F44">
            <v>620.2028936697543</v>
          </cell>
          <cell r="G44">
            <v>642.18186144974629</v>
          </cell>
        </row>
        <row r="45">
          <cell r="D45">
            <v>309.83875937610316</v>
          </cell>
          <cell r="E45">
            <v>324.84045221426771</v>
          </cell>
          <cell r="F45">
            <v>334.94053114734402</v>
          </cell>
          <cell r="G45">
            <v>345.09722026530159</v>
          </cell>
        </row>
        <row r="46">
          <cell r="D46">
            <v>227.97468328691568</v>
          </cell>
          <cell r="E46">
            <v>242.14031191432204</v>
          </cell>
          <cell r="F46">
            <v>251.71986308499723</v>
          </cell>
          <cell r="G46">
            <v>260.01597660649725</v>
          </cell>
        </row>
        <row r="47">
          <cell r="D47">
            <v>868.38492111683047</v>
          </cell>
          <cell r="E47">
            <v>965.6799841915423</v>
          </cell>
          <cell r="F47">
            <v>1047.6479750454025</v>
          </cell>
          <cell r="G47">
            <v>1129.0564353409134</v>
          </cell>
        </row>
        <row r="48">
          <cell r="D48">
            <v>311.49262499914943</v>
          </cell>
          <cell r="E48">
            <v>320.26553402650535</v>
          </cell>
          <cell r="F48">
            <v>329.57894935400162</v>
          </cell>
          <cell r="G48">
            <v>333.23025314760019</v>
          </cell>
        </row>
        <row r="49">
          <cell r="D49">
            <v>249.28522165628777</v>
          </cell>
          <cell r="E49">
            <v>261.68844832703934</v>
          </cell>
          <cell r="F49">
            <v>272.63244385039923</v>
          </cell>
          <cell r="G49">
            <v>281.38606564365551</v>
          </cell>
        </row>
        <row r="50">
          <cell r="D50">
            <v>645.75148995475934</v>
          </cell>
          <cell r="E50">
            <v>675.38746376027768</v>
          </cell>
          <cell r="F50">
            <v>698.1847229627457</v>
          </cell>
          <cell r="G50">
            <v>716.85568620417143</v>
          </cell>
        </row>
        <row r="51">
          <cell r="D51">
            <v>259.61729854883043</v>
          </cell>
          <cell r="E51">
            <v>273.5521672415436</v>
          </cell>
          <cell r="F51">
            <v>285.28973965505145</v>
          </cell>
          <cell r="G51">
            <v>297.65108852292786</v>
          </cell>
        </row>
        <row r="52">
          <cell r="D52">
            <v>323.5616046920411</v>
          </cell>
          <cell r="E52">
            <v>327.47124224791111</v>
          </cell>
          <cell r="F52">
            <v>326.07792892592414</v>
          </cell>
          <cell r="G52">
            <v>325.60755079614523</v>
          </cell>
        </row>
        <row r="53">
          <cell r="D53">
            <v>585.82063030595441</v>
          </cell>
          <cell r="E53">
            <v>650.07962422894582</v>
          </cell>
          <cell r="F53">
            <v>704.50400590259699</v>
          </cell>
          <cell r="G53">
            <v>760.15532596648472</v>
          </cell>
        </row>
        <row r="54">
          <cell r="D54">
            <v>650.3629727332227</v>
          </cell>
          <cell r="E54">
            <v>686.37605240100311</v>
          </cell>
          <cell r="F54">
            <v>716.15959757445614</v>
          </cell>
          <cell r="G54">
            <v>749.88150105371199</v>
          </cell>
        </row>
        <row r="55">
          <cell r="D55">
            <v>677.45737263735862</v>
          </cell>
          <cell r="E55">
            <v>729.71121564028397</v>
          </cell>
          <cell r="F55">
            <v>774.34291711177013</v>
          </cell>
          <cell r="G55">
            <v>815.23086317545722</v>
          </cell>
        </row>
        <row r="56">
          <cell r="D56">
            <v>4175.382081778157</v>
          </cell>
          <cell r="E56">
            <v>4282.1410434193403</v>
          </cell>
          <cell r="F56">
            <v>4386.8908059093874</v>
          </cell>
          <cell r="G56">
            <v>4453.2950315780809</v>
          </cell>
        </row>
        <row r="57">
          <cell r="D57">
            <v>345.56632315920695</v>
          </cell>
          <cell r="E57">
            <v>347.04067494677292</v>
          </cell>
          <cell r="F57">
            <v>347.24759864798665</v>
          </cell>
          <cell r="G57">
            <v>344.71331113955051</v>
          </cell>
        </row>
        <row r="58">
          <cell r="D58">
            <v>273.46513633851549</v>
          </cell>
          <cell r="E58">
            <v>280.0571314991999</v>
          </cell>
          <cell r="F58">
            <v>285.27603033752422</v>
          </cell>
          <cell r="G58">
            <v>287.85327811409235</v>
          </cell>
        </row>
        <row r="59">
          <cell r="D59">
            <v>490.95227830009458</v>
          </cell>
          <cell r="E59">
            <v>516.5942860994262</v>
          </cell>
          <cell r="F59">
            <v>538.31339818539095</v>
          </cell>
          <cell r="G59">
            <v>554.87527307898097</v>
          </cell>
        </row>
        <row r="60">
          <cell r="D60">
            <v>502.71753067277547</v>
          </cell>
          <cell r="E60">
            <v>521.69283068907203</v>
          </cell>
          <cell r="F60">
            <v>542.62550082650796</v>
          </cell>
          <cell r="G60">
            <v>557.22769926145133</v>
          </cell>
        </row>
        <row r="61">
          <cell r="D61">
            <v>565.15483767718354</v>
          </cell>
          <cell r="E61">
            <v>588.10172005651282</v>
          </cell>
          <cell r="F61">
            <v>613.20126210512819</v>
          </cell>
          <cell r="G61">
            <v>631.94572987869992</v>
          </cell>
        </row>
        <row r="62">
          <cell r="D62">
            <v>2182.9286811381457</v>
          </cell>
          <cell r="E62">
            <v>2241.5832452029026</v>
          </cell>
          <cell r="F62">
            <v>2307.7818274173583</v>
          </cell>
          <cell r="G62">
            <v>2345.8849371164815</v>
          </cell>
        </row>
        <row r="63">
          <cell r="D63">
            <v>366.35635267676702</v>
          </cell>
          <cell r="E63">
            <v>404.03486838052083</v>
          </cell>
          <cell r="F63">
            <v>436.95408756439781</v>
          </cell>
          <cell r="G63">
            <v>470.75579394609844</v>
          </cell>
        </row>
        <row r="64">
          <cell r="D64">
            <v>152.17606975920052</v>
          </cell>
          <cell r="E64">
            <v>159.50622937853353</v>
          </cell>
          <cell r="F64">
            <v>164.88775396732481</v>
          </cell>
          <cell r="G64">
            <v>169.65865194640276</v>
          </cell>
        </row>
        <row r="65">
          <cell r="D65">
            <v>94.068148673258733</v>
          </cell>
          <cell r="E65">
            <v>98.713214219207643</v>
          </cell>
          <cell r="F65">
            <v>101.89602996659616</v>
          </cell>
          <cell r="G65">
            <v>105.71729802734994</v>
          </cell>
        </row>
        <row r="66">
          <cell r="D66">
            <v>466.52182808553789</v>
          </cell>
          <cell r="E66">
            <v>516.60952305301703</v>
          </cell>
          <cell r="F66">
            <v>560.49796408154123</v>
          </cell>
          <cell r="G66">
            <v>602.65033134030682</v>
          </cell>
        </row>
        <row r="67">
          <cell r="D67">
            <v>1327.9004286826953</v>
          </cell>
          <cell r="E67">
            <v>1371.1492832746287</v>
          </cell>
          <cell r="F67">
            <v>1416.8540931686553</v>
          </cell>
          <cell r="G67">
            <v>1447.9266641558224</v>
          </cell>
        </row>
        <row r="68">
          <cell r="D68">
            <v>476.26662118891539</v>
          </cell>
          <cell r="E68">
            <v>491.52006928824255</v>
          </cell>
          <cell r="F68">
            <v>501.04271732539542</v>
          </cell>
          <cell r="G68">
            <v>507.7643460109814</v>
          </cell>
        </row>
        <row r="69">
          <cell r="D69">
            <v>634.44530670656286</v>
          </cell>
          <cell r="E69">
            <v>662.78074007938835</v>
          </cell>
          <cell r="F69">
            <v>684.21667872113642</v>
          </cell>
          <cell r="G69">
            <v>711.47343144061961</v>
          </cell>
        </row>
        <row r="70">
          <cell r="D70">
            <v>162.62589829445369</v>
          </cell>
          <cell r="E70">
            <v>166.68048983379944</v>
          </cell>
          <cell r="F70">
            <v>168.67812360538039</v>
          </cell>
          <cell r="G70">
            <v>170.47670043496854</v>
          </cell>
        </row>
        <row r="71">
          <cell r="D71">
            <v>851.75109809430933</v>
          </cell>
          <cell r="E71">
            <v>848.04447196576257</v>
          </cell>
          <cell r="F71">
            <v>842.18502322487211</v>
          </cell>
          <cell r="G71">
            <v>840.02079272786727</v>
          </cell>
        </row>
        <row r="72">
          <cell r="D72">
            <v>446.14576648417324</v>
          </cell>
          <cell r="E72">
            <v>460.30660277772745</v>
          </cell>
          <cell r="F72">
            <v>474.16833090823854</v>
          </cell>
          <cell r="G72">
            <v>487.99758782842855</v>
          </cell>
        </row>
        <row r="73">
          <cell r="D73">
            <v>569.90161569087024</v>
          </cell>
          <cell r="E73">
            <v>566.70485631900078</v>
          </cell>
          <cell r="F73">
            <v>562.15351042870509</v>
          </cell>
          <cell r="G73">
            <v>556.90245249693749</v>
          </cell>
        </row>
        <row r="74">
          <cell r="D74">
            <v>190.36833960000899</v>
          </cell>
          <cell r="E74">
            <v>183.18708402782477</v>
          </cell>
          <cell r="F74">
            <v>175.97968144931335</v>
          </cell>
          <cell r="G74">
            <v>168.6182952704132</v>
          </cell>
        </row>
        <row r="75">
          <cell r="D75">
            <v>494.0083678274512</v>
          </cell>
          <cell r="E75">
            <v>470.343170632853</v>
          </cell>
          <cell r="F75">
            <v>446.41748806643869</v>
          </cell>
          <cell r="G75">
            <v>441.64565645406805</v>
          </cell>
        </row>
        <row r="76">
          <cell r="D76">
            <v>270.30230205506183</v>
          </cell>
          <cell r="E76">
            <v>259.48538707843534</v>
          </cell>
          <cell r="F76">
            <v>246.86400703824381</v>
          </cell>
          <cell r="G76">
            <v>250.43898704172781</v>
          </cell>
        </row>
        <row r="77">
          <cell r="D77">
            <v>292.53143181567538</v>
          </cell>
          <cell r="E77">
            <v>284.79497104347291</v>
          </cell>
          <cell r="F77">
            <v>275.6540878947672</v>
          </cell>
          <cell r="G77">
            <v>285.58400844362626</v>
          </cell>
        </row>
        <row r="78">
          <cell r="D78">
            <v>321.37450439984991</v>
          </cell>
          <cell r="E78">
            <v>310.51992365585414</v>
          </cell>
          <cell r="F78">
            <v>298.11142200400633</v>
          </cell>
          <cell r="G78">
            <v>306.05293178394402</v>
          </cell>
        </row>
        <row r="79">
          <cell r="D79">
            <v>545.22767344371607</v>
          </cell>
          <cell r="E79">
            <v>536.20295641589996</v>
          </cell>
          <cell r="F79">
            <v>523.6723444740835</v>
          </cell>
          <cell r="G79">
            <v>536.70496989319099</v>
          </cell>
        </row>
        <row r="80">
          <cell r="D80">
            <v>342.713979352362</v>
          </cell>
          <cell r="E80">
            <v>339.83667234033044</v>
          </cell>
          <cell r="F80">
            <v>332.59691611803561</v>
          </cell>
          <cell r="G80">
            <v>331.45102255390111</v>
          </cell>
        </row>
        <row r="81">
          <cell r="D81">
            <v>1036.0791868371571</v>
          </cell>
          <cell r="E81">
            <v>1029.8447131715179</v>
          </cell>
          <cell r="F81">
            <v>1051.6236592242744</v>
          </cell>
          <cell r="G81">
            <v>1064.2122249573608</v>
          </cell>
        </row>
        <row r="82">
          <cell r="D82">
            <v>242.5581380985098</v>
          </cell>
          <cell r="E82">
            <v>262.85285710072242</v>
          </cell>
          <cell r="F82">
            <v>280.61598402542387</v>
          </cell>
          <cell r="G82">
            <v>297.82170004935995</v>
          </cell>
        </row>
        <row r="83">
          <cell r="D83">
            <v>776.27467872106911</v>
          </cell>
          <cell r="E83">
            <v>782.29470108679959</v>
          </cell>
          <cell r="F83">
            <v>780.40730909441925</v>
          </cell>
          <cell r="G83">
            <v>783.65247899833082</v>
          </cell>
        </row>
        <row r="84">
          <cell r="D84">
            <v>342.81950039732646</v>
          </cell>
          <cell r="E84">
            <v>341.95712800732713</v>
          </cell>
          <cell r="F84">
            <v>342.28655402444724</v>
          </cell>
          <cell r="G84">
            <v>339.65042029467418</v>
          </cell>
        </row>
        <row r="85">
          <cell r="D85">
            <v>36.998401097288934</v>
          </cell>
          <cell r="E85">
            <v>36.08547406458834</v>
          </cell>
          <cell r="F85">
            <v>34.664788138970799</v>
          </cell>
          <cell r="G85">
            <v>33.108422381512142</v>
          </cell>
        </row>
        <row r="86">
          <cell r="D86">
            <v>106.85530442116851</v>
          </cell>
          <cell r="E86">
            <v>109.27593525216514</v>
          </cell>
          <cell r="F86">
            <v>111.4531168337359</v>
          </cell>
          <cell r="G86">
            <v>113.19270994961934</v>
          </cell>
        </row>
        <row r="87">
          <cell r="D87">
            <v>212.17744847111686</v>
          </cell>
          <cell r="E87">
            <v>214.27614933672459</v>
          </cell>
          <cell r="F87">
            <v>216.23827771333535</v>
          </cell>
          <cell r="G87">
            <v>216.83808870836756</v>
          </cell>
        </row>
        <row r="88">
          <cell r="D88">
            <v>498.15138776643266</v>
          </cell>
          <cell r="E88">
            <v>511.80131759326804</v>
          </cell>
          <cell r="F88">
            <v>520.39617391374838</v>
          </cell>
          <cell r="G88">
            <v>527.36470522509228</v>
          </cell>
        </row>
        <row r="89">
          <cell r="D89">
            <v>1026.5417694601012</v>
          </cell>
          <cell r="E89">
            <v>1061.3693171730761</v>
          </cell>
          <cell r="F89">
            <v>1101.1807484020519</v>
          </cell>
          <cell r="G89">
            <v>1128.7494063284498</v>
          </cell>
        </row>
        <row r="90">
          <cell r="D90">
            <v>298.64225169547638</v>
          </cell>
          <cell r="E90">
            <v>305.03897782510552</v>
          </cell>
          <cell r="F90">
            <v>311.82724221097413</v>
          </cell>
          <cell r="G90">
            <v>315.49305224796285</v>
          </cell>
        </row>
        <row r="91">
          <cell r="D91">
            <v>665.23096586181953</v>
          </cell>
          <cell r="E91">
            <v>672.01779799457768</v>
          </cell>
          <cell r="F91">
            <v>677.38052855699925</v>
          </cell>
          <cell r="G91">
            <v>676.77344272454457</v>
          </cell>
        </row>
        <row r="92">
          <cell r="D92">
            <v>2340.6043573866546</v>
          </cell>
          <cell r="E92">
            <v>2364.6470868319047</v>
          </cell>
          <cell r="F92">
            <v>2398.3292289428159</v>
          </cell>
          <cell r="G92">
            <v>2403.12482006552</v>
          </cell>
        </row>
        <row r="93">
          <cell r="D93">
            <v>1022.6972835232757</v>
          </cell>
          <cell r="E93">
            <v>978.76520077978296</v>
          </cell>
          <cell r="F93">
            <v>978.75730665929677</v>
          </cell>
          <cell r="G93">
            <v>970.26044459641753</v>
          </cell>
        </row>
        <row r="94">
          <cell r="D94">
            <v>730.8804069708425</v>
          </cell>
          <cell r="E94">
            <v>757.97207580022655</v>
          </cell>
          <cell r="F94">
            <v>784.43366379518352</v>
          </cell>
          <cell r="G94">
            <v>805.02177029484869</v>
          </cell>
        </row>
        <row r="95">
          <cell r="D95">
            <v>589.10366425576296</v>
          </cell>
          <cell r="E95">
            <v>615.43856760349138</v>
          </cell>
          <cell r="F95">
            <v>640.53723875740798</v>
          </cell>
          <cell r="G95">
            <v>661.00884836794887</v>
          </cell>
        </row>
        <row r="96">
          <cell r="D96">
            <v>471.59430731601742</v>
          </cell>
          <cell r="E96">
            <v>483.70025922935611</v>
          </cell>
          <cell r="F96">
            <v>490.07003016172416</v>
          </cell>
          <cell r="G96">
            <v>491.39664112452715</v>
          </cell>
        </row>
        <row r="97">
          <cell r="D97">
            <v>560.80198754646131</v>
          </cell>
          <cell r="E97">
            <v>588.7946322399298</v>
          </cell>
          <cell r="F97">
            <v>610.87235393378205</v>
          </cell>
          <cell r="G97">
            <v>627.16026169460804</v>
          </cell>
        </row>
        <row r="98">
          <cell r="D98">
            <v>758.83645396862516</v>
          </cell>
          <cell r="E98">
            <v>795.95921633588853</v>
          </cell>
          <cell r="F98">
            <v>828.87382475063828</v>
          </cell>
          <cell r="G98">
            <v>864.91540604575357</v>
          </cell>
        </row>
        <row r="99">
          <cell r="D99">
            <v>1566.8161405828355</v>
          </cell>
          <cell r="E99">
            <v>1670.5334161479857</v>
          </cell>
          <cell r="F99">
            <v>1764.4441159788864</v>
          </cell>
          <cell r="G99">
            <v>1863.2336654088892</v>
          </cell>
        </row>
        <row r="100">
          <cell r="D100">
            <v>432.74559986710864</v>
          </cell>
          <cell r="E100">
            <v>412.79952351662172</v>
          </cell>
          <cell r="F100">
            <v>385.57633957957688</v>
          </cell>
          <cell r="G100">
            <v>353.94194614730634</v>
          </cell>
        </row>
        <row r="101">
          <cell r="D101">
            <v>1201.576782315645</v>
          </cell>
          <cell r="E101">
            <v>1154.4582213376741</v>
          </cell>
          <cell r="F101">
            <v>1094.3542329638203</v>
          </cell>
          <cell r="G101">
            <v>1031.8204825621126</v>
          </cell>
        </row>
        <row r="102">
          <cell r="D102">
            <v>103.66349826837224</v>
          </cell>
          <cell r="E102">
            <v>92.706536068466505</v>
          </cell>
          <cell r="F102">
            <v>82.012584854295156</v>
          </cell>
          <cell r="G102">
            <v>72.901281450540338</v>
          </cell>
        </row>
        <row r="103">
          <cell r="D103">
            <v>84.923032545552047</v>
          </cell>
          <cell r="E103">
            <v>85.045262870298657</v>
          </cell>
          <cell r="F103">
            <v>83.369566851083547</v>
          </cell>
          <cell r="G103">
            <v>80.72181031442156</v>
          </cell>
        </row>
        <row r="104">
          <cell r="D104">
            <v>1075.2555486572451</v>
          </cell>
          <cell r="E104">
            <v>1080.2784563724063</v>
          </cell>
          <cell r="F104">
            <v>1086.7479616579683</v>
          </cell>
          <cell r="G104">
            <v>1086.2058488200478</v>
          </cell>
        </row>
        <row r="105">
          <cell r="D105">
            <v>862.83901659481171</v>
          </cell>
          <cell r="E105">
            <v>899.47229298159812</v>
          </cell>
          <cell r="F105">
            <v>924.75842892988669</v>
          </cell>
          <cell r="G105">
            <v>951.46978854982194</v>
          </cell>
        </row>
        <row r="106">
          <cell r="D106">
            <v>394.11947410214447</v>
          </cell>
          <cell r="E106">
            <v>388.07294539539743</v>
          </cell>
          <cell r="F106">
            <v>387.69199272938073</v>
          </cell>
          <cell r="G106">
            <v>381.14616532489447</v>
          </cell>
        </row>
        <row r="107">
          <cell r="D107">
            <v>702.41454195604808</v>
          </cell>
          <cell r="E107">
            <v>750.02288284965175</v>
          </cell>
          <cell r="F107">
            <v>784.86221570892292</v>
          </cell>
          <cell r="G107">
            <v>824.5871096481917</v>
          </cell>
        </row>
        <row r="108">
          <cell r="D108">
            <v>414.67250078427929</v>
          </cell>
          <cell r="E108">
            <v>429.14653764182628</v>
          </cell>
          <cell r="F108">
            <v>438.50288190527527</v>
          </cell>
          <cell r="G108">
            <v>448.20303688898855</v>
          </cell>
        </row>
        <row r="109">
          <cell r="D109">
            <v>542.75065114310132</v>
          </cell>
          <cell r="E109">
            <v>573.62020322435194</v>
          </cell>
          <cell r="F109">
            <v>598.73858778324654</v>
          </cell>
          <cell r="G109">
            <v>620.02029139774481</v>
          </cell>
        </row>
        <row r="110">
          <cell r="D110">
            <v>1166.2074674896978</v>
          </cell>
          <cell r="E110">
            <v>1211.7357462044704</v>
          </cell>
          <cell r="F110">
            <v>1248.122193412659</v>
          </cell>
          <cell r="G110">
            <v>1282.8866109490396</v>
          </cell>
        </row>
        <row r="111">
          <cell r="D111">
            <v>431.9773088159252</v>
          </cell>
          <cell r="E111">
            <v>456.44597376658504</v>
          </cell>
          <cell r="F111">
            <v>468.43298294981457</v>
          </cell>
          <cell r="G111">
            <v>480.56118904992246</v>
          </cell>
        </row>
        <row r="112">
          <cell r="D112">
            <v>2997.9640700702284</v>
          </cell>
          <cell r="E112">
            <v>3021.9680904371335</v>
          </cell>
          <cell r="F112">
            <v>2975.7004667626825</v>
          </cell>
          <cell r="G112">
            <v>2919.8161915448104</v>
          </cell>
        </row>
        <row r="113">
          <cell r="D113">
            <v>461.85091951549123</v>
          </cell>
          <cell r="E113">
            <v>469.109770886121</v>
          </cell>
          <cell r="F113">
            <v>460.41897045860702</v>
          </cell>
          <cell r="G113">
            <v>446.32671707850017</v>
          </cell>
        </row>
        <row r="114">
          <cell r="D114">
            <v>258.93250408991429</v>
          </cell>
          <cell r="E114">
            <v>262.70392343500623</v>
          </cell>
          <cell r="F114">
            <v>262.50523960077822</v>
          </cell>
          <cell r="G114">
            <v>264.26630643598537</v>
          </cell>
        </row>
        <row r="115">
          <cell r="D115">
            <v>744.78084663708933</v>
          </cell>
          <cell r="E115">
            <v>769.93327083023928</v>
          </cell>
          <cell r="F115">
            <v>792.14898244224139</v>
          </cell>
          <cell r="G115">
            <v>817.99222762221393</v>
          </cell>
        </row>
        <row r="116">
          <cell r="D116">
            <v>205.29195603308855</v>
          </cell>
          <cell r="E116">
            <v>188.04064593056256</v>
          </cell>
          <cell r="F116">
            <v>170.80072979212289</v>
          </cell>
          <cell r="G116">
            <v>162.94745189568042</v>
          </cell>
        </row>
        <row r="117">
          <cell r="D117">
            <v>937.26792832261776</v>
          </cell>
          <cell r="E117">
            <v>951.89646335192549</v>
          </cell>
          <cell r="F117">
            <v>962.83928256344257</v>
          </cell>
          <cell r="G117">
            <v>987.14466518221536</v>
          </cell>
        </row>
        <row r="118">
          <cell r="D118">
            <v>516.1928792819084</v>
          </cell>
          <cell r="E118">
            <v>547.89288331655462</v>
          </cell>
          <cell r="F118">
            <v>572.14812678059786</v>
          </cell>
          <cell r="G118">
            <v>597.04780250498868</v>
          </cell>
        </row>
        <row r="119">
          <cell r="D119">
            <v>194.04647794384286</v>
          </cell>
          <cell r="E119">
            <v>199.91976870763352</v>
          </cell>
          <cell r="F119">
            <v>205.40280610653656</v>
          </cell>
          <cell r="G119">
            <v>211.30916900982095</v>
          </cell>
        </row>
        <row r="120">
          <cell r="D120">
            <v>1247.8745613740371</v>
          </cell>
          <cell r="E120">
            <v>1287.0613155309577</v>
          </cell>
          <cell r="F120">
            <v>1312.0448605285721</v>
          </cell>
          <cell r="G120">
            <v>1339.6735575047728</v>
          </cell>
        </row>
        <row r="121">
          <cell r="D121">
            <v>293.9429232527159</v>
          </cell>
          <cell r="E121">
            <v>301.88331880817043</v>
          </cell>
          <cell r="F121">
            <v>306.41600233595261</v>
          </cell>
          <cell r="G121">
            <v>313.01284083849663</v>
          </cell>
        </row>
        <row r="122">
          <cell r="D122">
            <v>1458.6512939695267</v>
          </cell>
          <cell r="E122">
            <v>1450.7856624450496</v>
          </cell>
          <cell r="F122">
            <v>1450.6647396307496</v>
          </cell>
          <cell r="G122">
            <v>1442.4969049121848</v>
          </cell>
        </row>
        <row r="123">
          <cell r="D123">
            <v>945.39154817454244</v>
          </cell>
          <cell r="E123">
            <v>949.51471344371521</v>
          </cell>
          <cell r="F123">
            <v>949.2307183193027</v>
          </cell>
          <cell r="G123">
            <v>978.09233537635123</v>
          </cell>
        </row>
        <row r="124">
          <cell r="D124">
            <v>704.53821479012299</v>
          </cell>
          <cell r="E124">
            <v>716.75203518162584</v>
          </cell>
          <cell r="F124">
            <v>726.48935916932021</v>
          </cell>
          <cell r="G124">
            <v>730.46584991448526</v>
          </cell>
        </row>
        <row r="125">
          <cell r="D125">
            <v>352.523802420663</v>
          </cell>
          <cell r="E125">
            <v>358.09479927910417</v>
          </cell>
          <cell r="F125">
            <v>362.24418623412379</v>
          </cell>
          <cell r="G125">
            <v>369.24744326226687</v>
          </cell>
        </row>
        <row r="126">
          <cell r="D126">
            <v>362.50048419426594</v>
          </cell>
          <cell r="E126">
            <v>370.90222922912812</v>
          </cell>
          <cell r="F126">
            <v>377.96972375977009</v>
          </cell>
          <cell r="G126">
            <v>385.89740712399987</v>
          </cell>
        </row>
        <row r="127">
          <cell r="D127">
            <v>3381.6041036933698</v>
          </cell>
          <cell r="E127">
            <v>3481.3022000196606</v>
          </cell>
          <cell r="F127">
            <v>3552.8578905687991</v>
          </cell>
          <cell r="G127">
            <v>3626.5193178438053</v>
          </cell>
        </row>
        <row r="128">
          <cell r="D128">
            <v>462.64404418021644</v>
          </cell>
          <cell r="E128">
            <v>449.67203024455046</v>
          </cell>
          <cell r="F128">
            <v>451.2205253220385</v>
          </cell>
          <cell r="G128">
            <v>448.81634987805353</v>
          </cell>
        </row>
        <row r="129">
          <cell r="D129">
            <v>282.25941724688238</v>
          </cell>
          <cell r="E129">
            <v>292.04610887366789</v>
          </cell>
          <cell r="F129">
            <v>295.65335234957456</v>
          </cell>
          <cell r="G129">
            <v>299.75699432753595</v>
          </cell>
        </row>
        <row r="130">
          <cell r="D130">
            <v>2294.6518448324209</v>
          </cell>
          <cell r="E130">
            <v>2354.7718620210981</v>
          </cell>
          <cell r="F130">
            <v>2393.0945618649125</v>
          </cell>
          <cell r="G130">
            <v>2447.0034260468537</v>
          </cell>
        </row>
      </sheetData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Nelson"/>
      <sheetName val="2014 Nelson"/>
      <sheetName val="2015 Nelson"/>
      <sheetName val="2016 Nelson"/>
      <sheetName val="2017 Nelson"/>
      <sheetName val="2018 Nelson"/>
      <sheetName val="2019 Nelson"/>
      <sheetName val="2020 Nelson"/>
      <sheetName val="Summary-Nelson (UD)"/>
      <sheetName val="Summary-Nelson"/>
      <sheetName val="Summary-Nelson Old"/>
      <sheetName val="Industry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1024.9633712544246</v>
          </cell>
        </row>
      </sheetData>
      <sheetData sheetId="17"/>
      <sheetData sheetId="18"/>
      <sheetData sheetId="19">
        <row r="3">
          <cell r="D3">
            <v>660.73693795948429</v>
          </cell>
          <cell r="E3">
            <v>640.69714799345411</v>
          </cell>
          <cell r="F3">
            <v>943.25457590182168</v>
          </cell>
          <cell r="G3">
            <v>758.78992555691013</v>
          </cell>
        </row>
        <row r="4">
          <cell r="D4">
            <v>426.84834225407508</v>
          </cell>
          <cell r="E4">
            <v>443.81237927676841</v>
          </cell>
          <cell r="F4">
            <v>457.55856920675495</v>
          </cell>
          <cell r="G4">
            <v>471.31758653077992</v>
          </cell>
        </row>
        <row r="5">
          <cell r="D5">
            <v>146.28377282137839</v>
          </cell>
          <cell r="E5">
            <v>135.61685188048662</v>
          </cell>
          <cell r="F5">
            <v>124.62335524294296</v>
          </cell>
          <cell r="G5">
            <v>114.82588376660296</v>
          </cell>
        </row>
        <row r="6">
          <cell r="D6">
            <v>30.478781002397842</v>
          </cell>
          <cell r="E6">
            <v>32.142664554348329</v>
          </cell>
          <cell r="F6">
            <v>33.7271908356688</v>
          </cell>
          <cell r="G6">
            <v>35.381248132792074</v>
          </cell>
        </row>
        <row r="7">
          <cell r="D7">
            <v>945.37893370129802</v>
          </cell>
          <cell r="E7">
            <v>846.36873553005319</v>
          </cell>
          <cell r="F7">
            <v>741.03792554651761</v>
          </cell>
          <cell r="G7">
            <v>625.84503935076464</v>
          </cell>
        </row>
        <row r="8">
          <cell r="D8">
            <v>183.8010984162091</v>
          </cell>
          <cell r="E8">
            <v>192.92512964493258</v>
          </cell>
          <cell r="F8">
            <v>202.32358518418528</v>
          </cell>
          <cell r="G8">
            <v>209.43151583287232</v>
          </cell>
        </row>
        <row r="9">
          <cell r="D9">
            <v>641.11621841513158</v>
          </cell>
          <cell r="E9">
            <v>649.3282996923416</v>
          </cell>
          <cell r="F9">
            <v>659.58603465785336</v>
          </cell>
          <cell r="G9">
            <v>664.36218568318554</v>
          </cell>
        </row>
        <row r="10">
          <cell r="D10">
            <v>97.803789833142076</v>
          </cell>
          <cell r="E10">
            <v>102.10313430952152</v>
          </cell>
          <cell r="F10">
            <v>105.14021911154704</v>
          </cell>
          <cell r="G10">
            <v>107.53308431379638</v>
          </cell>
        </row>
        <row r="11">
          <cell r="D11">
            <v>203.21095461781718</v>
          </cell>
          <cell r="E11">
            <v>216.312388006346</v>
          </cell>
          <cell r="F11">
            <v>228.57540986409094</v>
          </cell>
          <cell r="G11">
            <v>239.58327719840094</v>
          </cell>
        </row>
        <row r="12">
          <cell r="D12">
            <v>87.880903118701809</v>
          </cell>
          <cell r="E12">
            <v>90.568569100723352</v>
          </cell>
          <cell r="F12">
            <v>93.396976081104214</v>
          </cell>
          <cell r="G12">
            <v>96.465160875701159</v>
          </cell>
        </row>
        <row r="13">
          <cell r="D13">
            <v>291.47839551356645</v>
          </cell>
          <cell r="E13">
            <v>296.42303600139934</v>
          </cell>
          <cell r="F13">
            <v>301.38804591425799</v>
          </cell>
          <cell r="G13">
            <v>305.18454291780722</v>
          </cell>
        </row>
        <row r="14">
          <cell r="D14">
            <v>384.47922756003805</v>
          </cell>
          <cell r="E14">
            <v>381.96626778193274</v>
          </cell>
          <cell r="F14">
            <v>378.46909141677867</v>
          </cell>
          <cell r="G14">
            <v>372.67508791299787</v>
          </cell>
        </row>
        <row r="15">
          <cell r="D15">
            <v>113.08108839238287</v>
          </cell>
          <cell r="E15">
            <v>112.36181205552268</v>
          </cell>
          <cell r="F15">
            <v>111.7655204485324</v>
          </cell>
          <cell r="G15">
            <v>110.70010775640922</v>
          </cell>
        </row>
        <row r="16">
          <cell r="D16">
            <v>156.60697423021932</v>
          </cell>
          <cell r="E16">
            <v>174.72964118349697</v>
          </cell>
          <cell r="F16">
            <v>190.09780483282535</v>
          </cell>
          <cell r="G16">
            <v>202.73134657479349</v>
          </cell>
        </row>
        <row r="17">
          <cell r="D17">
            <v>3093.3306351411529</v>
          </cell>
          <cell r="E17">
            <v>3510.4385269888107</v>
          </cell>
          <cell r="F17">
            <v>3678.4785180212575</v>
          </cell>
          <cell r="G17">
            <v>3811.8624731539908</v>
          </cell>
        </row>
        <row r="18">
          <cell r="D18">
            <v>1036.2108292851221</v>
          </cell>
          <cell r="E18">
            <v>1006.386661072208</v>
          </cell>
          <cell r="F18">
            <v>996.51276715075312</v>
          </cell>
          <cell r="G18">
            <v>979.00515692188969</v>
          </cell>
        </row>
        <row r="19">
          <cell r="D19">
            <v>2687.5761488159451</v>
          </cell>
          <cell r="E19">
            <v>2776.0140930168941</v>
          </cell>
          <cell r="F19">
            <v>2957.087190712492</v>
          </cell>
          <cell r="G19">
            <v>3107.0000640177554</v>
          </cell>
        </row>
        <row r="20">
          <cell r="D20">
            <v>1637.8201146190872</v>
          </cell>
          <cell r="E20">
            <v>1496.9557722629584</v>
          </cell>
          <cell r="F20">
            <v>1451.3514151737079</v>
          </cell>
          <cell r="G20">
            <v>1389.8523068694069</v>
          </cell>
        </row>
        <row r="21">
          <cell r="D21">
            <v>1359.7335712156223</v>
          </cell>
          <cell r="E21">
            <v>1401.7545812432068</v>
          </cell>
          <cell r="F21">
            <v>1417.6562183278827</v>
          </cell>
          <cell r="G21">
            <v>1323.7877323925757</v>
          </cell>
        </row>
        <row r="22">
          <cell r="D22">
            <v>234.74448328736318</v>
          </cell>
          <cell r="E22">
            <v>232.60052250240034</v>
          </cell>
          <cell r="F22">
            <v>217.39927680232057</v>
          </cell>
          <cell r="G22">
            <v>201.44444594280688</v>
          </cell>
        </row>
        <row r="23">
          <cell r="D23">
            <v>573.69786980186495</v>
          </cell>
          <cell r="E23">
            <v>566.33417462928685</v>
          </cell>
          <cell r="F23">
            <v>563.70653774152038</v>
          </cell>
          <cell r="G23">
            <v>559.96447663943297</v>
          </cell>
        </row>
        <row r="24">
          <cell r="D24">
            <v>584.83404595818058</v>
          </cell>
          <cell r="E24">
            <v>603.83342077858708</v>
          </cell>
          <cell r="F24">
            <v>599.94609372839318</v>
          </cell>
          <cell r="G24">
            <v>594.81041590130064</v>
          </cell>
        </row>
        <row r="25">
          <cell r="D25">
            <v>3085.8905876365784</v>
          </cell>
          <cell r="E25">
            <v>3498.1135129672452</v>
          </cell>
          <cell r="F25">
            <v>3600.0129611402203</v>
          </cell>
          <cell r="G25">
            <v>3677.4952405785284</v>
          </cell>
        </row>
        <row r="26">
          <cell r="D26">
            <v>1377.641991654481</v>
          </cell>
          <cell r="E26">
            <v>1383.3245471260152</v>
          </cell>
          <cell r="F26">
            <v>1388.4630243322638</v>
          </cell>
          <cell r="G26">
            <v>1379.3158371695154</v>
          </cell>
        </row>
        <row r="27">
          <cell r="D27">
            <v>2502.3784785127591</v>
          </cell>
          <cell r="E27">
            <v>2511.5153742489683</v>
          </cell>
          <cell r="F27">
            <v>2515.7236836410316</v>
          </cell>
          <cell r="G27">
            <v>2498.248606930104</v>
          </cell>
        </row>
        <row r="28">
          <cell r="D28">
            <v>3717.6716520262917</v>
          </cell>
          <cell r="E28">
            <v>3665.1917397094858</v>
          </cell>
          <cell r="F28">
            <v>3635.331011933326</v>
          </cell>
          <cell r="G28">
            <v>3553.8241503913264</v>
          </cell>
        </row>
        <row r="29">
          <cell r="D29">
            <v>601.38325744278859</v>
          </cell>
          <cell r="E29">
            <v>611.68616619206193</v>
          </cell>
          <cell r="F29">
            <v>627.12363590305176</v>
          </cell>
          <cell r="G29">
            <v>633.17843101257188</v>
          </cell>
        </row>
        <row r="30">
          <cell r="D30">
            <v>1445.615160076668</v>
          </cell>
          <cell r="E30">
            <v>1549.5744216842841</v>
          </cell>
          <cell r="F30">
            <v>1490.5817209630525</v>
          </cell>
          <cell r="G30">
            <v>1370.710921912909</v>
          </cell>
        </row>
        <row r="34">
          <cell r="D34">
            <v>1060.4101886449489</v>
          </cell>
          <cell r="E34">
            <v>1112.433537418689</v>
          </cell>
          <cell r="F34">
            <v>1145.9874129335572</v>
          </cell>
          <cell r="G34">
            <v>1149.4165948809368</v>
          </cell>
        </row>
        <row r="35">
          <cell r="D35">
            <v>133.74076620436958</v>
          </cell>
          <cell r="E35">
            <v>125.74460005617419</v>
          </cell>
          <cell r="F35">
            <v>157.34902937795857</v>
          </cell>
          <cell r="G35">
            <v>127.72122541553502</v>
          </cell>
        </row>
        <row r="36">
          <cell r="D36">
            <v>327.08083985833525</v>
          </cell>
          <cell r="E36">
            <v>345.84689244702588</v>
          </cell>
          <cell r="F36">
            <v>363.43677662469395</v>
          </cell>
          <cell r="G36">
            <v>373.54880843118661</v>
          </cell>
        </row>
        <row r="37">
          <cell r="D37">
            <v>752.49542459003396</v>
          </cell>
          <cell r="E37">
            <v>793.37504074681488</v>
          </cell>
          <cell r="F37">
            <v>822.71288222825683</v>
          </cell>
          <cell r="G37">
            <v>830.36884154328925</v>
          </cell>
        </row>
        <row r="38">
          <cell r="D38">
            <v>772.76833763341642</v>
          </cell>
          <cell r="E38">
            <v>831.71714455152915</v>
          </cell>
          <cell r="F38">
            <v>851.29970349196321</v>
          </cell>
          <cell r="G38">
            <v>852.70963995596037</v>
          </cell>
        </row>
        <row r="39">
          <cell r="D39">
            <v>167.47970068549267</v>
          </cell>
          <cell r="E39">
            <v>171.88594271478681</v>
          </cell>
          <cell r="F39">
            <v>175.04006405854003</v>
          </cell>
          <cell r="G39">
            <v>175.99164758398484</v>
          </cell>
        </row>
        <row r="40">
          <cell r="D40">
            <v>19.007043892201811</v>
          </cell>
          <cell r="E40">
            <v>20.066237866255484</v>
          </cell>
          <cell r="F40">
            <v>20.668673762462767</v>
          </cell>
          <cell r="G40">
            <v>21.125363067803331</v>
          </cell>
        </row>
        <row r="41">
          <cell r="D41">
            <v>113.72870165990278</v>
          </cell>
          <cell r="E41">
            <v>117.6088235082177</v>
          </cell>
          <cell r="F41">
            <v>119.50085535251213</v>
          </cell>
          <cell r="G41">
            <v>119.00880485476243</v>
          </cell>
        </row>
        <row r="42">
          <cell r="D42">
            <v>383.39555655654181</v>
          </cell>
          <cell r="E42">
            <v>357.69156165885329</v>
          </cell>
          <cell r="F42">
            <v>351.25755421274886</v>
          </cell>
          <cell r="G42">
            <v>337.65565412975252</v>
          </cell>
        </row>
        <row r="43">
          <cell r="D43">
            <v>487.12058042987229</v>
          </cell>
          <cell r="E43">
            <v>499.80842019768522</v>
          </cell>
          <cell r="F43">
            <v>523.46929409250322</v>
          </cell>
          <cell r="G43">
            <v>539.55776470380908</v>
          </cell>
        </row>
        <row r="44">
          <cell r="D44">
            <v>247.16187778174748</v>
          </cell>
          <cell r="E44">
            <v>260.42569200176928</v>
          </cell>
          <cell r="F44">
            <v>268.13953294023963</v>
          </cell>
          <cell r="G44">
            <v>271.41848811014967</v>
          </cell>
        </row>
        <row r="45">
          <cell r="D45">
            <v>148.10450891156776</v>
          </cell>
          <cell r="E45">
            <v>158.96285945860021</v>
          </cell>
          <cell r="F45">
            <v>165.21977659429135</v>
          </cell>
          <cell r="G45">
            <v>170.11611991364973</v>
          </cell>
        </row>
        <row r="46">
          <cell r="D46">
            <v>132.17072778124697</v>
          </cell>
          <cell r="E46">
            <v>140.94583504472973</v>
          </cell>
          <cell r="F46">
            <v>145.86508112838462</v>
          </cell>
          <cell r="G46">
            <v>149.31652709739228</v>
          </cell>
        </row>
        <row r="47">
          <cell r="D47">
            <v>356.49976561080399</v>
          </cell>
          <cell r="E47">
            <v>392.30656305037388</v>
          </cell>
          <cell r="F47">
            <v>411.07132689961929</v>
          </cell>
          <cell r="G47">
            <v>418.06658617428059</v>
          </cell>
        </row>
        <row r="48">
          <cell r="D48">
            <v>150.62973260116166</v>
          </cell>
          <cell r="E48">
            <v>149.87719615504614</v>
          </cell>
          <cell r="F48">
            <v>148.37639707639806</v>
          </cell>
          <cell r="G48">
            <v>145.97885792469862</v>
          </cell>
        </row>
        <row r="49">
          <cell r="D49">
            <v>147.9298425309313</v>
          </cell>
          <cell r="E49">
            <v>156.28705914536823</v>
          </cell>
          <cell r="F49">
            <v>159.22064411110333</v>
          </cell>
          <cell r="G49">
            <v>159.69429065208459</v>
          </cell>
        </row>
        <row r="50">
          <cell r="D50">
            <v>347.28167885169398</v>
          </cell>
          <cell r="E50">
            <v>361.48214105346932</v>
          </cell>
          <cell r="F50">
            <v>364.92229489508071</v>
          </cell>
          <cell r="G50">
            <v>363.35754085128269</v>
          </cell>
        </row>
        <row r="51">
          <cell r="D51">
            <v>167.24634477832814</v>
          </cell>
          <cell r="E51">
            <v>177.8813100197134</v>
          </cell>
          <cell r="F51">
            <v>182.55354266178821</v>
          </cell>
          <cell r="G51">
            <v>185.43946106800163</v>
          </cell>
        </row>
        <row r="52">
          <cell r="D52">
            <v>234.42369919190881</v>
          </cell>
          <cell r="E52">
            <v>240.53882191058798</v>
          </cell>
          <cell r="F52">
            <v>241.26045136883684</v>
          </cell>
          <cell r="G52">
            <v>232.95091350186559</v>
          </cell>
        </row>
        <row r="53">
          <cell r="D53">
            <v>302.31515705234881</v>
          </cell>
          <cell r="E53">
            <v>341.98246698009621</v>
          </cell>
          <cell r="F53">
            <v>361.46797109649731</v>
          </cell>
          <cell r="G53">
            <v>377.93592418064594</v>
          </cell>
        </row>
        <row r="54">
          <cell r="D54">
            <v>309.175778109475</v>
          </cell>
          <cell r="E54">
            <v>335.72988602514846</v>
          </cell>
          <cell r="F54">
            <v>347.30842989042077</v>
          </cell>
          <cell r="G54">
            <v>351.02949912847185</v>
          </cell>
        </row>
        <row r="55">
          <cell r="D55">
            <v>287.39577077419358</v>
          </cell>
          <cell r="E55">
            <v>312.21182833870762</v>
          </cell>
          <cell r="F55">
            <v>339.57666442334158</v>
          </cell>
          <cell r="G55">
            <v>336.43998974296068</v>
          </cell>
        </row>
        <row r="56">
          <cell r="D56">
            <v>1404.7057943174518</v>
          </cell>
          <cell r="E56">
            <v>1414.5417228593458</v>
          </cell>
          <cell r="F56">
            <v>1424.6950264189791</v>
          </cell>
          <cell r="G56">
            <v>1416.5738793937946</v>
          </cell>
        </row>
        <row r="57">
          <cell r="D57">
            <v>133.85495984849251</v>
          </cell>
          <cell r="E57">
            <v>135.29007450644335</v>
          </cell>
          <cell r="F57">
            <v>133.29708056851388</v>
          </cell>
          <cell r="G57">
            <v>129.32206569429812</v>
          </cell>
        </row>
        <row r="58">
          <cell r="D58">
            <v>199.61179847247305</v>
          </cell>
          <cell r="E58">
            <v>202.31314163637791</v>
          </cell>
          <cell r="F58">
            <v>202.24341098212011</v>
          </cell>
          <cell r="G58">
            <v>199.68823042502331</v>
          </cell>
        </row>
        <row r="59">
          <cell r="D59">
            <v>164.18240544508603</v>
          </cell>
          <cell r="E59">
            <v>168.60907885963894</v>
          </cell>
          <cell r="F59">
            <v>176.41807622499056</v>
          </cell>
          <cell r="G59">
            <v>177.9902131442891</v>
          </cell>
        </row>
        <row r="60">
          <cell r="D60">
            <v>220.39663496301696</v>
          </cell>
          <cell r="E60">
            <v>221.62555571683757</v>
          </cell>
          <cell r="F60">
            <v>223.35106660131254</v>
          </cell>
          <cell r="G60">
            <v>222.09259389093123</v>
          </cell>
        </row>
        <row r="61">
          <cell r="D61">
            <v>270.13730039724493</v>
          </cell>
          <cell r="E61">
            <v>271.74210882641262</v>
          </cell>
          <cell r="F61">
            <v>273.59012512712928</v>
          </cell>
          <cell r="G61">
            <v>271.66638109359764</v>
          </cell>
        </row>
        <row r="62">
          <cell r="D62">
            <v>708.49149394357642</v>
          </cell>
          <cell r="E62">
            <v>703.49075859873665</v>
          </cell>
          <cell r="F62">
            <v>700.86294194609036</v>
          </cell>
          <cell r="G62">
            <v>688.54619609313795</v>
          </cell>
        </row>
        <row r="63">
          <cell r="D63">
            <v>219.84378800686687</v>
          </cell>
          <cell r="E63">
            <v>244.91748006324562</v>
          </cell>
          <cell r="F63">
            <v>259.50157462412244</v>
          </cell>
          <cell r="G63">
            <v>268.02986577343881</v>
          </cell>
        </row>
        <row r="64">
          <cell r="D64">
            <v>62.516522233270507</v>
          </cell>
          <cell r="E64">
            <v>67.184432225749021</v>
          </cell>
          <cell r="F64">
            <v>68.678577734375267</v>
          </cell>
          <cell r="G64">
            <v>69.572664368876573</v>
          </cell>
        </row>
        <row r="65">
          <cell r="D65">
            <v>47.347511461374708</v>
          </cell>
          <cell r="E65">
            <v>50.009726638130047</v>
          </cell>
          <cell r="F65">
            <v>50.54491436049166</v>
          </cell>
          <cell r="G65">
            <v>50.719698156075161</v>
          </cell>
        </row>
        <row r="66">
          <cell r="D66">
            <v>203.52316751945</v>
          </cell>
          <cell r="E66">
            <v>229.80095950373396</v>
          </cell>
          <cell r="F66">
            <v>240.20628311263624</v>
          </cell>
          <cell r="G66">
            <v>248.62635524763394</v>
          </cell>
        </row>
        <row r="67">
          <cell r="D67">
            <v>602.31401956108334</v>
          </cell>
          <cell r="E67">
            <v>618.4396140282081</v>
          </cell>
          <cell r="F67">
            <v>620.81315547152712</v>
          </cell>
          <cell r="G67">
            <v>613.18952852988366</v>
          </cell>
        </row>
        <row r="68">
          <cell r="D68">
            <v>203.95129429824465</v>
          </cell>
          <cell r="E68">
            <v>210.91235193693137</v>
          </cell>
          <cell r="F68">
            <v>212.66597236114563</v>
          </cell>
          <cell r="G68">
            <v>212.67003402779162</v>
          </cell>
        </row>
        <row r="69">
          <cell r="D69">
            <v>288.85978102639706</v>
          </cell>
          <cell r="E69">
            <v>311.94602702533109</v>
          </cell>
          <cell r="F69">
            <v>319.76465908013358</v>
          </cell>
          <cell r="G69">
            <v>324.69562066544785</v>
          </cell>
        </row>
        <row r="70">
          <cell r="D70">
            <v>77.680008329379461</v>
          </cell>
          <cell r="E70">
            <v>80.389418760346672</v>
          </cell>
          <cell r="F70">
            <v>78.807891102913018</v>
          </cell>
          <cell r="G70">
            <v>76.251670542875303</v>
          </cell>
        </row>
        <row r="71">
          <cell r="D71">
            <v>257.16482889949003</v>
          </cell>
          <cell r="E71">
            <v>262.31753225030269</v>
          </cell>
          <cell r="F71">
            <v>251.99524058112087</v>
          </cell>
          <cell r="G71">
            <v>233.55793236211531</v>
          </cell>
        </row>
        <row r="72">
          <cell r="D72">
            <v>144.11843147504641</v>
          </cell>
          <cell r="E72">
            <v>149.56610855139874</v>
          </cell>
          <cell r="F72">
            <v>152.03607037502155</v>
          </cell>
          <cell r="G72">
            <v>153.31690528779865</v>
          </cell>
        </row>
        <row r="73">
          <cell r="D73">
            <v>285.0387726512339</v>
          </cell>
          <cell r="E73">
            <v>285.38954045286141</v>
          </cell>
          <cell r="F73">
            <v>282.02826348060137</v>
          </cell>
          <cell r="G73">
            <v>267.14327368412052</v>
          </cell>
        </row>
        <row r="74">
          <cell r="D74">
            <v>61.777417286804841</v>
          </cell>
          <cell r="E74">
            <v>61.791630278758504</v>
          </cell>
          <cell r="F74">
            <v>56.927896255361851</v>
          </cell>
          <cell r="G74">
            <v>50.543012567670132</v>
          </cell>
        </row>
        <row r="75">
          <cell r="D75">
            <v>304.33945897425787</v>
          </cell>
          <cell r="E75">
            <v>325.9407933562062</v>
          </cell>
          <cell r="F75">
            <v>330.31189584047888</v>
          </cell>
          <cell r="G75">
            <v>331.05808237792206</v>
          </cell>
        </row>
        <row r="76">
          <cell r="D76">
            <v>214.4926347879734</v>
          </cell>
          <cell r="E76">
            <v>243.67535196475637</v>
          </cell>
          <cell r="F76">
            <v>256.97294452604166</v>
          </cell>
          <cell r="G76">
            <v>267.96992740790148</v>
          </cell>
        </row>
        <row r="77">
          <cell r="D77">
            <v>186.59795651538207</v>
          </cell>
          <cell r="E77">
            <v>211.4052640104419</v>
          </cell>
          <cell r="F77">
            <v>224.47205650505816</v>
          </cell>
          <cell r="G77">
            <v>235.81583026064229</v>
          </cell>
        </row>
        <row r="78">
          <cell r="D78">
            <v>180.03915093792281</v>
          </cell>
          <cell r="E78">
            <v>204.69569040933177</v>
          </cell>
          <cell r="F78">
            <v>219.24570265301006</v>
          </cell>
          <cell r="G78">
            <v>228.48781878052367</v>
          </cell>
        </row>
        <row r="79">
          <cell r="D79">
            <v>253.70990469221795</v>
          </cell>
          <cell r="E79">
            <v>286.95598094400992</v>
          </cell>
          <cell r="F79">
            <v>303.45447225322857</v>
          </cell>
          <cell r="G79">
            <v>317.15457612699311</v>
          </cell>
        </row>
        <row r="80">
          <cell r="D80">
            <v>137.47854230953715</v>
          </cell>
          <cell r="E80">
            <v>149.12389366190226</v>
          </cell>
          <cell r="F80">
            <v>151.48930165497504</v>
          </cell>
          <cell r="G80">
            <v>152.01559595328087</v>
          </cell>
        </row>
        <row r="81">
          <cell r="D81">
            <v>459.22120845805318</v>
          </cell>
          <cell r="E81">
            <v>439.19393297849143</v>
          </cell>
          <cell r="F81">
            <v>433.00463828463978</v>
          </cell>
          <cell r="G81">
            <v>420.58159984361868</v>
          </cell>
        </row>
        <row r="82">
          <cell r="D82">
            <v>45.473897017048088</v>
          </cell>
          <cell r="E82">
            <v>50.216724600086764</v>
          </cell>
          <cell r="F82">
            <v>51.344346930600551</v>
          </cell>
          <cell r="G82">
            <v>51.356457054445457</v>
          </cell>
        </row>
        <row r="83">
          <cell r="D83">
            <v>249.18893943038128</v>
          </cell>
          <cell r="E83">
            <v>263.73126869573974</v>
          </cell>
          <cell r="F83">
            <v>280.55253394660338</v>
          </cell>
          <cell r="G83">
            <v>275.14503923958063</v>
          </cell>
        </row>
        <row r="84">
          <cell r="D84">
            <v>152.60697147086293</v>
          </cell>
          <cell r="E84">
            <v>162.23147756269418</v>
          </cell>
          <cell r="F84">
            <v>155.16005464454867</v>
          </cell>
          <cell r="G84">
            <v>141.95218499899391</v>
          </cell>
        </row>
        <row r="85">
          <cell r="D85">
            <v>15.434139706903258</v>
          </cell>
          <cell r="E85">
            <v>14.554970679990625</v>
          </cell>
          <cell r="F85">
            <v>13.27540920874794</v>
          </cell>
          <cell r="G85">
            <v>11.832215793776491</v>
          </cell>
        </row>
        <row r="86">
          <cell r="D86">
            <v>41.608695086288108</v>
          </cell>
          <cell r="E86">
            <v>45.593407351346464</v>
          </cell>
          <cell r="F86">
            <v>47.932019503750446</v>
          </cell>
          <cell r="G86">
            <v>49.653872527079137</v>
          </cell>
        </row>
        <row r="87">
          <cell r="D87">
            <v>36.530680673728718</v>
          </cell>
          <cell r="E87">
            <v>37.197877578121833</v>
          </cell>
          <cell r="F87">
            <v>37.467648697414866</v>
          </cell>
          <cell r="G87">
            <v>37.336582029147088</v>
          </cell>
        </row>
        <row r="88">
          <cell r="D88">
            <v>177.22891358403371</v>
          </cell>
          <cell r="E88">
            <v>183.87986287478725</v>
          </cell>
          <cell r="F88">
            <v>185.94997126273717</v>
          </cell>
          <cell r="G88">
            <v>186.35575270348835</v>
          </cell>
        </row>
        <row r="89">
          <cell r="D89">
            <v>466.98465003528037</v>
          </cell>
          <cell r="E89">
            <v>476.22930442299986</v>
          </cell>
          <cell r="F89">
            <v>484.08350475161524</v>
          </cell>
          <cell r="G89">
            <v>480.38191891189479</v>
          </cell>
        </row>
        <row r="90">
          <cell r="D90">
            <v>142.52255424742256</v>
          </cell>
          <cell r="E90">
            <v>143.41624448525829</v>
          </cell>
          <cell r="F90">
            <v>142.86086196283145</v>
          </cell>
          <cell r="G90">
            <v>140.74525078727905</v>
          </cell>
        </row>
        <row r="91">
          <cell r="D91">
            <v>216.54945131402206</v>
          </cell>
          <cell r="E91">
            <v>215.01333652815117</v>
          </cell>
          <cell r="F91">
            <v>212.78586422225678</v>
          </cell>
          <cell r="G91">
            <v>208.68772530482616</v>
          </cell>
        </row>
        <row r="92">
          <cell r="D92">
            <v>836.69264645814042</v>
          </cell>
          <cell r="E92">
            <v>821.93359036244021</v>
          </cell>
          <cell r="F92">
            <v>808.5725284169888</v>
          </cell>
          <cell r="G92">
            <v>784.14683747467234</v>
          </cell>
        </row>
        <row r="93">
          <cell r="D93">
            <v>441.02867713110271</v>
          </cell>
          <cell r="E93">
            <v>411.94204988996199</v>
          </cell>
          <cell r="F93">
            <v>403.36804655458354</v>
          </cell>
          <cell r="G93">
            <v>386.39549304273493</v>
          </cell>
        </row>
        <row r="94">
          <cell r="D94">
            <v>211.8124652037063</v>
          </cell>
          <cell r="E94">
            <v>218.17360055812182</v>
          </cell>
          <cell r="F94">
            <v>222.66622517606319</v>
          </cell>
          <cell r="G94">
            <v>224.36772412691286</v>
          </cell>
        </row>
        <row r="95">
          <cell r="D95">
            <v>101.11211840855269</v>
          </cell>
          <cell r="E95">
            <v>105.90637497883586</v>
          </cell>
          <cell r="F95">
            <v>109.6798561736347</v>
          </cell>
          <cell r="G95">
            <v>111.20645403081453</v>
          </cell>
        </row>
        <row r="96">
          <cell r="D96">
            <v>213.19728792137471</v>
          </cell>
          <cell r="E96">
            <v>222.18070693780294</v>
          </cell>
          <cell r="F96">
            <v>214.66804172713577</v>
          </cell>
          <cell r="G96">
            <v>199.48856606550265</v>
          </cell>
        </row>
        <row r="97">
          <cell r="D97">
            <v>252.61706322398419</v>
          </cell>
          <cell r="E97">
            <v>261.0408897024422</v>
          </cell>
          <cell r="F97">
            <v>271.13258418719874</v>
          </cell>
          <cell r="G97">
            <v>273.69677672151278</v>
          </cell>
        </row>
        <row r="98">
          <cell r="D98">
            <v>257.21519911897883</v>
          </cell>
          <cell r="E98">
            <v>276.93790857389689</v>
          </cell>
          <cell r="F98">
            <v>290.25028300094817</v>
          </cell>
          <cell r="G98">
            <v>295.25886409204543</v>
          </cell>
        </row>
        <row r="99">
          <cell r="D99">
            <v>684.83943599695738</v>
          </cell>
          <cell r="E99">
            <v>742.63987704998067</v>
          </cell>
          <cell r="F99">
            <v>781.16497947409198</v>
          </cell>
          <cell r="G99">
            <v>809.42458485927568</v>
          </cell>
        </row>
        <row r="100">
          <cell r="D100">
            <v>198.23289727911785</v>
          </cell>
          <cell r="E100">
            <v>186.01596946521073</v>
          </cell>
          <cell r="F100">
            <v>169.27348929942411</v>
          </cell>
          <cell r="G100">
            <v>147.85024134834933</v>
          </cell>
        </row>
        <row r="101">
          <cell r="D101">
            <v>459.21751750696478</v>
          </cell>
          <cell r="E101">
            <v>443.43827178622712</v>
          </cell>
          <cell r="F101">
            <v>418.56885926154706</v>
          </cell>
          <cell r="G101">
            <v>380.44411264994</v>
          </cell>
        </row>
        <row r="102">
          <cell r="D102">
            <v>20.767285314087459</v>
          </cell>
          <cell r="E102">
            <v>18.228090634740372</v>
          </cell>
          <cell r="F102">
            <v>15.525385612552295</v>
          </cell>
          <cell r="G102">
            <v>12.71075071871093</v>
          </cell>
        </row>
        <row r="103">
          <cell r="D103">
            <v>25.863326888364885</v>
          </cell>
          <cell r="E103">
            <v>24.736976549454141</v>
          </cell>
          <cell r="F103">
            <v>23.263861615997442</v>
          </cell>
          <cell r="G103">
            <v>21.431814047653212</v>
          </cell>
        </row>
        <row r="104">
          <cell r="D104">
            <v>423.66214403795607</v>
          </cell>
          <cell r="E104">
            <v>424.06033975108102</v>
          </cell>
          <cell r="F104">
            <v>418.2269640472764</v>
          </cell>
          <cell r="G104">
            <v>406.14272105188223</v>
          </cell>
        </row>
        <row r="105">
          <cell r="D105">
            <v>260.38729756342013</v>
          </cell>
          <cell r="E105">
            <v>273.16814857655294</v>
          </cell>
          <cell r="F105">
            <v>275.14478311063851</v>
          </cell>
          <cell r="G105">
            <v>274.20151797263151</v>
          </cell>
        </row>
        <row r="106">
          <cell r="D106">
            <v>138.51646155827669</v>
          </cell>
          <cell r="E106">
            <v>132.96240940543959</v>
          </cell>
          <cell r="F106">
            <v>131.86758427478082</v>
          </cell>
          <cell r="G106">
            <v>126.34024776193428</v>
          </cell>
        </row>
        <row r="107">
          <cell r="D107">
            <v>205.4466813564211</v>
          </cell>
          <cell r="E107">
            <v>212.81660647641831</v>
          </cell>
          <cell r="F107">
            <v>213.33697643614306</v>
          </cell>
          <cell r="G107">
            <v>203.73611116219399</v>
          </cell>
        </row>
        <row r="108">
          <cell r="D108">
            <v>170.89700123456333</v>
          </cell>
          <cell r="E108">
            <v>172.4281140697536</v>
          </cell>
          <cell r="F108">
            <v>175.54228234165893</v>
          </cell>
          <cell r="G108">
            <v>169.78365590173649</v>
          </cell>
        </row>
        <row r="109">
          <cell r="D109">
            <v>201.02898163273477</v>
          </cell>
          <cell r="E109">
            <v>208.02478771057787</v>
          </cell>
          <cell r="F109">
            <v>207.76784946197722</v>
          </cell>
          <cell r="G109">
            <v>205.32057732481809</v>
          </cell>
        </row>
        <row r="110">
          <cell r="D110">
            <v>479.01503044146745</v>
          </cell>
          <cell r="E110">
            <v>490.78525485089295</v>
          </cell>
          <cell r="F110">
            <v>508.27696741106388</v>
          </cell>
          <cell r="G110">
            <v>511.08294234283642</v>
          </cell>
        </row>
        <row r="111">
          <cell r="D111">
            <v>188.11104167956222</v>
          </cell>
          <cell r="E111">
            <v>198.94881727950781</v>
          </cell>
          <cell r="F111">
            <v>202.03251898277881</v>
          </cell>
          <cell r="G111">
            <v>204.38730930300434</v>
          </cell>
        </row>
        <row r="112">
          <cell r="D112">
            <v>1321.925262753382</v>
          </cell>
          <cell r="E112">
            <v>1337.0116467569421</v>
          </cell>
          <cell r="F112">
            <v>1378.3661992892798</v>
          </cell>
          <cell r="G112">
            <v>1403.1715697550367</v>
          </cell>
        </row>
        <row r="113">
          <cell r="D113">
            <v>204.61026296130089</v>
          </cell>
          <cell r="E113">
            <v>210.04508521088312</v>
          </cell>
          <cell r="F113">
            <v>220.72133681640781</v>
          </cell>
          <cell r="G113">
            <v>228.74499939770709</v>
          </cell>
        </row>
        <row r="114">
          <cell r="D114">
            <v>115.33061589018585</v>
          </cell>
          <cell r="E114">
            <v>115.75105237174832</v>
          </cell>
          <cell r="F114">
            <v>117.86734147265332</v>
          </cell>
          <cell r="G114">
            <v>119.53834101926687</v>
          </cell>
        </row>
        <row r="115">
          <cell r="D115">
            <v>324.60707443945694</v>
          </cell>
          <cell r="E115">
            <v>331.18425861776956</v>
          </cell>
          <cell r="F115">
            <v>335.38738959509357</v>
          </cell>
          <cell r="G115">
            <v>335.67120088249976</v>
          </cell>
        </row>
        <row r="116">
          <cell r="D116">
            <v>84.228309360069872</v>
          </cell>
          <cell r="E116">
            <v>86.596217655765727</v>
          </cell>
          <cell r="F116">
            <v>85.23502020891037</v>
          </cell>
          <cell r="G116">
            <v>83.666806455380055</v>
          </cell>
        </row>
        <row r="117">
          <cell r="D117">
            <v>257.54488830987526</v>
          </cell>
          <cell r="E117">
            <v>261.33396355502555</v>
          </cell>
          <cell r="F117">
            <v>259.47059381465164</v>
          </cell>
          <cell r="G117">
            <v>247.70006089480131</v>
          </cell>
        </row>
        <row r="118">
          <cell r="D118">
            <v>130.9242044298849</v>
          </cell>
          <cell r="E118">
            <v>138.18597156954809</v>
          </cell>
          <cell r="F118">
            <v>142.54160119759868</v>
          </cell>
          <cell r="G118">
            <v>136.92250881803776</v>
          </cell>
        </row>
        <row r="119">
          <cell r="D119">
            <v>65.131871772217337</v>
          </cell>
          <cell r="E119">
            <v>66.675213985368188</v>
          </cell>
          <cell r="F119">
            <v>67.442798997791101</v>
          </cell>
          <cell r="G119">
            <v>65.57504058325101</v>
          </cell>
        </row>
        <row r="120">
          <cell r="D120">
            <v>324.71337972637497</v>
          </cell>
          <cell r="E120">
            <v>331.81731932549724</v>
          </cell>
          <cell r="F120">
            <v>336.42324911998622</v>
          </cell>
          <cell r="G120">
            <v>317.20502382051404</v>
          </cell>
        </row>
        <row r="121">
          <cell r="D121">
            <v>204.55145780134575</v>
          </cell>
          <cell r="E121">
            <v>206.41938019496263</v>
          </cell>
          <cell r="F121">
            <v>211.80421283643071</v>
          </cell>
          <cell r="G121">
            <v>208.74002178749384</v>
          </cell>
        </row>
        <row r="122">
          <cell r="D122">
            <v>744.43839961048411</v>
          </cell>
          <cell r="E122">
            <v>739.43037690507538</v>
          </cell>
          <cell r="F122">
            <v>716.42920042752212</v>
          </cell>
          <cell r="G122">
            <v>682.15523631658459</v>
          </cell>
        </row>
        <row r="123">
          <cell r="D123">
            <v>259.08643350887615</v>
          </cell>
          <cell r="E123">
            <v>285.46892063270064</v>
          </cell>
          <cell r="F123">
            <v>301.03536906860688</v>
          </cell>
          <cell r="G123">
            <v>309.4582601484243</v>
          </cell>
        </row>
        <row r="124">
          <cell r="D124">
            <v>308.98787503508095</v>
          </cell>
          <cell r="E124">
            <v>292.3756340795764</v>
          </cell>
          <cell r="F124">
            <v>279.5034643495764</v>
          </cell>
          <cell r="G124">
            <v>256.20730525246944</v>
          </cell>
        </row>
        <row r="125">
          <cell r="D125">
            <v>190.28903561544956</v>
          </cell>
          <cell r="E125">
            <v>190.06348368969375</v>
          </cell>
          <cell r="F125">
            <v>209.11456787749836</v>
          </cell>
          <cell r="G125">
            <v>191.58037480098633</v>
          </cell>
        </row>
        <row r="126">
          <cell r="D126">
            <v>192.87316382496937</v>
          </cell>
          <cell r="E126">
            <v>196.35442540121974</v>
          </cell>
          <cell r="F126">
            <v>199.93967126757832</v>
          </cell>
          <cell r="G126">
            <v>198.56992235512695</v>
          </cell>
        </row>
        <row r="127">
          <cell r="D127">
            <v>379.42079390301353</v>
          </cell>
          <cell r="E127">
            <v>366.40986772549041</v>
          </cell>
          <cell r="F127">
            <v>456.93304660648221</v>
          </cell>
          <cell r="G127">
            <v>383.29224715050879</v>
          </cell>
        </row>
        <row r="128">
          <cell r="D128">
            <v>196.91986459033694</v>
          </cell>
          <cell r="E128">
            <v>186.41660372481005</v>
          </cell>
          <cell r="F128">
            <v>182.79893372202508</v>
          </cell>
          <cell r="G128">
            <v>176.64421681305168</v>
          </cell>
        </row>
        <row r="129">
          <cell r="D129">
            <v>162.55685174097817</v>
          </cell>
          <cell r="E129">
            <v>166.90774072254149</v>
          </cell>
          <cell r="F129">
            <v>170.72628372990553</v>
          </cell>
          <cell r="G129">
            <v>167.4205178038118</v>
          </cell>
        </row>
        <row r="130">
          <cell r="D130">
            <v>1186.8282345729067</v>
          </cell>
          <cell r="E130">
            <v>1226.121119527033</v>
          </cell>
          <cell r="F130">
            <v>1253.7522003733477</v>
          </cell>
          <cell r="G130">
            <v>1236.0702022211199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Tasman"/>
      <sheetName val="2014 Tasman"/>
      <sheetName val="2015 Tasman"/>
      <sheetName val="2016 Tasman"/>
      <sheetName val="2017 Tasman"/>
      <sheetName val="2018 Tasman"/>
      <sheetName val="2019 Tasman"/>
      <sheetName val="2020 Tasman "/>
      <sheetName val="Summary-Tasman (UD)"/>
      <sheetName val="Summary-Tasman"/>
      <sheetName val="Summary-Nelson Old"/>
      <sheetName val="Industry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1043.4454289338667</v>
          </cell>
        </row>
      </sheetData>
      <sheetData sheetId="17"/>
      <sheetData sheetId="18"/>
      <sheetData sheetId="19">
        <row r="3">
          <cell r="D3">
            <v>4286.2557988433045</v>
          </cell>
          <cell r="E3">
            <v>4360.5151800544882</v>
          </cell>
          <cell r="F3">
            <v>4574.6673358983244</v>
          </cell>
          <cell r="G3">
            <v>4641.39611887704</v>
          </cell>
        </row>
        <row r="4">
          <cell r="D4">
            <v>113.11256703317486</v>
          </cell>
          <cell r="E4">
            <v>115.79814523953684</v>
          </cell>
          <cell r="F4">
            <v>117.56976641161415</v>
          </cell>
          <cell r="G4">
            <v>119.28586031940975</v>
          </cell>
        </row>
        <row r="5">
          <cell r="D5">
            <v>240.12681042506699</v>
          </cell>
          <cell r="E5">
            <v>229.22425971900239</v>
          </cell>
          <cell r="F5">
            <v>218.04619826573759</v>
          </cell>
          <cell r="G5">
            <v>209.40616754468917</v>
          </cell>
        </row>
        <row r="6">
          <cell r="D6">
            <v>44.109584494021718</v>
          </cell>
          <cell r="E6">
            <v>42.409124806250368</v>
          </cell>
          <cell r="F6">
            <v>40.612474350841026</v>
          </cell>
          <cell r="G6">
            <v>38.908321368186762</v>
          </cell>
        </row>
        <row r="7">
          <cell r="D7">
            <v>1296.1481844846114</v>
          </cell>
          <cell r="E7">
            <v>1359.5071096233748</v>
          </cell>
          <cell r="F7">
            <v>1421.5932478566463</v>
          </cell>
          <cell r="G7">
            <v>1472.2034779819878</v>
          </cell>
        </row>
        <row r="8">
          <cell r="D8">
            <v>55.450493888948373</v>
          </cell>
          <cell r="E8">
            <v>58.384396187817188</v>
          </cell>
          <cell r="F8">
            <v>61.403911349850233</v>
          </cell>
          <cell r="G8">
            <v>64.246405211078184</v>
          </cell>
        </row>
        <row r="9">
          <cell r="D9">
            <v>461.63505582295829</v>
          </cell>
          <cell r="E9">
            <v>479.60332273185219</v>
          </cell>
          <cell r="F9">
            <v>499.56905257807296</v>
          </cell>
          <cell r="G9">
            <v>515.81263853764722</v>
          </cell>
        </row>
        <row r="10">
          <cell r="D10">
            <v>33.167193661471295</v>
          </cell>
          <cell r="E10">
            <v>35.819092633374225</v>
          </cell>
          <cell r="F10">
            <v>38.077649394131697</v>
          </cell>
          <cell r="G10">
            <v>40.12899682541719</v>
          </cell>
        </row>
        <row r="11">
          <cell r="D11">
            <v>90.233891114725751</v>
          </cell>
          <cell r="E11">
            <v>96.487190221875238</v>
          </cell>
          <cell r="F11">
            <v>102.37678299593398</v>
          </cell>
          <cell r="G11">
            <v>107.70958468218498</v>
          </cell>
        </row>
        <row r="12">
          <cell r="D12">
            <v>98.371699531255203</v>
          </cell>
          <cell r="E12">
            <v>102.04510177540823</v>
          </cell>
          <cell r="F12">
            <v>105.90036329470296</v>
          </cell>
          <cell r="G12">
            <v>110.05258913729132</v>
          </cell>
        </row>
        <row r="13">
          <cell r="D13">
            <v>155.54405105542546</v>
          </cell>
          <cell r="E13">
            <v>160.94827149709056</v>
          </cell>
          <cell r="F13">
            <v>166.52748929554573</v>
          </cell>
          <cell r="G13">
            <v>171.62006218992767</v>
          </cell>
        </row>
        <row r="14">
          <cell r="D14">
            <v>219.77305970184983</v>
          </cell>
          <cell r="E14">
            <v>227.08852695110716</v>
          </cell>
          <cell r="F14">
            <v>234.04360525317068</v>
          </cell>
          <cell r="G14">
            <v>239.73631829438187</v>
          </cell>
        </row>
        <row r="15">
          <cell r="D15">
            <v>110.12183523046723</v>
          </cell>
          <cell r="E15">
            <v>117.55036145247274</v>
          </cell>
          <cell r="F15">
            <v>125.22058147761204</v>
          </cell>
          <cell r="G15">
            <v>132.45618156743689</v>
          </cell>
        </row>
        <row r="16">
          <cell r="D16">
            <v>109.05195839803432</v>
          </cell>
          <cell r="E16">
            <v>117.2479488818248</v>
          </cell>
          <cell r="F16">
            <v>123.09169227045078</v>
          </cell>
          <cell r="G16">
            <v>126.83533616219925</v>
          </cell>
        </row>
        <row r="17">
          <cell r="D17">
            <v>1983.4266123183131</v>
          </cell>
          <cell r="E17">
            <v>2023.6789435203168</v>
          </cell>
          <cell r="F17">
            <v>2072.2830477756247</v>
          </cell>
          <cell r="G17">
            <v>2098.1562798681507</v>
          </cell>
        </row>
        <row r="18">
          <cell r="D18">
            <v>547.38438761075872</v>
          </cell>
          <cell r="E18">
            <v>556.87925555214736</v>
          </cell>
          <cell r="F18">
            <v>577.94593542622056</v>
          </cell>
          <cell r="G18">
            <v>595.49992246591614</v>
          </cell>
        </row>
        <row r="19">
          <cell r="D19">
            <v>2667.703495624065</v>
          </cell>
          <cell r="E19">
            <v>2707.1615881745329</v>
          </cell>
          <cell r="F19">
            <v>2607.4514812250814</v>
          </cell>
          <cell r="G19">
            <v>2475.3167182490956</v>
          </cell>
        </row>
        <row r="20">
          <cell r="D20">
            <v>1364.8487359402752</v>
          </cell>
          <cell r="E20">
            <v>1333.0081012872595</v>
          </cell>
          <cell r="F20">
            <v>1385.0585554410636</v>
          </cell>
          <cell r="G20">
            <v>1426.1487770075933</v>
          </cell>
        </row>
        <row r="21">
          <cell r="D21">
            <v>731.04876593046856</v>
          </cell>
          <cell r="E21">
            <v>773.31002466330301</v>
          </cell>
          <cell r="F21">
            <v>802.33603963335895</v>
          </cell>
          <cell r="G21">
            <v>829.5446125697041</v>
          </cell>
        </row>
        <row r="22">
          <cell r="D22">
            <v>118.17760678209281</v>
          </cell>
          <cell r="E22">
            <v>125.97306559087406</v>
          </cell>
          <cell r="F22">
            <v>127.40394590771234</v>
          </cell>
          <cell r="G22">
            <v>128.61888689315239</v>
          </cell>
        </row>
        <row r="23">
          <cell r="D23">
            <v>402.63635665937829</v>
          </cell>
          <cell r="E23">
            <v>434.40946105855016</v>
          </cell>
          <cell r="F23">
            <v>471.30841012961861</v>
          </cell>
          <cell r="G23">
            <v>509.15839703839231</v>
          </cell>
        </row>
        <row r="24">
          <cell r="D24">
            <v>431.69573888696999</v>
          </cell>
          <cell r="E24">
            <v>464.50035667097228</v>
          </cell>
          <cell r="F24">
            <v>481.00306085343317</v>
          </cell>
          <cell r="G24">
            <v>497.0949965434404</v>
          </cell>
        </row>
        <row r="25">
          <cell r="D25">
            <v>1780.4809096335514</v>
          </cell>
          <cell r="E25">
            <v>1967.6519231518428</v>
          </cell>
          <cell r="F25">
            <v>2104.577686572638</v>
          </cell>
          <cell r="G25">
            <v>2233.4792358776444</v>
          </cell>
        </row>
        <row r="26">
          <cell r="D26">
            <v>904.15451093140234</v>
          </cell>
          <cell r="E26">
            <v>955.67735743124206</v>
          </cell>
          <cell r="F26">
            <v>1009.3894676821866</v>
          </cell>
          <cell r="G26">
            <v>1054.9007981565646</v>
          </cell>
        </row>
        <row r="27">
          <cell r="D27">
            <v>1575.9752619187307</v>
          </cell>
          <cell r="E27">
            <v>1624.7157782713537</v>
          </cell>
          <cell r="F27">
            <v>1671.6579545956472</v>
          </cell>
          <cell r="G27">
            <v>1705.1595047729002</v>
          </cell>
        </row>
        <row r="28">
          <cell r="D28">
            <v>1631.7269846265035</v>
          </cell>
          <cell r="E28">
            <v>1668.7790546777569</v>
          </cell>
          <cell r="F28">
            <v>1718.7583786630046</v>
          </cell>
          <cell r="G28">
            <v>1746.664380476841</v>
          </cell>
        </row>
        <row r="29">
          <cell r="D29">
            <v>416.96591238778916</v>
          </cell>
          <cell r="E29">
            <v>421.57129627509153</v>
          </cell>
          <cell r="F29">
            <v>429.62166305440502</v>
          </cell>
          <cell r="G29">
            <v>431.16863862320986</v>
          </cell>
        </row>
        <row r="30">
          <cell r="D30">
            <v>727.55828168525068</v>
          </cell>
          <cell r="E30">
            <v>731.40596299460844</v>
          </cell>
          <cell r="F30">
            <v>737.88272117081362</v>
          </cell>
          <cell r="G30">
            <v>737.59284172958337</v>
          </cell>
        </row>
        <row r="34">
          <cell r="D34">
            <v>813.01231772447056</v>
          </cell>
          <cell r="E34">
            <v>848.41312382331228</v>
          </cell>
          <cell r="F34">
            <v>884.0188441146388</v>
          </cell>
          <cell r="G34">
            <v>909.45791120840681</v>
          </cell>
        </row>
        <row r="35">
          <cell r="D35">
            <v>603.25693720898551</v>
          </cell>
          <cell r="E35">
            <v>589.31603731042469</v>
          </cell>
          <cell r="F35">
            <v>592.03460848036275</v>
          </cell>
          <cell r="G35">
            <v>575.1805810111772</v>
          </cell>
        </row>
        <row r="36">
          <cell r="D36">
            <v>261.14232272521178</v>
          </cell>
          <cell r="E36">
            <v>278.26291544924521</v>
          </cell>
          <cell r="F36">
            <v>293.28974261371366</v>
          </cell>
          <cell r="G36">
            <v>305.20282061515843</v>
          </cell>
        </row>
        <row r="37">
          <cell r="D37">
            <v>558.73072856986539</v>
          </cell>
          <cell r="E37">
            <v>594.8169262934241</v>
          </cell>
          <cell r="F37">
            <v>629.4621874867521</v>
          </cell>
          <cell r="G37">
            <v>658.27326405131066</v>
          </cell>
        </row>
        <row r="38">
          <cell r="D38">
            <v>572.2558833856408</v>
          </cell>
          <cell r="E38">
            <v>583.25003961600873</v>
          </cell>
          <cell r="F38">
            <v>596.09446107115048</v>
          </cell>
          <cell r="G38">
            <v>601.59090308215764</v>
          </cell>
        </row>
        <row r="39">
          <cell r="D39">
            <v>98.113655282459661</v>
          </cell>
          <cell r="E39">
            <v>103.170315198983</v>
          </cell>
          <cell r="F39">
            <v>108.44503687055982</v>
          </cell>
          <cell r="G39">
            <v>112.85714205360193</v>
          </cell>
        </row>
        <row r="40">
          <cell r="D40">
            <v>10.615333550045754</v>
          </cell>
          <cell r="E40">
            <v>11.469086032303661</v>
          </cell>
          <cell r="F40">
            <v>12.279694360192426</v>
          </cell>
          <cell r="G40">
            <v>13.035148898626625</v>
          </cell>
        </row>
        <row r="41">
          <cell r="D41">
            <v>79.351234682378745</v>
          </cell>
          <cell r="E41">
            <v>83.773663179026798</v>
          </cell>
          <cell r="F41">
            <v>87.708450104771515</v>
          </cell>
          <cell r="G41">
            <v>90.870264895654131</v>
          </cell>
        </row>
        <row r="42">
          <cell r="D42">
            <v>342.28597419119484</v>
          </cell>
          <cell r="E42">
            <v>338.86980081531328</v>
          </cell>
          <cell r="F42">
            <v>351.71883104316726</v>
          </cell>
          <cell r="G42">
            <v>361.14036440532112</v>
          </cell>
        </row>
        <row r="43">
          <cell r="D43">
            <v>455.77686246291279</v>
          </cell>
          <cell r="E43">
            <v>463.245736227181</v>
          </cell>
          <cell r="F43">
            <v>454.66563157600012</v>
          </cell>
          <cell r="G43">
            <v>439.89067893096194</v>
          </cell>
        </row>
        <row r="44">
          <cell r="D44">
            <v>153.70603778705666</v>
          </cell>
          <cell r="E44">
            <v>163.70175971892459</v>
          </cell>
          <cell r="F44">
            <v>173.14230043592673</v>
          </cell>
          <cell r="G44">
            <v>181.46465531271218</v>
          </cell>
        </row>
        <row r="45">
          <cell r="D45">
            <v>105.23851188641446</v>
          </cell>
          <cell r="E45">
            <v>109.56470571367993</v>
          </cell>
          <cell r="F45">
            <v>113.40829568141505</v>
          </cell>
          <cell r="G45">
            <v>116.40005595084791</v>
          </cell>
        </row>
        <row r="46">
          <cell r="D46">
            <v>78.75783827685018</v>
          </cell>
          <cell r="E46">
            <v>84.556053968207522</v>
          </cell>
          <cell r="F46">
            <v>89.188294963519311</v>
          </cell>
          <cell r="G46">
            <v>93.208521742503223</v>
          </cell>
        </row>
        <row r="47">
          <cell r="D47">
            <v>279.41018785640239</v>
          </cell>
          <cell r="E47">
            <v>302.06632683440245</v>
          </cell>
          <cell r="F47">
            <v>324.09578267358046</v>
          </cell>
          <cell r="G47">
            <v>343.03116134172626</v>
          </cell>
        </row>
        <row r="48">
          <cell r="D48">
            <v>102.23331365906444</v>
          </cell>
          <cell r="E48">
            <v>108.50201504329407</v>
          </cell>
          <cell r="F48">
            <v>115.05031568071786</v>
          </cell>
          <cell r="G48">
            <v>121.17116755990078</v>
          </cell>
        </row>
        <row r="49">
          <cell r="D49">
            <v>89.716275237163529</v>
          </cell>
          <cell r="E49">
            <v>95.221032148350631</v>
          </cell>
          <cell r="F49">
            <v>100.14369875336594</v>
          </cell>
          <cell r="G49">
            <v>104.23014810182285</v>
          </cell>
        </row>
        <row r="50">
          <cell r="D50">
            <v>210.80962917966198</v>
          </cell>
          <cell r="E50">
            <v>224.41459048574535</v>
          </cell>
          <cell r="F50">
            <v>235.95886611307989</v>
          </cell>
          <cell r="G50">
            <v>245.8844568086275</v>
          </cell>
        </row>
        <row r="51">
          <cell r="D51">
            <v>108.07203620576362</v>
          </cell>
          <cell r="E51">
            <v>115.35079711082003</v>
          </cell>
          <cell r="F51">
            <v>120.8961827028925</v>
          </cell>
          <cell r="G51">
            <v>125.59780108171715</v>
          </cell>
        </row>
        <row r="52">
          <cell r="D52">
            <v>118.87091074454683</v>
          </cell>
          <cell r="E52">
            <v>122.1750670269948</v>
          </cell>
          <cell r="F52">
            <v>123.34897477914238</v>
          </cell>
          <cell r="G52">
            <v>124.82142323226613</v>
          </cell>
        </row>
        <row r="53">
          <cell r="D53">
            <v>184.52209377812514</v>
          </cell>
          <cell r="E53">
            <v>203.99604143258733</v>
          </cell>
          <cell r="F53">
            <v>220.51683979571388</v>
          </cell>
          <cell r="G53">
            <v>236.14369407626046</v>
          </cell>
        </row>
        <row r="54">
          <cell r="D54">
            <v>224.39995499054666</v>
          </cell>
          <cell r="E54">
            <v>236.39030540977333</v>
          </cell>
          <cell r="F54">
            <v>248.40416047318362</v>
          </cell>
          <cell r="G54">
            <v>257.90713755129065</v>
          </cell>
        </row>
        <row r="55">
          <cell r="D55">
            <v>388.94035784042171</v>
          </cell>
          <cell r="E55">
            <v>415.0520744615705</v>
          </cell>
          <cell r="F55">
            <v>447.01211760894364</v>
          </cell>
          <cell r="G55">
            <v>469.78733963797185</v>
          </cell>
        </row>
        <row r="56">
          <cell r="D56">
            <v>904.84024191845685</v>
          </cell>
          <cell r="E56">
            <v>937.16477488273983</v>
          </cell>
          <cell r="F56">
            <v>971.77120317380547</v>
          </cell>
          <cell r="G56">
            <v>997.64057733341622</v>
          </cell>
        </row>
        <row r="57">
          <cell r="D57">
            <v>82.609742302636036</v>
          </cell>
          <cell r="E57">
            <v>83.996318631784121</v>
          </cell>
          <cell r="F57">
            <v>84.855350129174425</v>
          </cell>
          <cell r="G57">
            <v>84.89952115412359</v>
          </cell>
        </row>
        <row r="58">
          <cell r="D58">
            <v>127.0324295461125</v>
          </cell>
          <cell r="E58">
            <v>131.48927548850943</v>
          </cell>
          <cell r="F58">
            <v>135.53239337402013</v>
          </cell>
          <cell r="G58">
            <v>138.3761104262596</v>
          </cell>
        </row>
        <row r="59">
          <cell r="D59">
            <v>133.45026862653128</v>
          </cell>
          <cell r="E59">
            <v>140.48868393023011</v>
          </cell>
          <cell r="F59">
            <v>147.07642676431908</v>
          </cell>
          <cell r="G59">
            <v>151.0670952626318</v>
          </cell>
        </row>
        <row r="60">
          <cell r="D60">
            <v>104.45206308845489</v>
          </cell>
          <cell r="E60">
            <v>109.02125887492005</v>
          </cell>
          <cell r="F60">
            <v>113.89104127098253</v>
          </cell>
          <cell r="G60">
            <v>117.51986837853246</v>
          </cell>
        </row>
        <row r="61">
          <cell r="D61">
            <v>128.83861981115692</v>
          </cell>
          <cell r="E61">
            <v>134.36388601106356</v>
          </cell>
          <cell r="F61">
            <v>140.18370332635345</v>
          </cell>
          <cell r="G61">
            <v>144.46892325664288</v>
          </cell>
        </row>
        <row r="62">
          <cell r="D62">
            <v>328.74079108601114</v>
          </cell>
          <cell r="E62">
            <v>338.53762750151151</v>
          </cell>
          <cell r="F62">
            <v>349.6804322037604</v>
          </cell>
          <cell r="G62">
            <v>356.57760902888612</v>
          </cell>
        </row>
        <row r="63">
          <cell r="D63">
            <v>164.14291537305573</v>
          </cell>
          <cell r="E63">
            <v>179.67100490151398</v>
          </cell>
          <cell r="F63">
            <v>194.60554523649327</v>
          </cell>
          <cell r="G63">
            <v>207.76400003764368</v>
          </cell>
        </row>
        <row r="64">
          <cell r="D64">
            <v>34.060857516470534</v>
          </cell>
          <cell r="E64">
            <v>36.978225844632767</v>
          </cell>
          <cell r="F64">
            <v>39.385929348799934</v>
          </cell>
          <cell r="G64">
            <v>41.58004570755098</v>
          </cell>
        </row>
        <row r="65">
          <cell r="D65">
            <v>26.429131212541812</v>
          </cell>
          <cell r="E65">
            <v>28.389923871558388</v>
          </cell>
          <cell r="F65">
            <v>29.889208601508706</v>
          </cell>
          <cell r="G65">
            <v>31.247469097545146</v>
          </cell>
        </row>
        <row r="66">
          <cell r="D66">
            <v>118.69293617304461</v>
          </cell>
          <cell r="E66">
            <v>132.16452990969483</v>
          </cell>
          <cell r="F66">
            <v>143.5688890844788</v>
          </cell>
          <cell r="G66">
            <v>154.58784085871531</v>
          </cell>
        </row>
        <row r="67">
          <cell r="D67">
            <v>327.91700136885714</v>
          </cell>
          <cell r="E67">
            <v>343.504741560144</v>
          </cell>
          <cell r="F67">
            <v>360.30249418223218</v>
          </cell>
          <cell r="G67">
            <v>373.96485494564894</v>
          </cell>
        </row>
        <row r="68">
          <cell r="D68">
            <v>125.41958398642683</v>
          </cell>
          <cell r="E68">
            <v>131.38993674512221</v>
          </cell>
          <cell r="F68">
            <v>135.11051364304456</v>
          </cell>
          <cell r="G68">
            <v>137.5173610004359</v>
          </cell>
        </row>
        <row r="69">
          <cell r="D69">
            <v>182.38459845711662</v>
          </cell>
          <cell r="E69">
            <v>189.90773983311541</v>
          </cell>
          <cell r="F69">
            <v>196.63233373918868</v>
          </cell>
          <cell r="G69">
            <v>201.85648062008926</v>
          </cell>
        </row>
        <row r="70">
          <cell r="D70">
            <v>51.589745346557912</v>
          </cell>
          <cell r="E70">
            <v>52.557825778386494</v>
          </cell>
          <cell r="F70">
            <v>52.996699448709919</v>
          </cell>
          <cell r="G70">
            <v>53.110635481958923</v>
          </cell>
        </row>
        <row r="71">
          <cell r="D71">
            <v>156.42686385964839</v>
          </cell>
          <cell r="E71">
            <v>151.66830289854744</v>
          </cell>
          <cell r="F71">
            <v>145.57447160502713</v>
          </cell>
          <cell r="G71">
            <v>138.8934050636993</v>
          </cell>
        </row>
        <row r="72">
          <cell r="D72">
            <v>90.249851821482849</v>
          </cell>
          <cell r="E72">
            <v>93.996160394797741</v>
          </cell>
          <cell r="F72">
            <v>97.653473375966982</v>
          </cell>
          <cell r="G72">
            <v>100.89664022040421</v>
          </cell>
        </row>
        <row r="73">
          <cell r="D73">
            <v>203.3506728965765</v>
          </cell>
          <cell r="E73">
            <v>207.29478283889392</v>
          </cell>
          <cell r="F73">
            <v>211.25440530707286</v>
          </cell>
          <cell r="G73">
            <v>212.72905439506133</v>
          </cell>
        </row>
        <row r="74">
          <cell r="D74">
            <v>32.620711711240844</v>
          </cell>
          <cell r="E74">
            <v>31.367547292646595</v>
          </cell>
          <cell r="F74">
            <v>30.229094098483884</v>
          </cell>
          <cell r="G74">
            <v>28.787543889209189</v>
          </cell>
        </row>
        <row r="75">
          <cell r="D75">
            <v>204.18352441590901</v>
          </cell>
          <cell r="E75">
            <v>205.93824548133298</v>
          </cell>
          <cell r="F75">
            <v>208.44223385218964</v>
          </cell>
          <cell r="G75">
            <v>208.87024623403622</v>
          </cell>
        </row>
        <row r="76">
          <cell r="D76">
            <v>138.22470442594658</v>
          </cell>
          <cell r="E76">
            <v>142.57195403773741</v>
          </cell>
          <cell r="F76">
            <v>146.77847141025947</v>
          </cell>
          <cell r="G76">
            <v>149.39525010594286</v>
          </cell>
        </row>
        <row r="77">
          <cell r="D77">
            <v>123.48302393750559</v>
          </cell>
          <cell r="E77">
            <v>128.46274840553289</v>
          </cell>
          <cell r="F77">
            <v>133.79108463978108</v>
          </cell>
          <cell r="G77">
            <v>137.92785975846732</v>
          </cell>
        </row>
        <row r="78">
          <cell r="D78">
            <v>142.00635224942008</v>
          </cell>
          <cell r="E78">
            <v>147.11525052243948</v>
          </cell>
          <cell r="F78">
            <v>153.77029537685712</v>
          </cell>
          <cell r="G78">
            <v>158.14222091955475</v>
          </cell>
        </row>
        <row r="79">
          <cell r="D79">
            <v>163.56758007140499</v>
          </cell>
          <cell r="E79">
            <v>170.26785420850726</v>
          </cell>
          <cell r="F79">
            <v>177.3611750943534</v>
          </cell>
          <cell r="G79">
            <v>182.65421516919778</v>
          </cell>
        </row>
        <row r="80">
          <cell r="D80">
            <v>84.300345966943226</v>
          </cell>
          <cell r="E80">
            <v>85.408832007755123</v>
          </cell>
          <cell r="F80">
            <v>86.551519678266686</v>
          </cell>
          <cell r="G80">
            <v>86.847884233077053</v>
          </cell>
        </row>
        <row r="81">
          <cell r="D81">
            <v>399.88813665716333</v>
          </cell>
          <cell r="E81">
            <v>407.51718286324052</v>
          </cell>
          <cell r="F81">
            <v>425.7828054383628</v>
          </cell>
          <cell r="G81">
            <v>440.7695849475063</v>
          </cell>
        </row>
        <row r="82">
          <cell r="D82">
            <v>25.634301310335502</v>
          </cell>
          <cell r="E82">
            <v>27.390625225360782</v>
          </cell>
          <cell r="F82">
            <v>28.955398808673401</v>
          </cell>
          <cell r="G82">
            <v>30.319856459432891</v>
          </cell>
        </row>
        <row r="83">
          <cell r="D83">
            <v>342.47536553349954</v>
          </cell>
          <cell r="E83">
            <v>340.91702571538929</v>
          </cell>
          <cell r="F83">
            <v>343.77836937353271</v>
          </cell>
          <cell r="G83">
            <v>338.9723110044639</v>
          </cell>
        </row>
        <row r="84">
          <cell r="D84">
            <v>78.284938475504148</v>
          </cell>
          <cell r="E84">
            <v>78.079429090033116</v>
          </cell>
          <cell r="F84">
            <v>77.984368625646198</v>
          </cell>
          <cell r="G84">
            <v>77.170852845038411</v>
          </cell>
        </row>
        <row r="85">
          <cell r="D85">
            <v>5.5934707002808821</v>
          </cell>
          <cell r="E85">
            <v>5.3173614329218788</v>
          </cell>
          <cell r="F85">
            <v>4.8857104272400456</v>
          </cell>
          <cell r="G85">
            <v>4.3536447773516862</v>
          </cell>
        </row>
        <row r="86">
          <cell r="D86">
            <v>23.527805640759549</v>
          </cell>
          <cell r="E86">
            <v>24.635762434824311</v>
          </cell>
          <cell r="F86">
            <v>25.36088942552832</v>
          </cell>
          <cell r="G86">
            <v>25.819544515770737</v>
          </cell>
        </row>
        <row r="87">
          <cell r="D87">
            <v>27.14300815363168</v>
          </cell>
          <cell r="E87">
            <v>27.509034052596736</v>
          </cell>
          <cell r="F87">
            <v>27.524801074133901</v>
          </cell>
          <cell r="G87">
            <v>27.262810549438782</v>
          </cell>
        </row>
        <row r="88">
          <cell r="D88">
            <v>112.4496621249141</v>
          </cell>
          <cell r="E88">
            <v>118.73648488931114</v>
          </cell>
          <cell r="F88">
            <v>123.72729681084527</v>
          </cell>
          <cell r="G88">
            <v>128.00876251993714</v>
          </cell>
        </row>
        <row r="89">
          <cell r="D89">
            <v>263.46613261036305</v>
          </cell>
          <cell r="E89">
            <v>276.47369276597635</v>
          </cell>
          <cell r="F89">
            <v>291.95613154016394</v>
          </cell>
          <cell r="G89">
            <v>303.73122259189029</v>
          </cell>
        </row>
        <row r="90">
          <cell r="D90">
            <v>82.885913721413601</v>
          </cell>
          <cell r="E90">
            <v>85.41965999198294</v>
          </cell>
          <cell r="F90">
            <v>87.721539843427621</v>
          </cell>
          <cell r="G90">
            <v>89.209314369519404</v>
          </cell>
        </row>
        <row r="91">
          <cell r="D91">
            <v>136.28813437334128</v>
          </cell>
          <cell r="E91">
            <v>139.04842179089104</v>
          </cell>
          <cell r="F91">
            <v>141.64616639776023</v>
          </cell>
          <cell r="G91">
            <v>143.01543940664101</v>
          </cell>
        </row>
        <row r="92">
          <cell r="D92">
            <v>386.67761097125657</v>
          </cell>
          <cell r="E92">
            <v>393.48197342794515</v>
          </cell>
          <cell r="F92">
            <v>401.83064140346391</v>
          </cell>
          <cell r="G92">
            <v>405.17551152190106</v>
          </cell>
        </row>
        <row r="93">
          <cell r="D93">
            <v>403.40064648510224</v>
          </cell>
          <cell r="E93">
            <v>402.66619203947096</v>
          </cell>
          <cell r="F93">
            <v>418.26568975414631</v>
          </cell>
          <cell r="G93">
            <v>429.58615370731923</v>
          </cell>
        </row>
        <row r="94">
          <cell r="D94">
            <v>140.5184144793653</v>
          </cell>
          <cell r="E94">
            <v>150.92250061123184</v>
          </cell>
          <cell r="F94">
            <v>161.76935672152763</v>
          </cell>
          <cell r="G94">
            <v>171.36695318927153</v>
          </cell>
        </row>
        <row r="95">
          <cell r="D95">
            <v>61.901536311288645</v>
          </cell>
          <cell r="E95">
            <v>66.91300805899067</v>
          </cell>
          <cell r="F95">
            <v>72.140431466424346</v>
          </cell>
          <cell r="G95">
            <v>76.949506678622654</v>
          </cell>
        </row>
        <row r="96">
          <cell r="D96">
            <v>120.61637287233808</v>
          </cell>
          <cell r="E96">
            <v>122.21069684059336</v>
          </cell>
          <cell r="F96">
            <v>122.37758258858238</v>
          </cell>
          <cell r="G96">
            <v>121.1601960361408</v>
          </cell>
        </row>
        <row r="97">
          <cell r="D97">
            <v>197.86872036525196</v>
          </cell>
          <cell r="E97">
            <v>204.47234707720219</v>
          </cell>
          <cell r="F97">
            <v>212.98912564979196</v>
          </cell>
          <cell r="G97">
            <v>218.40484136826336</v>
          </cell>
        </row>
        <row r="98">
          <cell r="D98">
            <v>184.40068168513218</v>
          </cell>
          <cell r="E98">
            <v>196.50521091114831</v>
          </cell>
          <cell r="F98">
            <v>209.74850800900867</v>
          </cell>
          <cell r="G98">
            <v>220.6414248855971</v>
          </cell>
        </row>
        <row r="99">
          <cell r="D99">
            <v>425.91392421472523</v>
          </cell>
          <cell r="E99">
            <v>460.20371389523149</v>
          </cell>
          <cell r="F99">
            <v>493.00234884094067</v>
          </cell>
          <cell r="G99">
            <v>523.00065031240786</v>
          </cell>
        </row>
        <row r="100">
          <cell r="D100">
            <v>140.16253499537248</v>
          </cell>
          <cell r="E100">
            <v>135.29909929829773</v>
          </cell>
          <cell r="F100">
            <v>129.48558871542653</v>
          </cell>
          <cell r="G100">
            <v>121.64502587011884</v>
          </cell>
        </row>
        <row r="101">
          <cell r="D101">
            <v>345.50171718163813</v>
          </cell>
          <cell r="E101">
            <v>338.04916764175186</v>
          </cell>
          <cell r="F101">
            <v>329.47750681309549</v>
          </cell>
          <cell r="G101">
            <v>315.47506312142804</v>
          </cell>
        </row>
        <row r="102">
          <cell r="D102">
            <v>13.416913351918042</v>
          </cell>
          <cell r="E102">
            <v>11.92817110917894</v>
          </cell>
          <cell r="F102">
            <v>10.014888263354415</v>
          </cell>
          <cell r="G102">
            <v>8.0917170012863355</v>
          </cell>
        </row>
        <row r="103">
          <cell r="D103">
            <v>14.164778130532111</v>
          </cell>
          <cell r="E103">
            <v>13.84017226417032</v>
          </cell>
          <cell r="F103">
            <v>13.573511385613394</v>
          </cell>
          <cell r="G103">
            <v>13.161764224826992</v>
          </cell>
        </row>
        <row r="104">
          <cell r="D104">
            <v>262.37090788541673</v>
          </cell>
          <cell r="E104">
            <v>264.59230728302992</v>
          </cell>
          <cell r="F104">
            <v>268.97017066833007</v>
          </cell>
          <cell r="G104">
            <v>270.81440916526799</v>
          </cell>
        </row>
        <row r="105">
          <cell r="D105">
            <v>164.86808608903911</v>
          </cell>
          <cell r="E105">
            <v>172.16606687443121</v>
          </cell>
          <cell r="F105">
            <v>177.48158773816289</v>
          </cell>
          <cell r="G105">
            <v>181.4262335308062</v>
          </cell>
        </row>
        <row r="106">
          <cell r="D106">
            <v>127.87068168652104</v>
          </cell>
          <cell r="E106">
            <v>132.98062327301463</v>
          </cell>
          <cell r="F106">
            <v>140.27294671061716</v>
          </cell>
          <cell r="G106">
            <v>146.09479665947131</v>
          </cell>
        </row>
        <row r="107">
          <cell r="D107">
            <v>115.56109834606391</v>
          </cell>
          <cell r="E107">
            <v>120.82381514749844</v>
          </cell>
          <cell r="F107">
            <v>123.81152339792483</v>
          </cell>
          <cell r="G107">
            <v>126.57320164159806</v>
          </cell>
        </row>
        <row r="108">
          <cell r="D108">
            <v>156.2466499183972</v>
          </cell>
          <cell r="E108">
            <v>162.63005775249428</v>
          </cell>
          <cell r="F108">
            <v>168.42249010769825</v>
          </cell>
          <cell r="G108">
            <v>171.80475127393947</v>
          </cell>
        </row>
        <row r="109">
          <cell r="D109">
            <v>126.66208048654187</v>
          </cell>
          <cell r="E109">
            <v>134.55010981471617</v>
          </cell>
          <cell r="F109">
            <v>140.8174576905399</v>
          </cell>
          <cell r="G109">
            <v>146.17348777562319</v>
          </cell>
        </row>
        <row r="110">
          <cell r="D110">
            <v>401.45334148104843</v>
          </cell>
          <cell r="E110">
            <v>422.26679595393972</v>
          </cell>
          <cell r="F110">
            <v>439.88667081896915</v>
          </cell>
          <cell r="G110">
            <v>452.11888931575692</v>
          </cell>
        </row>
        <row r="111">
          <cell r="D111">
            <v>134.43063278451865</v>
          </cell>
          <cell r="E111">
            <v>146.84615301426115</v>
          </cell>
          <cell r="F111">
            <v>155.16124000366855</v>
          </cell>
          <cell r="G111">
            <v>163.42108831005902</v>
          </cell>
        </row>
        <row r="112">
          <cell r="D112">
            <v>1182.5659603469146</v>
          </cell>
          <cell r="E112">
            <v>1190.1176706189997</v>
          </cell>
          <cell r="F112">
            <v>1151.5686910878308</v>
          </cell>
          <cell r="G112">
            <v>1099.7890681129941</v>
          </cell>
        </row>
        <row r="113">
          <cell r="D113">
            <v>194.68219858515741</v>
          </cell>
          <cell r="E113">
            <v>196.77532667078327</v>
          </cell>
          <cell r="F113">
            <v>189.9128899390011</v>
          </cell>
          <cell r="G113">
            <v>180.89358840856033</v>
          </cell>
        </row>
        <row r="114">
          <cell r="D114">
            <v>95.190483326504577</v>
          </cell>
          <cell r="E114">
            <v>97.689931724571721</v>
          </cell>
          <cell r="F114">
            <v>97.029289243761269</v>
          </cell>
          <cell r="G114">
            <v>95.34138967413206</v>
          </cell>
        </row>
        <row r="115">
          <cell r="D115">
            <v>214.03079321778574</v>
          </cell>
          <cell r="E115">
            <v>222.17630138125691</v>
          </cell>
          <cell r="F115">
            <v>229.95619780878326</v>
          </cell>
          <cell r="G115">
            <v>236.29348170902472</v>
          </cell>
        </row>
        <row r="116">
          <cell r="D116">
            <v>65.532408168575202</v>
          </cell>
          <cell r="E116">
            <v>63.039209939169503</v>
          </cell>
          <cell r="F116">
            <v>60.195083002418741</v>
          </cell>
          <cell r="G116">
            <v>57.318644522414573</v>
          </cell>
        </row>
        <row r="117">
          <cell r="D117">
            <v>220.28214768070248</v>
          </cell>
          <cell r="E117">
            <v>223.93866061792266</v>
          </cell>
          <cell r="F117">
            <v>227.86249353105691</v>
          </cell>
          <cell r="G117">
            <v>229.32706900900158</v>
          </cell>
        </row>
        <row r="118">
          <cell r="D118">
            <v>71.423134791838947</v>
          </cell>
          <cell r="E118">
            <v>77.014847481015067</v>
          </cell>
          <cell r="F118">
            <v>81.507416501353347</v>
          </cell>
          <cell r="G118">
            <v>85.870127090967117</v>
          </cell>
        </row>
        <row r="119">
          <cell r="D119">
            <v>39.724690035961466</v>
          </cell>
          <cell r="E119">
            <v>41.323334574966047</v>
          </cell>
          <cell r="F119">
            <v>42.94336016716526</v>
          </cell>
          <cell r="G119">
            <v>44.3386964746405</v>
          </cell>
        </row>
        <row r="120">
          <cell r="D120">
            <v>257.4816771780591</v>
          </cell>
          <cell r="E120">
            <v>264.43139412249076</v>
          </cell>
          <cell r="F120">
            <v>271.36920259386847</v>
          </cell>
          <cell r="G120">
            <v>274.91105013419929</v>
          </cell>
        </row>
        <row r="121">
          <cell r="D121">
            <v>180.44957615693801</v>
          </cell>
          <cell r="E121">
            <v>188.34472392987388</v>
          </cell>
          <cell r="F121">
            <v>195.231450938384</v>
          </cell>
          <cell r="G121">
            <v>199.51960746122131</v>
          </cell>
        </row>
        <row r="122">
          <cell r="D122">
            <v>496.66090043527515</v>
          </cell>
          <cell r="E122">
            <v>494.97065489583787</v>
          </cell>
          <cell r="F122">
            <v>501.34472880930565</v>
          </cell>
          <cell r="G122">
            <v>504.61092036398435</v>
          </cell>
        </row>
        <row r="123">
          <cell r="D123">
            <v>200.68073416177739</v>
          </cell>
          <cell r="E123">
            <v>208.91262159486428</v>
          </cell>
          <cell r="F123">
            <v>218.14764072010291</v>
          </cell>
          <cell r="G123">
            <v>224.68078546026101</v>
          </cell>
        </row>
        <row r="124">
          <cell r="D124">
            <v>392.48312039545448</v>
          </cell>
          <cell r="E124">
            <v>407.49375600576406</v>
          </cell>
          <cell r="F124">
            <v>424.11288403517466</v>
          </cell>
          <cell r="G124">
            <v>435.42163615195278</v>
          </cell>
        </row>
        <row r="125">
          <cell r="D125">
            <v>416.300421407145</v>
          </cell>
          <cell r="E125">
            <v>427.45154241936007</v>
          </cell>
          <cell r="F125">
            <v>447.79337553545804</v>
          </cell>
          <cell r="G125">
            <v>456.78220357175189</v>
          </cell>
        </row>
        <row r="126">
          <cell r="D126">
            <v>174.61835698344342</v>
          </cell>
          <cell r="E126">
            <v>178.9936609651119</v>
          </cell>
          <cell r="F126">
            <v>184.55346056576451</v>
          </cell>
          <cell r="G126">
            <v>188.23729257657556</v>
          </cell>
        </row>
        <row r="127">
          <cell r="D127">
            <v>1637.6901259881299</v>
          </cell>
          <cell r="E127">
            <v>1641.0922426580535</v>
          </cell>
          <cell r="F127">
            <v>1690.1173616202627</v>
          </cell>
          <cell r="G127">
            <v>1689.2417639893513</v>
          </cell>
        </row>
        <row r="128">
          <cell r="D128">
            <v>153.94765494258652</v>
          </cell>
          <cell r="E128">
            <v>153.93846814652593</v>
          </cell>
          <cell r="F128">
            <v>158.91359076130684</v>
          </cell>
          <cell r="G128">
            <v>162.52641147637419</v>
          </cell>
        </row>
        <row r="129">
          <cell r="D129">
            <v>116.16401136941582</v>
          </cell>
          <cell r="E129">
            <v>120.03019553997999</v>
          </cell>
          <cell r="F129">
            <v>120.28028400586192</v>
          </cell>
          <cell r="G129">
            <v>119.51867301434083</v>
          </cell>
        </row>
        <row r="130">
          <cell r="D130">
            <v>1047.1001960318304</v>
          </cell>
          <cell r="E130">
            <v>1099.9269501149608</v>
          </cell>
          <cell r="F130">
            <v>1155.9446480960589</v>
          </cell>
          <cell r="G130">
            <v>1197.4912760638701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Marlb"/>
      <sheetName val="2014 Marlb"/>
      <sheetName val="2015 Marlb"/>
      <sheetName val="2016 Marlb"/>
      <sheetName val="2017 Marlb"/>
      <sheetName val="2018 Marlb"/>
      <sheetName val="2019 Marlb"/>
      <sheetName val="2020 Marlb "/>
      <sheetName val="Summary-Marlb (UD)"/>
      <sheetName val="Summary-Marlb"/>
      <sheetName val="Summary-Nelson Old"/>
      <sheetName val="Industry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738.45947117144067</v>
          </cell>
        </row>
      </sheetData>
      <sheetData sheetId="17"/>
      <sheetData sheetId="18"/>
      <sheetData sheetId="19">
        <row r="3">
          <cell r="D3">
            <v>5515.3053124701019</v>
          </cell>
          <cell r="E3">
            <v>5561.4847462090938</v>
          </cell>
          <cell r="F3">
            <v>5575.9420606423282</v>
          </cell>
          <cell r="G3">
            <v>5605.9791074512104</v>
          </cell>
        </row>
        <row r="4">
          <cell r="D4">
            <v>259.2763707789145</v>
          </cell>
          <cell r="E4">
            <v>265.28222562369649</v>
          </cell>
          <cell r="F4">
            <v>269.18803342930585</v>
          </cell>
          <cell r="G4">
            <v>272.96167712540574</v>
          </cell>
        </row>
        <row r="5">
          <cell r="D5">
            <v>294.44081786661201</v>
          </cell>
          <cell r="E5">
            <v>311.75301159561701</v>
          </cell>
          <cell r="F5">
            <v>329.93730636905326</v>
          </cell>
          <cell r="G5">
            <v>353.90246976047439</v>
          </cell>
        </row>
        <row r="6">
          <cell r="D6">
            <v>49.367589506672374</v>
          </cell>
          <cell r="E6">
            <v>51.114360886075886</v>
          </cell>
          <cell r="F6">
            <v>51.089443693748279</v>
          </cell>
          <cell r="G6">
            <v>51.175593325860348</v>
          </cell>
        </row>
        <row r="7">
          <cell r="D7">
            <v>3447.4225462109985</v>
          </cell>
          <cell r="E7">
            <v>3599.1554069144568</v>
          </cell>
          <cell r="F7">
            <v>3746.8797102922022</v>
          </cell>
          <cell r="G7">
            <v>3863.9086001779096</v>
          </cell>
        </row>
        <row r="8">
          <cell r="D8">
            <v>88.108673731529933</v>
          </cell>
          <cell r="E8">
            <v>91.915662230644941</v>
          </cell>
          <cell r="F8">
            <v>95.845377362137654</v>
          </cell>
          <cell r="G8">
            <v>99.48925693427033</v>
          </cell>
        </row>
        <row r="9">
          <cell r="D9">
            <v>170.74424904447935</v>
          </cell>
          <cell r="E9">
            <v>173.681642207918</v>
          </cell>
          <cell r="F9">
            <v>177.19648564712693</v>
          </cell>
          <cell r="G9">
            <v>179.26545080968876</v>
          </cell>
        </row>
        <row r="10">
          <cell r="D10">
            <v>45.321672978216256</v>
          </cell>
          <cell r="E10">
            <v>47.773205913626768</v>
          </cell>
          <cell r="F10">
            <v>49.653168806911552</v>
          </cell>
          <cell r="G10">
            <v>51.23893485986396</v>
          </cell>
        </row>
        <row r="11">
          <cell r="D11">
            <v>199.09972212097932</v>
          </cell>
          <cell r="E11">
            <v>207.11025736989271</v>
          </cell>
          <cell r="F11">
            <v>214.20429193136079</v>
          </cell>
          <cell r="G11">
            <v>220.06249247837832</v>
          </cell>
        </row>
        <row r="12">
          <cell r="D12">
            <v>50.943451446303825</v>
          </cell>
          <cell r="E12">
            <v>52.134688499180037</v>
          </cell>
          <cell r="F12">
            <v>53.394097453484292</v>
          </cell>
          <cell r="G12">
            <v>54.776746695973735</v>
          </cell>
        </row>
        <row r="13">
          <cell r="D13">
            <v>255.77624932133816</v>
          </cell>
          <cell r="E13">
            <v>258.22662017693438</v>
          </cell>
          <cell r="F13">
            <v>260.58278224321697</v>
          </cell>
          <cell r="G13">
            <v>261.8200562903836</v>
          </cell>
        </row>
        <row r="14">
          <cell r="D14">
            <v>502.81853242476308</v>
          </cell>
          <cell r="E14">
            <v>505.95548190766556</v>
          </cell>
          <cell r="F14">
            <v>507.95368536889112</v>
          </cell>
          <cell r="G14">
            <v>506.98520418324887</v>
          </cell>
        </row>
        <row r="15">
          <cell r="D15">
            <v>209.07600358248794</v>
          </cell>
          <cell r="E15">
            <v>220.63204103222</v>
          </cell>
          <cell r="F15">
            <v>232.60874260245072</v>
          </cell>
          <cell r="G15">
            <v>243.75331462054075</v>
          </cell>
        </row>
        <row r="16">
          <cell r="D16">
            <v>240.92494538868308</v>
          </cell>
          <cell r="E16">
            <v>256.46481920527759</v>
          </cell>
          <cell r="F16">
            <v>266.55597468117139</v>
          </cell>
          <cell r="G16">
            <v>271.89377472347184</v>
          </cell>
        </row>
        <row r="17">
          <cell r="D17">
            <v>2653.6207714282446</v>
          </cell>
          <cell r="E17">
            <v>2717.1408280781175</v>
          </cell>
          <cell r="F17">
            <v>2792.6075633418732</v>
          </cell>
          <cell r="G17">
            <v>2838.1362493218558</v>
          </cell>
        </row>
        <row r="18">
          <cell r="D18">
            <v>891.74329306876962</v>
          </cell>
          <cell r="E18">
            <v>905.28582104622137</v>
          </cell>
          <cell r="F18">
            <v>937.60120059331393</v>
          </cell>
          <cell r="G18">
            <v>964.15441124637027</v>
          </cell>
        </row>
        <row r="19">
          <cell r="D19">
            <v>3322.3614093410747</v>
          </cell>
          <cell r="E19">
            <v>3380.1920368232695</v>
          </cell>
          <cell r="F19">
            <v>3550.9580607153757</v>
          </cell>
          <cell r="G19">
            <v>3683.4154877426422</v>
          </cell>
        </row>
        <row r="20">
          <cell r="D20">
            <v>2189.2048148124486</v>
          </cell>
          <cell r="E20">
            <v>2134.5327880051345</v>
          </cell>
          <cell r="F20">
            <v>2214.2315972798947</v>
          </cell>
          <cell r="G20">
            <v>2276.2541213147688</v>
          </cell>
        </row>
        <row r="21">
          <cell r="D21">
            <v>1363.6893585856724</v>
          </cell>
          <cell r="E21">
            <v>1447.9109132337087</v>
          </cell>
          <cell r="F21">
            <v>1507.6648344007149</v>
          </cell>
          <cell r="G21">
            <v>1564.2022834722159</v>
          </cell>
        </row>
        <row r="22">
          <cell r="D22">
            <v>226.902996561669</v>
          </cell>
          <cell r="E22">
            <v>243.60860115189465</v>
          </cell>
          <cell r="F22">
            <v>248.13501472965089</v>
          </cell>
          <cell r="G22">
            <v>252.27883178790543</v>
          </cell>
        </row>
        <row r="23">
          <cell r="D23">
            <v>432.28263339286849</v>
          </cell>
          <cell r="E23">
            <v>454.57903362157083</v>
          </cell>
          <cell r="F23">
            <v>481.8023150091559</v>
          </cell>
          <cell r="G23">
            <v>509.49227937143627</v>
          </cell>
        </row>
        <row r="24">
          <cell r="D24">
            <v>644.10755842589811</v>
          </cell>
          <cell r="E24">
            <v>690.2804113826935</v>
          </cell>
          <cell r="F24">
            <v>705.20730045848416</v>
          </cell>
          <cell r="G24">
            <v>719.25320099077851</v>
          </cell>
        </row>
        <row r="25">
          <cell r="D25">
            <v>2159.5799307795746</v>
          </cell>
          <cell r="E25">
            <v>2410.1675938928215</v>
          </cell>
          <cell r="F25">
            <v>2601.856161520087</v>
          </cell>
          <cell r="G25">
            <v>2785.4351545050658</v>
          </cell>
        </row>
        <row r="26">
          <cell r="D26">
            <v>1561.2338781341316</v>
          </cell>
          <cell r="E26">
            <v>1653.3571773293027</v>
          </cell>
          <cell r="F26">
            <v>1749.4289549284208</v>
          </cell>
          <cell r="G26">
            <v>1831.4177871497011</v>
          </cell>
        </row>
        <row r="27">
          <cell r="D27">
            <v>1976.0037918598987</v>
          </cell>
          <cell r="E27">
            <v>2073.1587200133649</v>
          </cell>
          <cell r="F27">
            <v>2157.0951479488949</v>
          </cell>
          <cell r="G27">
            <v>2223.9212765624661</v>
          </cell>
        </row>
        <row r="28">
          <cell r="D28">
            <v>2893.8452413148766</v>
          </cell>
          <cell r="E28">
            <v>2998.9577895812613</v>
          </cell>
          <cell r="F28">
            <v>3125.1118828672147</v>
          </cell>
          <cell r="G28">
            <v>3212.4219128856935</v>
          </cell>
        </row>
        <row r="29">
          <cell r="D29">
            <v>496.08019447463596</v>
          </cell>
          <cell r="E29">
            <v>519.2233938003377</v>
          </cell>
          <cell r="F29">
            <v>547.26583577657141</v>
          </cell>
          <cell r="G29">
            <v>567.55677090732604</v>
          </cell>
        </row>
        <row r="30">
          <cell r="D30">
            <v>1146.9071187063043</v>
          </cell>
          <cell r="E30">
            <v>1193.6856036391189</v>
          </cell>
          <cell r="F30">
            <v>1245.6245011567144</v>
          </cell>
          <cell r="G30">
            <v>1286.7854728136738</v>
          </cell>
        </row>
        <row r="34">
          <cell r="D34">
            <v>1184.2947028237816</v>
          </cell>
          <cell r="E34">
            <v>1236.2403426436633</v>
          </cell>
          <cell r="F34">
            <v>1292.3536769240434</v>
          </cell>
          <cell r="G34">
            <v>1340.8402544637281</v>
          </cell>
        </row>
        <row r="35">
          <cell r="D35">
            <v>792.28021319549339</v>
          </cell>
          <cell r="E35">
            <v>767.27229117949605</v>
          </cell>
          <cell r="F35">
            <v>738.38048871791045</v>
          </cell>
          <cell r="G35">
            <v>711.14575872728153</v>
          </cell>
        </row>
        <row r="36">
          <cell r="D36">
            <v>378.73180361666272</v>
          </cell>
          <cell r="E36">
            <v>403.05692303099283</v>
          </cell>
          <cell r="F36">
            <v>430.02635611419623</v>
          </cell>
          <cell r="G36">
            <v>454.75682526646943</v>
          </cell>
        </row>
        <row r="37">
          <cell r="D37">
            <v>841.05020070776925</v>
          </cell>
          <cell r="E37">
            <v>897.34241750577314</v>
          </cell>
          <cell r="F37">
            <v>955.54847713492541</v>
          </cell>
          <cell r="G37">
            <v>1009.314314272257</v>
          </cell>
        </row>
        <row r="38">
          <cell r="D38">
            <v>828.59214280911215</v>
          </cell>
          <cell r="E38">
            <v>845.92345049350467</v>
          </cell>
          <cell r="F38">
            <v>864.09850295341403</v>
          </cell>
          <cell r="G38">
            <v>875.2630196516543</v>
          </cell>
        </row>
        <row r="39">
          <cell r="D39">
            <v>130.73024928223643</v>
          </cell>
          <cell r="E39">
            <v>139.81886971831256</v>
          </cell>
          <cell r="F39">
            <v>148.85433175225896</v>
          </cell>
          <cell r="G39">
            <v>156.78267553209608</v>
          </cell>
        </row>
        <row r="40">
          <cell r="D40">
            <v>16.049905575487166</v>
          </cell>
          <cell r="E40">
            <v>17.360015108382303</v>
          </cell>
          <cell r="F40">
            <v>18.607419064306729</v>
          </cell>
          <cell r="G40">
            <v>19.779708472384741</v>
          </cell>
        </row>
        <row r="41">
          <cell r="D41">
            <v>124.49094088078488</v>
          </cell>
          <cell r="E41">
            <v>133.19861786263124</v>
          </cell>
          <cell r="F41">
            <v>142.1311518033699</v>
          </cell>
          <cell r="G41">
            <v>150.05390655239759</v>
          </cell>
        </row>
        <row r="42">
          <cell r="D42">
            <v>533.24362554841537</v>
          </cell>
          <cell r="E42">
            <v>528.0136928590365</v>
          </cell>
          <cell r="F42">
            <v>547.80994597347558</v>
          </cell>
          <cell r="G42">
            <v>563.98368178725298</v>
          </cell>
        </row>
        <row r="43">
          <cell r="D43">
            <v>598.56349443230022</v>
          </cell>
          <cell r="E43">
            <v>609.63936446505238</v>
          </cell>
          <cell r="F43">
            <v>637.55609393128316</v>
          </cell>
          <cell r="G43">
            <v>659.43252788293762</v>
          </cell>
        </row>
        <row r="44">
          <cell r="D44">
            <v>214.54053653927966</v>
          </cell>
          <cell r="E44">
            <v>230.30184354487145</v>
          </cell>
          <cell r="F44">
            <v>247.5229977541577</v>
          </cell>
          <cell r="G44">
            <v>263.23163079367134</v>
          </cell>
        </row>
        <row r="45">
          <cell r="D45">
            <v>123.24024505597748</v>
          </cell>
          <cell r="E45">
            <v>129.47829102021137</v>
          </cell>
          <cell r="F45">
            <v>136.34599577575372</v>
          </cell>
          <cell r="G45">
            <v>142.10758065854935</v>
          </cell>
        </row>
        <row r="46">
          <cell r="D46">
            <v>113.2663747072871</v>
          </cell>
          <cell r="E46">
            <v>122.33096679646084</v>
          </cell>
          <cell r="F46">
            <v>130.4506335883755</v>
          </cell>
          <cell r="G46">
            <v>137.8236661041758</v>
          </cell>
        </row>
        <row r="47">
          <cell r="D47">
            <v>376.77847144803286</v>
          </cell>
          <cell r="E47">
            <v>407.44525009487478</v>
          </cell>
          <cell r="F47">
            <v>434.36308377455515</v>
          </cell>
          <cell r="G47">
            <v>460.56933360017598</v>
          </cell>
        </row>
        <row r="48">
          <cell r="D48">
            <v>122.25478115579223</v>
          </cell>
          <cell r="E48">
            <v>128.20716168478404</v>
          </cell>
          <cell r="F48">
            <v>134.9097845049086</v>
          </cell>
          <cell r="G48">
            <v>141.11241141078227</v>
          </cell>
        </row>
        <row r="49">
          <cell r="D49">
            <v>135.66112625184766</v>
          </cell>
          <cell r="E49">
            <v>145.38326749785372</v>
          </cell>
          <cell r="F49">
            <v>154.91199002579961</v>
          </cell>
          <cell r="G49">
            <v>163.28611428575829</v>
          </cell>
        </row>
        <row r="50">
          <cell r="D50">
            <v>335.02717400023295</v>
          </cell>
          <cell r="E50">
            <v>359.67426408216022</v>
          </cell>
          <cell r="F50">
            <v>381.12091960379308</v>
          </cell>
          <cell r="G50">
            <v>400.0457905397721</v>
          </cell>
        </row>
        <row r="51">
          <cell r="D51">
            <v>165.69019571183657</v>
          </cell>
          <cell r="E51">
            <v>177.35551196750123</v>
          </cell>
          <cell r="F51">
            <v>188.97181123078244</v>
          </cell>
          <cell r="G51">
            <v>199.51146854681159</v>
          </cell>
        </row>
        <row r="52">
          <cell r="D52">
            <v>213.42806592947866</v>
          </cell>
          <cell r="E52">
            <v>218.64763612913274</v>
          </cell>
          <cell r="F52">
            <v>219.89522166058867</v>
          </cell>
          <cell r="G52">
            <v>222.56728114661485</v>
          </cell>
        </row>
        <row r="53">
          <cell r="D53">
            <v>236.94606248099626</v>
          </cell>
          <cell r="E53">
            <v>263.35290930412435</v>
          </cell>
          <cell r="F53">
            <v>287.59300385099533</v>
          </cell>
          <cell r="G53">
            <v>310.93796608525673</v>
          </cell>
        </row>
        <row r="54">
          <cell r="D54">
            <v>321.77602759767797</v>
          </cell>
          <cell r="E54">
            <v>338.83462722557005</v>
          </cell>
          <cell r="F54">
            <v>354.13047822839269</v>
          </cell>
          <cell r="G54">
            <v>367.671269746142</v>
          </cell>
        </row>
        <row r="55">
          <cell r="D55">
            <v>526.33254933107992</v>
          </cell>
          <cell r="E55">
            <v>559.23126056930596</v>
          </cell>
          <cell r="F55">
            <v>587.90723216830156</v>
          </cell>
          <cell r="G55">
            <v>615.93882395889682</v>
          </cell>
        </row>
        <row r="56">
          <cell r="D56">
            <v>1177.062283871124</v>
          </cell>
          <cell r="E56">
            <v>1238.9002528821502</v>
          </cell>
          <cell r="F56">
            <v>1297.7810003915381</v>
          </cell>
          <cell r="G56">
            <v>1347.0577402302331</v>
          </cell>
        </row>
        <row r="57">
          <cell r="D57">
            <v>106.78452594158732</v>
          </cell>
          <cell r="E57">
            <v>110.76080193449694</v>
          </cell>
          <cell r="F57">
            <v>114.16069521021362</v>
          </cell>
          <cell r="G57">
            <v>116.54592998394011</v>
          </cell>
        </row>
        <row r="58">
          <cell r="D58">
            <v>174.26071385157357</v>
          </cell>
          <cell r="E58">
            <v>183.62079066686627</v>
          </cell>
          <cell r="F58">
            <v>192.29014084608369</v>
          </cell>
          <cell r="G58">
            <v>199.33599329821146</v>
          </cell>
        </row>
        <row r="59">
          <cell r="D59">
            <v>200.78580773206244</v>
          </cell>
          <cell r="E59">
            <v>211.84992461420444</v>
          </cell>
          <cell r="F59">
            <v>224.74906982635412</v>
          </cell>
          <cell r="G59">
            <v>236.06217622308816</v>
          </cell>
        </row>
        <row r="60">
          <cell r="D60">
            <v>179.02932674312027</v>
          </cell>
          <cell r="E60">
            <v>188.66589656975304</v>
          </cell>
          <cell r="F60">
            <v>199.35967938054299</v>
          </cell>
          <cell r="G60">
            <v>208.00984115550654</v>
          </cell>
        </row>
        <row r="61">
          <cell r="D61">
            <v>216.46082785424863</v>
          </cell>
          <cell r="E61">
            <v>227.7270488036032</v>
          </cell>
          <cell r="F61">
            <v>240.62452740457314</v>
          </cell>
          <cell r="G61">
            <v>251.0240412383132</v>
          </cell>
        </row>
        <row r="62">
          <cell r="D62">
            <v>565.94685770097396</v>
          </cell>
          <cell r="E62">
            <v>589.37253343179509</v>
          </cell>
          <cell r="F62">
            <v>616.64289332715668</v>
          </cell>
          <cell r="G62">
            <v>636.74809698356228</v>
          </cell>
        </row>
        <row r="63">
          <cell r="D63">
            <v>229.38830550153185</v>
          </cell>
          <cell r="E63">
            <v>250.81538543205639</v>
          </cell>
          <cell r="F63">
            <v>270.7090738605358</v>
          </cell>
          <cell r="G63">
            <v>289.95742340277377</v>
          </cell>
        </row>
        <row r="64">
          <cell r="D64">
            <v>49.236224617928428</v>
          </cell>
          <cell r="E64">
            <v>53.698353785483334</v>
          </cell>
          <cell r="F64">
            <v>57.50011371417277</v>
          </cell>
          <cell r="G64">
            <v>60.997543819545101</v>
          </cell>
        </row>
        <row r="65">
          <cell r="D65">
            <v>43.757455005706731</v>
          </cell>
          <cell r="E65">
            <v>46.444071691222767</v>
          </cell>
          <cell r="F65">
            <v>48.380524370652758</v>
          </cell>
          <cell r="G65">
            <v>50.075580816709163</v>
          </cell>
        </row>
        <row r="66">
          <cell r="D66">
            <v>154.66757133314925</v>
          </cell>
          <cell r="E66">
            <v>173.60872126294234</v>
          </cell>
          <cell r="F66">
            <v>190.17147802336498</v>
          </cell>
          <cell r="G66">
            <v>206.34204757753872</v>
          </cell>
        </row>
        <row r="67">
          <cell r="D67">
            <v>526.837206811947</v>
          </cell>
          <cell r="E67">
            <v>559.08497167415669</v>
          </cell>
          <cell r="F67">
            <v>593.31053817906263</v>
          </cell>
          <cell r="G67">
            <v>622.44113105503072</v>
          </cell>
        </row>
        <row r="68">
          <cell r="D68">
            <v>188.40692475647947</v>
          </cell>
          <cell r="E68">
            <v>197.11034591345089</v>
          </cell>
          <cell r="F68">
            <v>205.74982573684753</v>
          </cell>
          <cell r="G68">
            <v>212.66560983595696</v>
          </cell>
        </row>
        <row r="69">
          <cell r="D69">
            <v>266.28920558041767</v>
          </cell>
          <cell r="E69">
            <v>277.23584840958404</v>
          </cell>
          <cell r="F69">
            <v>287.98732109787221</v>
          </cell>
          <cell r="G69">
            <v>296.5510005334541</v>
          </cell>
        </row>
        <row r="70">
          <cell r="D70">
            <v>76.740310767327941</v>
          </cell>
          <cell r="E70">
            <v>79.20177311944191</v>
          </cell>
          <cell r="F70">
            <v>80.831941110693023</v>
          </cell>
          <cell r="G70">
            <v>82.009801053786916</v>
          </cell>
        </row>
        <row r="71">
          <cell r="D71">
            <v>238.12604997027199</v>
          </cell>
          <cell r="E71">
            <v>235.91463506839551</v>
          </cell>
          <cell r="F71">
            <v>234.59516038308283</v>
          </cell>
          <cell r="G71">
            <v>230.66669561257646</v>
          </cell>
        </row>
        <row r="72">
          <cell r="D72">
            <v>160.06373239569973</v>
          </cell>
          <cell r="E72">
            <v>165.70229966000721</v>
          </cell>
          <cell r="F72">
            <v>171.54539578683037</v>
          </cell>
          <cell r="G72">
            <v>176.54757247254304</v>
          </cell>
        </row>
        <row r="73">
          <cell r="D73">
            <v>320.95314773026712</v>
          </cell>
          <cell r="E73">
            <v>325.55439754885413</v>
          </cell>
          <cell r="F73">
            <v>328.33420166117128</v>
          </cell>
          <cell r="G73">
            <v>329.26226598944208</v>
          </cell>
        </row>
        <row r="74">
          <cell r="D74">
            <v>52.79802461726613</v>
          </cell>
          <cell r="E74">
            <v>51.893541562799882</v>
          </cell>
          <cell r="F74">
            <v>51.04818237296044</v>
          </cell>
          <cell r="G74">
            <v>49.588315732284613</v>
          </cell>
        </row>
        <row r="75">
          <cell r="D75">
            <v>233.96692866665816</v>
          </cell>
          <cell r="E75">
            <v>233.71972886091802</v>
          </cell>
          <cell r="F75">
            <v>234.22483648071247</v>
          </cell>
          <cell r="G75">
            <v>232.18824935585459</v>
          </cell>
        </row>
        <row r="76">
          <cell r="D76">
            <v>185.11003700078646</v>
          </cell>
          <cell r="E76">
            <v>191.7093268321446</v>
          </cell>
          <cell r="F76">
            <v>199.32823213031699</v>
          </cell>
          <cell r="G76">
            <v>204.89889170111209</v>
          </cell>
        </row>
        <row r="77">
          <cell r="D77">
            <v>159.8050391123611</v>
          </cell>
          <cell r="E77">
            <v>166.49698073930657</v>
          </cell>
          <cell r="F77">
            <v>174.40414830500512</v>
          </cell>
          <cell r="G77">
            <v>180.71052663925019</v>
          </cell>
        </row>
        <row r="78">
          <cell r="D78">
            <v>194.12433232187783</v>
          </cell>
          <cell r="E78">
            <v>200.98683823856126</v>
          </cell>
          <cell r="F78">
            <v>208.30054916417237</v>
          </cell>
          <cell r="G78">
            <v>214.06541441817876</v>
          </cell>
        </row>
        <row r="79">
          <cell r="D79">
            <v>224.23697743921898</v>
          </cell>
          <cell r="E79">
            <v>234.54396437183144</v>
          </cell>
          <cell r="F79">
            <v>246.2440814623875</v>
          </cell>
          <cell r="G79">
            <v>255.59579944425471</v>
          </cell>
        </row>
        <row r="80">
          <cell r="D80">
            <v>121.65312657651478</v>
          </cell>
          <cell r="E80">
            <v>123.8691126948993</v>
          </cell>
          <cell r="F80">
            <v>126.00661292528551</v>
          </cell>
          <cell r="G80">
            <v>126.93372589407166</v>
          </cell>
        </row>
        <row r="81">
          <cell r="D81">
            <v>709.77749897156468</v>
          </cell>
          <cell r="E81">
            <v>728.17003212367661</v>
          </cell>
          <cell r="F81">
            <v>770.70434010732129</v>
          </cell>
          <cell r="G81">
            <v>807.34098015195445</v>
          </cell>
        </row>
        <row r="82">
          <cell r="D82">
            <v>34.504987009281493</v>
          </cell>
          <cell r="E82">
            <v>37.651589635071645</v>
          </cell>
          <cell r="F82">
            <v>40.653520415933684</v>
          </cell>
          <cell r="G82">
            <v>43.425056984025765</v>
          </cell>
        </row>
        <row r="83">
          <cell r="D83">
            <v>457.37212643247767</v>
          </cell>
          <cell r="E83">
            <v>452.70774668922809</v>
          </cell>
          <cell r="F83">
            <v>447.63343870763964</v>
          </cell>
          <cell r="G83">
            <v>441.82251939323862</v>
          </cell>
        </row>
        <row r="84">
          <cell r="D84">
            <v>122.41304603281965</v>
          </cell>
          <cell r="E84">
            <v>126.3102451752855</v>
          </cell>
          <cell r="F84">
            <v>130.77149755504078</v>
          </cell>
          <cell r="G84">
            <v>134.00986947279074</v>
          </cell>
        </row>
        <row r="85">
          <cell r="D85">
            <v>7.7233843492737542</v>
          </cell>
          <cell r="E85">
            <v>7.2876037522606394</v>
          </cell>
          <cell r="F85">
            <v>6.6757838138349817</v>
          </cell>
          <cell r="G85">
            <v>5.9576999469748984</v>
          </cell>
        </row>
        <row r="86">
          <cell r="D86">
            <v>32.218985535373342</v>
          </cell>
          <cell r="E86">
            <v>33.890458622277883</v>
          </cell>
          <cell r="F86">
            <v>35.865473419429748</v>
          </cell>
          <cell r="G86">
            <v>37.542842312474434</v>
          </cell>
        </row>
        <row r="87">
          <cell r="D87">
            <v>29.186703264041196</v>
          </cell>
          <cell r="E87">
            <v>29.242726987580383</v>
          </cell>
          <cell r="F87">
            <v>29.581879849694189</v>
          </cell>
          <cell r="G87">
            <v>29.575303593544852</v>
          </cell>
        </row>
        <row r="88">
          <cell r="D88">
            <v>185.85267128584849</v>
          </cell>
          <cell r="E88">
            <v>194.40721149283476</v>
          </cell>
          <cell r="F88">
            <v>202.29132969811306</v>
          </cell>
          <cell r="G88">
            <v>209.15705012427455</v>
          </cell>
        </row>
        <row r="89">
          <cell r="D89">
            <v>433.88442096221257</v>
          </cell>
          <cell r="E89">
            <v>459.5961328934165</v>
          </cell>
          <cell r="F89">
            <v>487.8576691217753</v>
          </cell>
          <cell r="G89">
            <v>512.08712728366663</v>
          </cell>
        </row>
        <row r="90">
          <cell r="D90">
            <v>118.9630601782348</v>
          </cell>
          <cell r="E90">
            <v>123.84586799588492</v>
          </cell>
          <cell r="F90">
            <v>128.6209431805504</v>
          </cell>
          <cell r="G90">
            <v>132.14772907211682</v>
          </cell>
        </row>
        <row r="91">
          <cell r="D91">
            <v>175.09086334373822</v>
          </cell>
          <cell r="E91">
            <v>181.6195659617959</v>
          </cell>
          <cell r="F91">
            <v>187.09822824272106</v>
          </cell>
          <cell r="G91">
            <v>190.92924021600254</v>
          </cell>
        </row>
        <row r="92">
          <cell r="D92">
            <v>667.27184068945314</v>
          </cell>
          <cell r="E92">
            <v>686.86246982722651</v>
          </cell>
          <cell r="F92">
            <v>709.75062844394631</v>
          </cell>
          <cell r="G92">
            <v>723.89174984950102</v>
          </cell>
        </row>
        <row r="93">
          <cell r="D93">
            <v>666.09738763142036</v>
          </cell>
          <cell r="E93">
            <v>665.58008035983767</v>
          </cell>
          <cell r="F93">
            <v>692.58790254581913</v>
          </cell>
          <cell r="G93">
            <v>714.46213709491758</v>
          </cell>
        </row>
        <row r="94">
          <cell r="D94">
            <v>246.77753526461913</v>
          </cell>
          <cell r="E94">
            <v>265.85872269374778</v>
          </cell>
          <cell r="F94">
            <v>285.71624976882322</v>
          </cell>
          <cell r="G94">
            <v>303.40005041587023</v>
          </cell>
        </row>
        <row r="95">
          <cell r="D95">
            <v>105.85073344271707</v>
          </cell>
          <cell r="E95">
            <v>114.78493622080211</v>
          </cell>
          <cell r="F95">
            <v>124.10736962665868</v>
          </cell>
          <cell r="G95">
            <v>132.75920823819661</v>
          </cell>
        </row>
        <row r="96">
          <cell r="D96">
            <v>188.93661859666912</v>
          </cell>
          <cell r="E96">
            <v>194.52821136347239</v>
          </cell>
          <cell r="F96">
            <v>198.6847583100562</v>
          </cell>
          <cell r="G96">
            <v>200.81883410622072</v>
          </cell>
        </row>
        <row r="97">
          <cell r="D97">
            <v>253.01632749746105</v>
          </cell>
          <cell r="E97">
            <v>266.23716796335884</v>
          </cell>
          <cell r="F97">
            <v>280.58638933661098</v>
          </cell>
          <cell r="G97">
            <v>292.81518430575954</v>
          </cell>
        </row>
        <row r="98">
          <cell r="D98">
            <v>262.07661414651818</v>
          </cell>
          <cell r="E98">
            <v>280.17875879248703</v>
          </cell>
          <cell r="F98">
            <v>298.42232163649095</v>
          </cell>
          <cell r="G98">
            <v>315.12062898647326</v>
          </cell>
        </row>
        <row r="99">
          <cell r="D99">
            <v>619.87464298304144</v>
          </cell>
          <cell r="E99">
            <v>671.74449713484728</v>
          </cell>
          <cell r="F99">
            <v>725.70541614325714</v>
          </cell>
          <cell r="G99">
            <v>775.79660472181911</v>
          </cell>
        </row>
        <row r="100">
          <cell r="D100">
            <v>205.46076514432485</v>
          </cell>
          <cell r="E100">
            <v>197.76958347049526</v>
          </cell>
          <cell r="F100">
            <v>187.01497185177502</v>
          </cell>
          <cell r="G100">
            <v>175.01211376366425</v>
          </cell>
        </row>
        <row r="101">
          <cell r="D101">
            <v>515.84886886601782</v>
          </cell>
          <cell r="E101">
            <v>504.70722093545083</v>
          </cell>
          <cell r="F101">
            <v>490.19198975866948</v>
          </cell>
          <cell r="G101">
            <v>469.98933951532553</v>
          </cell>
        </row>
        <row r="102">
          <cell r="D102">
            <v>20.694413639183647</v>
          </cell>
          <cell r="E102">
            <v>18.294609104181724</v>
          </cell>
          <cell r="F102">
            <v>15.657507101301992</v>
          </cell>
          <cell r="G102">
            <v>12.910242688630104</v>
          </cell>
        </row>
        <row r="103">
          <cell r="D103">
            <v>21.459154596395308</v>
          </cell>
          <cell r="E103">
            <v>21.180871546290732</v>
          </cell>
          <cell r="F103">
            <v>20.943691348545272</v>
          </cell>
          <cell r="G103">
            <v>20.428726619458679</v>
          </cell>
        </row>
        <row r="104">
          <cell r="D104">
            <v>406.34599212258718</v>
          </cell>
          <cell r="E104">
            <v>413.57314396015369</v>
          </cell>
          <cell r="F104">
            <v>425.79106597262</v>
          </cell>
          <cell r="G104">
            <v>433.92769709737547</v>
          </cell>
        </row>
        <row r="105">
          <cell r="D105">
            <v>248.21569997190736</v>
          </cell>
          <cell r="E105">
            <v>258.55143187517928</v>
          </cell>
          <cell r="F105">
            <v>267.6055689790295</v>
          </cell>
          <cell r="G105">
            <v>274.56965550324838</v>
          </cell>
        </row>
        <row r="106">
          <cell r="D106">
            <v>151.00840135732932</v>
          </cell>
          <cell r="E106">
            <v>154.68059419707302</v>
          </cell>
          <cell r="F106">
            <v>159.437089634682</v>
          </cell>
          <cell r="G106">
            <v>164.15427639999899</v>
          </cell>
        </row>
        <row r="107">
          <cell r="D107">
            <v>190.82439258895815</v>
          </cell>
          <cell r="E107">
            <v>199.28430146921283</v>
          </cell>
          <cell r="F107">
            <v>204.67808600088887</v>
          </cell>
          <cell r="G107">
            <v>209.70811814081833</v>
          </cell>
        </row>
        <row r="108">
          <cell r="D108">
            <v>262.80671605283646</v>
          </cell>
          <cell r="E108">
            <v>272.57869819667059</v>
          </cell>
          <cell r="F108">
            <v>282.57651971697089</v>
          </cell>
          <cell r="G108">
            <v>290.89399175540996</v>
          </cell>
        </row>
        <row r="109">
          <cell r="D109">
            <v>195.83859962559993</v>
          </cell>
          <cell r="E109">
            <v>209.03983654380292</v>
          </cell>
          <cell r="F109">
            <v>220.66162685953105</v>
          </cell>
          <cell r="G109">
            <v>230.81816853586579</v>
          </cell>
        </row>
        <row r="110">
          <cell r="D110">
            <v>585.20660411078256</v>
          </cell>
          <cell r="E110">
            <v>614.46492762569187</v>
          </cell>
          <cell r="F110">
            <v>649.19524090589266</v>
          </cell>
          <cell r="G110">
            <v>680.68443262091273</v>
          </cell>
        </row>
        <row r="111">
          <cell r="D111">
            <v>195.68846801035647</v>
          </cell>
          <cell r="E111">
            <v>213.29345238825093</v>
          </cell>
          <cell r="F111">
            <v>222.84778529606101</v>
          </cell>
          <cell r="G111">
            <v>232.13131658262628</v>
          </cell>
        </row>
        <row r="112">
          <cell r="D112">
            <v>1570.7623022839323</v>
          </cell>
          <cell r="E112">
            <v>1582.8847468130934</v>
          </cell>
          <cell r="F112">
            <v>1635.9150605375667</v>
          </cell>
          <cell r="G112">
            <v>1670.3698086854533</v>
          </cell>
        </row>
        <row r="113">
          <cell r="D113">
            <v>246.92511872191807</v>
          </cell>
          <cell r="E113">
            <v>250.19045519899601</v>
          </cell>
          <cell r="F113">
            <v>260.73212886328793</v>
          </cell>
          <cell r="G113">
            <v>268.19846462372271</v>
          </cell>
        </row>
        <row r="114">
          <cell r="D114">
            <v>144.80448322788766</v>
          </cell>
          <cell r="E114">
            <v>147.83751186374792</v>
          </cell>
          <cell r="F114">
            <v>152.88940146103198</v>
          </cell>
          <cell r="G114">
            <v>156.90762013137589</v>
          </cell>
        </row>
        <row r="115">
          <cell r="D115">
            <v>267.75035508300226</v>
          </cell>
          <cell r="E115">
            <v>279.3789632359244</v>
          </cell>
          <cell r="F115">
            <v>290.57707997127432</v>
          </cell>
          <cell r="G115">
            <v>300.15170368902642</v>
          </cell>
        </row>
        <row r="116">
          <cell r="D116">
            <v>91.037262749500698</v>
          </cell>
          <cell r="E116">
            <v>89.348436512346751</v>
          </cell>
          <cell r="F116">
            <v>86.797925180505487</v>
          </cell>
          <cell r="G116">
            <v>83.631510852580547</v>
          </cell>
        </row>
        <row r="117">
          <cell r="D117">
            <v>317.96042123334666</v>
          </cell>
          <cell r="E117">
            <v>326.78041566959007</v>
          </cell>
          <cell r="F117">
            <v>334.78051023886258</v>
          </cell>
          <cell r="G117">
            <v>341.33581758794003</v>
          </cell>
        </row>
        <row r="118">
          <cell r="D118">
            <v>129.45675906151979</v>
          </cell>
          <cell r="E118">
            <v>140.13456127391046</v>
          </cell>
          <cell r="F118">
            <v>148.84740964781827</v>
          </cell>
          <cell r="G118">
            <v>157.36074973271124</v>
          </cell>
        </row>
        <row r="119">
          <cell r="D119">
            <v>64.603196851415419</v>
          </cell>
          <cell r="E119">
            <v>67.435626734579444</v>
          </cell>
          <cell r="F119">
            <v>70.697892208318081</v>
          </cell>
          <cell r="G119">
            <v>73.638633447315016</v>
          </cell>
        </row>
        <row r="120">
          <cell r="D120">
            <v>401.66992019212245</v>
          </cell>
          <cell r="E120">
            <v>415.67693159397874</v>
          </cell>
          <cell r="F120">
            <v>426.39727770737016</v>
          </cell>
          <cell r="G120">
            <v>435.55430929973414</v>
          </cell>
        </row>
        <row r="121">
          <cell r="D121">
            <v>314.13640520235271</v>
          </cell>
          <cell r="E121">
            <v>327.70289531383804</v>
          </cell>
          <cell r="F121">
            <v>342.99904987615213</v>
          </cell>
          <cell r="G121">
            <v>356.14229120161832</v>
          </cell>
        </row>
        <row r="122">
          <cell r="D122">
            <v>736.72400281723276</v>
          </cell>
          <cell r="E122">
            <v>739.03660435178335</v>
          </cell>
          <cell r="F122">
            <v>751.42543111271868</v>
          </cell>
          <cell r="G122">
            <v>760.1002328152374</v>
          </cell>
        </row>
        <row r="123">
          <cell r="D123">
            <v>256.81077045173242</v>
          </cell>
          <cell r="E123">
            <v>268.43775664999521</v>
          </cell>
          <cell r="F123">
            <v>280.32231197546656</v>
          </cell>
          <cell r="G123">
            <v>290.39476417046194</v>
          </cell>
        </row>
        <row r="124">
          <cell r="D124">
            <v>859.64018614555141</v>
          </cell>
          <cell r="E124">
            <v>887.95083823424761</v>
          </cell>
          <cell r="F124">
            <v>915.35610296372511</v>
          </cell>
          <cell r="G124">
            <v>935.49447773862335</v>
          </cell>
        </row>
        <row r="125">
          <cell r="D125">
            <v>601.97658183740839</v>
          </cell>
          <cell r="E125">
            <v>614.95421149164838</v>
          </cell>
          <cell r="F125">
            <v>625.58716636525912</v>
          </cell>
          <cell r="G125">
            <v>635.423228448347</v>
          </cell>
        </row>
        <row r="126">
          <cell r="D126">
            <v>202.11715747933337</v>
          </cell>
          <cell r="E126">
            <v>211.88225398831068</v>
          </cell>
          <cell r="F126">
            <v>222.54053179646584</v>
          </cell>
          <cell r="G126">
            <v>232.63755332170351</v>
          </cell>
        </row>
        <row r="127">
          <cell r="D127">
            <v>2120.9402248128545</v>
          </cell>
          <cell r="E127">
            <v>2120.0492338075514</v>
          </cell>
          <cell r="F127">
            <v>2107.5952855746777</v>
          </cell>
          <cell r="G127">
            <v>2101.9474038671692</v>
          </cell>
        </row>
        <row r="128">
          <cell r="D128">
            <v>256.46728243960285</v>
          </cell>
          <cell r="E128">
            <v>257.18537285240757</v>
          </cell>
          <cell r="F128">
            <v>267.63426555724817</v>
          </cell>
          <cell r="G128">
            <v>275.75134279965943</v>
          </cell>
        </row>
        <row r="129">
          <cell r="D129">
            <v>172.60272695873135</v>
          </cell>
          <cell r="E129">
            <v>179.16950399543256</v>
          </cell>
          <cell r="F129">
            <v>186.37104514088816</v>
          </cell>
          <cell r="G129">
            <v>192.25335440085212</v>
          </cell>
        </row>
        <row r="130">
          <cell r="D130">
            <v>1854.0566135239926</v>
          </cell>
          <cell r="E130">
            <v>1944.2093442395676</v>
          </cell>
          <cell r="F130">
            <v>2030.4695520342557</v>
          </cell>
          <cell r="G130">
            <v>2103.9193332496102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W C"/>
      <sheetName val="2014 W C"/>
      <sheetName val="2015 W C"/>
      <sheetName val="2016 W C"/>
      <sheetName val="2017 W C"/>
      <sheetName val="2018 W C"/>
      <sheetName val="2019 W C"/>
      <sheetName val="2020 W C "/>
      <sheetName val="Summary - W C (UD)"/>
      <sheetName val="Summary - WC"/>
      <sheetName val="Summary-Nelson Old"/>
      <sheetName val="Industry &amp; Occ Empl Summary"/>
      <sheetName val="Fcast Reg Occ Empl for 2017 t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512.70246672022427</v>
          </cell>
        </row>
      </sheetData>
      <sheetData sheetId="17"/>
      <sheetData sheetId="18"/>
      <sheetData sheetId="19">
        <row r="3">
          <cell r="D3">
            <v>1703.888868234038</v>
          </cell>
          <cell r="E3">
            <v>1752.0141809666097</v>
          </cell>
          <cell r="F3">
            <v>1954.7663356205042</v>
          </cell>
          <cell r="G3">
            <v>2168.8067135344863</v>
          </cell>
        </row>
        <row r="4">
          <cell r="D4">
            <v>67.881323475573581</v>
          </cell>
          <cell r="E4">
            <v>67.69507561620847</v>
          </cell>
          <cell r="F4">
            <v>66.899499735604607</v>
          </cell>
          <cell r="G4">
            <v>66.01206109517949</v>
          </cell>
        </row>
        <row r="5">
          <cell r="D5">
            <v>119.08291076598125</v>
          </cell>
          <cell r="E5">
            <v>108.09969041706118</v>
          </cell>
          <cell r="F5">
            <v>96.759925921008985</v>
          </cell>
          <cell r="G5">
            <v>86.193745534111699</v>
          </cell>
        </row>
        <row r="6">
          <cell r="D6">
            <v>684.05867655078941</v>
          </cell>
          <cell r="E6">
            <v>715.65977067081008</v>
          </cell>
          <cell r="F6">
            <v>745.50586679519927</v>
          </cell>
          <cell r="G6">
            <v>754.37803408075445</v>
          </cell>
        </row>
        <row r="7">
          <cell r="D7">
            <v>940.63144595559163</v>
          </cell>
          <cell r="E7">
            <v>976.81684027419033</v>
          </cell>
          <cell r="F7">
            <v>1011.7148581437961</v>
          </cell>
          <cell r="G7">
            <v>1038.1840405652001</v>
          </cell>
        </row>
        <row r="8">
          <cell r="D8">
            <v>23.807196482548942</v>
          </cell>
          <cell r="E8">
            <v>25.796023381952192</v>
          </cell>
          <cell r="F8">
            <v>27.832959568001414</v>
          </cell>
          <cell r="G8">
            <v>29.797778991517372</v>
          </cell>
        </row>
        <row r="9">
          <cell r="D9">
            <v>335.73427087152822</v>
          </cell>
          <cell r="E9">
            <v>343.52586087967489</v>
          </cell>
          <cell r="F9">
            <v>352.5405934659172</v>
          </cell>
          <cell r="G9">
            <v>358.74989745225821</v>
          </cell>
        </row>
        <row r="10">
          <cell r="D10">
            <v>37.654349258918565</v>
          </cell>
          <cell r="E10">
            <v>41.663007884763211</v>
          </cell>
          <cell r="F10">
            <v>45.254127664246063</v>
          </cell>
          <cell r="G10">
            <v>48.619415744332365</v>
          </cell>
        </row>
        <row r="11">
          <cell r="D11">
            <v>39.169010116662179</v>
          </cell>
          <cell r="E11">
            <v>39.571075866623254</v>
          </cell>
          <cell r="F11">
            <v>39.769717292153047</v>
          </cell>
          <cell r="G11">
            <v>39.723755129476743</v>
          </cell>
        </row>
        <row r="12">
          <cell r="D12">
            <v>115.96767852349052</v>
          </cell>
          <cell r="E12">
            <v>117.79105326323031</v>
          </cell>
          <cell r="F12">
            <v>119.73712454129411</v>
          </cell>
          <cell r="G12">
            <v>121.92557742581248</v>
          </cell>
        </row>
        <row r="13">
          <cell r="D13">
            <v>68.102936734610026</v>
          </cell>
          <cell r="E13">
            <v>70.525096763087333</v>
          </cell>
          <cell r="F13">
            <v>73.027200074117843</v>
          </cell>
          <cell r="G13">
            <v>75.319004340058456</v>
          </cell>
        </row>
        <row r="14">
          <cell r="D14">
            <v>201.08060689255035</v>
          </cell>
          <cell r="E14">
            <v>204.99135540863657</v>
          </cell>
          <cell r="F14">
            <v>208.50808095790487</v>
          </cell>
          <cell r="G14">
            <v>210.8537448151487</v>
          </cell>
        </row>
        <row r="15">
          <cell r="D15">
            <v>169.16793156963058</v>
          </cell>
          <cell r="E15">
            <v>177.77189857157052</v>
          </cell>
          <cell r="F15">
            <v>186.70504059763002</v>
          </cell>
          <cell r="G15">
            <v>194.96284823789406</v>
          </cell>
        </row>
        <row r="16">
          <cell r="D16">
            <v>60.979966642625762</v>
          </cell>
          <cell r="E16">
            <v>58.097664256152328</v>
          </cell>
          <cell r="F16">
            <v>53.167305128736267</v>
          </cell>
          <cell r="G16">
            <v>46.732053537593558</v>
          </cell>
        </row>
        <row r="17">
          <cell r="D17">
            <v>766.82471787094141</v>
          </cell>
          <cell r="E17">
            <v>922.96369362113592</v>
          </cell>
          <cell r="F17">
            <v>849.48796708971474</v>
          </cell>
          <cell r="G17">
            <v>760.19077412451975</v>
          </cell>
        </row>
        <row r="18">
          <cell r="D18">
            <v>508.85992310694712</v>
          </cell>
          <cell r="E18">
            <v>510.50381033675131</v>
          </cell>
          <cell r="F18">
            <v>522.6112489280797</v>
          </cell>
          <cell r="G18">
            <v>647.81132176451581</v>
          </cell>
        </row>
        <row r="19">
          <cell r="D19">
            <v>780.74830926722666</v>
          </cell>
          <cell r="E19">
            <v>584.70654275621678</v>
          </cell>
          <cell r="F19">
            <v>684.33786114186637</v>
          </cell>
          <cell r="G19">
            <v>547.37662918437445</v>
          </cell>
        </row>
        <row r="20">
          <cell r="D20">
            <v>1422.1983827632837</v>
          </cell>
          <cell r="E20">
            <v>1337.598948280686</v>
          </cell>
          <cell r="F20">
            <v>1337.7060089434531</v>
          </cell>
          <cell r="G20">
            <v>1325.0185813680891</v>
          </cell>
        </row>
        <row r="21">
          <cell r="D21">
            <v>774.71377796767331</v>
          </cell>
          <cell r="E21">
            <v>814.90942879413581</v>
          </cell>
          <cell r="F21">
            <v>840.89084629790943</v>
          </cell>
          <cell r="G21">
            <v>864.79824371736959</v>
          </cell>
        </row>
        <row r="22">
          <cell r="D22">
            <v>115.76625584337567</v>
          </cell>
          <cell r="E22">
            <v>120.8641757414224</v>
          </cell>
          <cell r="F22">
            <v>119.66764197724453</v>
          </cell>
          <cell r="G22">
            <v>118.21282629477187</v>
          </cell>
        </row>
        <row r="23">
          <cell r="D23">
            <v>254.33013570759698</v>
          </cell>
          <cell r="E23">
            <v>258.04648419512893</v>
          </cell>
          <cell r="F23">
            <v>264.20292561722675</v>
          </cell>
          <cell r="G23">
            <v>270.19284238679086</v>
          </cell>
        </row>
        <row r="24">
          <cell r="D24">
            <v>343.14625661510382</v>
          </cell>
          <cell r="E24">
            <v>375.51481569661189</v>
          </cell>
          <cell r="F24">
            <v>395.12365229127295</v>
          </cell>
          <cell r="G24">
            <v>414.57710229311834</v>
          </cell>
        </row>
        <row r="25">
          <cell r="D25">
            <v>1440.4508427447849</v>
          </cell>
          <cell r="E25">
            <v>1587.6897707745986</v>
          </cell>
          <cell r="F25">
            <v>1693.3918544512071</v>
          </cell>
          <cell r="G25">
            <v>1792.2761777833116</v>
          </cell>
        </row>
        <row r="26">
          <cell r="D26">
            <v>622.28847778159877</v>
          </cell>
          <cell r="E26">
            <v>626.96438114012096</v>
          </cell>
          <cell r="F26">
            <v>631.5068884385804</v>
          </cell>
          <cell r="G26">
            <v>629.64833309469486</v>
          </cell>
        </row>
        <row r="27">
          <cell r="D27">
            <v>1234.6103185434038</v>
          </cell>
          <cell r="E27">
            <v>1244.6873303330296</v>
          </cell>
          <cell r="F27">
            <v>1252.5018549052602</v>
          </cell>
          <cell r="G27">
            <v>1478.08875401411</v>
          </cell>
        </row>
        <row r="28">
          <cell r="D28">
            <v>1799.2084762196523</v>
          </cell>
          <cell r="E28">
            <v>1809.7647898790242</v>
          </cell>
          <cell r="F28">
            <v>1833.0627289876982</v>
          </cell>
          <cell r="G28">
            <v>1831.7218275534633</v>
          </cell>
        </row>
        <row r="29">
          <cell r="D29">
            <v>450.17655864995112</v>
          </cell>
          <cell r="E29">
            <v>453.84721361987164</v>
          </cell>
          <cell r="F29">
            <v>461.17824675544227</v>
          </cell>
          <cell r="G29">
            <v>461.48894878094245</v>
          </cell>
        </row>
        <row r="30">
          <cell r="D30">
            <v>590.32064904889387</v>
          </cell>
          <cell r="E30">
            <v>590.64718603460506</v>
          </cell>
          <cell r="F30">
            <v>593.0371250282966</v>
          </cell>
          <cell r="G30">
            <v>589.94443279684583</v>
          </cell>
        </row>
        <row r="31">
          <cell r="D31">
            <v>15670.850254204972</v>
          </cell>
          <cell r="E31">
            <v>15938.72716542391</v>
          </cell>
          <cell r="F31">
            <v>16460.895486359364</v>
          </cell>
          <cell r="G31">
            <v>16971.605465640743</v>
          </cell>
        </row>
        <row r="34">
          <cell r="D34">
            <v>528.63856236277752</v>
          </cell>
          <cell r="E34">
            <v>546.51271472043675</v>
          </cell>
          <cell r="F34">
            <v>569.17794356597096</v>
          </cell>
          <cell r="G34">
            <v>592.27291743960063</v>
          </cell>
        </row>
        <row r="35">
          <cell r="D35">
            <v>246.98519366052821</v>
          </cell>
          <cell r="E35">
            <v>242.82506813942666</v>
          </cell>
          <cell r="F35">
            <v>258.12136323411357</v>
          </cell>
          <cell r="G35">
            <v>272.50809298712551</v>
          </cell>
        </row>
        <row r="36">
          <cell r="D36">
            <v>160.39986256136251</v>
          </cell>
          <cell r="E36">
            <v>165.55316269356297</v>
          </cell>
          <cell r="F36">
            <v>177.78072189562297</v>
          </cell>
          <cell r="G36">
            <v>189.61301818305478</v>
          </cell>
        </row>
        <row r="37">
          <cell r="D37">
            <v>382.04775521702368</v>
          </cell>
          <cell r="E37">
            <v>399.82033373818342</v>
          </cell>
          <cell r="F37">
            <v>423.34145281393705</v>
          </cell>
          <cell r="G37">
            <v>449.89886023142128</v>
          </cell>
        </row>
        <row r="38">
          <cell r="D38">
            <v>290.57085690719759</v>
          </cell>
          <cell r="E38">
            <v>316.63312189920464</v>
          </cell>
          <cell r="F38">
            <v>311.76023436747641</v>
          </cell>
          <cell r="G38">
            <v>306.44240382361357</v>
          </cell>
        </row>
        <row r="39">
          <cell r="D39">
            <v>81.295301005031305</v>
          </cell>
          <cell r="E39">
            <v>83.668172998870944</v>
          </cell>
          <cell r="F39">
            <v>86.113850705659885</v>
          </cell>
          <cell r="G39">
            <v>98.206825621266972</v>
          </cell>
        </row>
        <row r="40">
          <cell r="D40">
            <v>7.8314366436090408</v>
          </cell>
          <cell r="E40">
            <v>8.2650475375922063</v>
          </cell>
          <cell r="F40">
            <v>8.6435807417181767</v>
          </cell>
          <cell r="G40">
            <v>9.4842834895547607</v>
          </cell>
        </row>
        <row r="41">
          <cell r="D41">
            <v>62.481954064575611</v>
          </cell>
          <cell r="E41">
            <v>64.355864721500524</v>
          </cell>
          <cell r="F41">
            <v>67.099979017202529</v>
          </cell>
          <cell r="G41">
            <v>71.114346746388236</v>
          </cell>
        </row>
        <row r="42">
          <cell r="D42">
            <v>321.40507849565466</v>
          </cell>
          <cell r="E42">
            <v>306.31963905405553</v>
          </cell>
          <cell r="F42">
            <v>309.0554594610536</v>
          </cell>
          <cell r="G42">
            <v>309.46524774198014</v>
          </cell>
        </row>
        <row r="43">
          <cell r="D43">
            <v>194.58183032795219</v>
          </cell>
          <cell r="E43">
            <v>168.24424507671969</v>
          </cell>
          <cell r="F43">
            <v>180.97817199308912</v>
          </cell>
          <cell r="G43">
            <v>164.91429093063942</v>
          </cell>
        </row>
        <row r="44">
          <cell r="D44">
            <v>120.62978238944243</v>
          </cell>
          <cell r="E44">
            <v>125.1011237223515</v>
          </cell>
          <cell r="F44">
            <v>131.35847522381485</v>
          </cell>
          <cell r="G44">
            <v>136.72572606113334</v>
          </cell>
        </row>
        <row r="45">
          <cell r="D45">
            <v>89.126234568288126</v>
          </cell>
          <cell r="E45">
            <v>91.773825376920641</v>
          </cell>
          <cell r="F45">
            <v>93.656768505193753</v>
          </cell>
          <cell r="G45">
            <v>93.796575062338263</v>
          </cell>
        </row>
        <row r="46">
          <cell r="D46">
            <v>66.576228857797489</v>
          </cell>
          <cell r="E46">
            <v>70.596086560056932</v>
          </cell>
          <cell r="F46">
            <v>74.234055024399566</v>
          </cell>
          <cell r="G46">
            <v>76.976691782120497</v>
          </cell>
        </row>
        <row r="47">
          <cell r="D47">
            <v>189.34535362435281</v>
          </cell>
          <cell r="E47">
            <v>205.08487050560797</v>
          </cell>
          <cell r="F47">
            <v>220.14910323408932</v>
          </cell>
          <cell r="G47">
            <v>235.8780659992251</v>
          </cell>
        </row>
        <row r="48">
          <cell r="D48">
            <v>66.621593098841544</v>
          </cell>
          <cell r="E48">
            <v>66.965205229595199</v>
          </cell>
          <cell r="F48">
            <v>67.965266527082534</v>
          </cell>
          <cell r="G48">
            <v>68.303273967271849</v>
          </cell>
        </row>
        <row r="49">
          <cell r="D49">
            <v>70.424704212362954</v>
          </cell>
          <cell r="E49">
            <v>73.552951164106389</v>
          </cell>
          <cell r="F49">
            <v>76.216832397298106</v>
          </cell>
          <cell r="G49">
            <v>79.644490710455926</v>
          </cell>
        </row>
        <row r="50">
          <cell r="D50">
            <v>167.71045623466495</v>
          </cell>
          <cell r="E50">
            <v>175.06097227305071</v>
          </cell>
          <cell r="F50">
            <v>180.03341697912632</v>
          </cell>
          <cell r="G50">
            <v>186.67883430908529</v>
          </cell>
        </row>
        <row r="51">
          <cell r="D51">
            <v>122.14032029329547</v>
          </cell>
          <cell r="E51">
            <v>126.930877006478</v>
          </cell>
          <cell r="F51">
            <v>132.6598681938564</v>
          </cell>
          <cell r="G51">
            <v>137.93908844800379</v>
          </cell>
        </row>
        <row r="52">
          <cell r="D52">
            <v>167.14237047640594</v>
          </cell>
          <cell r="E52">
            <v>175.59993793948843</v>
          </cell>
          <cell r="F52">
            <v>181.69260811477633</v>
          </cell>
          <cell r="G52">
            <v>187.41944659233826</v>
          </cell>
        </row>
        <row r="53">
          <cell r="D53">
            <v>143.36518995814632</v>
          </cell>
          <cell r="E53">
            <v>157.55092573118156</v>
          </cell>
          <cell r="F53">
            <v>169.61395057369367</v>
          </cell>
          <cell r="G53">
            <v>180.90548049197923</v>
          </cell>
        </row>
        <row r="54">
          <cell r="D54">
            <v>145.10068221944638</v>
          </cell>
          <cell r="E54">
            <v>156.36521089613635</v>
          </cell>
          <cell r="F54">
            <v>162.43138940153688</v>
          </cell>
          <cell r="G54">
            <v>169.51092662215768</v>
          </cell>
        </row>
        <row r="55">
          <cell r="D55">
            <v>218.9617196991241</v>
          </cell>
          <cell r="E55">
            <v>234.48563055758618</v>
          </cell>
          <cell r="F55">
            <v>257.71400236264009</v>
          </cell>
          <cell r="G55">
            <v>281.18594669604499</v>
          </cell>
        </row>
        <row r="56">
          <cell r="D56">
            <v>712.42590118010003</v>
          </cell>
          <cell r="E56">
            <v>721.1915322324802</v>
          </cell>
          <cell r="F56">
            <v>732.53160341112959</v>
          </cell>
          <cell r="G56">
            <v>847.1858978033448</v>
          </cell>
        </row>
        <row r="57">
          <cell r="D57">
            <v>63.167482322093704</v>
          </cell>
          <cell r="E57">
            <v>62.655040336989082</v>
          </cell>
          <cell r="F57">
            <v>62.394908058568504</v>
          </cell>
          <cell r="G57">
            <v>69.566197813931609</v>
          </cell>
        </row>
        <row r="58">
          <cell r="D58">
            <v>100.03151353127069</v>
          </cell>
          <cell r="E58">
            <v>101.02768481028531</v>
          </cell>
          <cell r="F58">
            <v>102.27439301347931</v>
          </cell>
          <cell r="G58">
            <v>114.83389671686037</v>
          </cell>
        </row>
        <row r="59">
          <cell r="D59">
            <v>83.940207939473424</v>
          </cell>
          <cell r="E59">
            <v>84.62471158325755</v>
          </cell>
          <cell r="F59">
            <v>90.411866412698657</v>
          </cell>
          <cell r="G59">
            <v>92.848208236396957</v>
          </cell>
        </row>
        <row r="60">
          <cell r="D60">
            <v>104.26733988317693</v>
          </cell>
          <cell r="E60">
            <v>106.36567827603699</v>
          </cell>
          <cell r="F60">
            <v>109.38865108561824</v>
          </cell>
          <cell r="G60">
            <v>111.05506513046237</v>
          </cell>
        </row>
        <row r="61">
          <cell r="D61">
            <v>128.62864258945339</v>
          </cell>
          <cell r="E61">
            <v>130.6531712251508</v>
          </cell>
          <cell r="F61">
            <v>134.29678558530503</v>
          </cell>
          <cell r="G61">
            <v>135.96037589191556</v>
          </cell>
        </row>
        <row r="62">
          <cell r="D62">
            <v>341.80457357809922</v>
          </cell>
          <cell r="E62">
            <v>344.62950744677369</v>
          </cell>
          <cell r="F62">
            <v>350.79245737396894</v>
          </cell>
          <cell r="G62">
            <v>352.58085653403634</v>
          </cell>
        </row>
        <row r="63">
          <cell r="D63">
            <v>112.82706439785501</v>
          </cell>
          <cell r="E63">
            <v>122.91820201921874</v>
          </cell>
          <cell r="F63">
            <v>132.99271308679985</v>
          </cell>
          <cell r="G63">
            <v>143.74816004682921</v>
          </cell>
        </row>
        <row r="64">
          <cell r="D64">
            <v>29.647284277728332</v>
          </cell>
          <cell r="E64">
            <v>31.695058226043113</v>
          </cell>
          <cell r="F64">
            <v>33.297835440497764</v>
          </cell>
          <cell r="G64">
            <v>35.164182933461895</v>
          </cell>
        </row>
        <row r="65">
          <cell r="D65">
            <v>23.647932234756585</v>
          </cell>
          <cell r="E65">
            <v>25.176728037385722</v>
          </cell>
          <cell r="F65">
            <v>26.281398764234712</v>
          </cell>
          <cell r="G65">
            <v>28.258705515366394</v>
          </cell>
        </row>
        <row r="66">
          <cell r="D66">
            <v>96.541118555498656</v>
          </cell>
          <cell r="E66">
            <v>106.58898945956089</v>
          </cell>
          <cell r="F66">
            <v>114.86507932829858</v>
          </cell>
          <cell r="G66">
            <v>123.74824903440529</v>
          </cell>
        </row>
        <row r="67">
          <cell r="D67">
            <v>283.51132300809297</v>
          </cell>
          <cell r="E67">
            <v>290.08584673485825</v>
          </cell>
          <cell r="F67">
            <v>296.47198978744223</v>
          </cell>
          <cell r="G67">
            <v>305.22939717949237</v>
          </cell>
        </row>
        <row r="68">
          <cell r="D68">
            <v>90.433414050321062</v>
          </cell>
          <cell r="E68">
            <v>91.107201327477014</v>
          </cell>
          <cell r="F68">
            <v>93.405379717825014</v>
          </cell>
          <cell r="G68">
            <v>93.69465568508744</v>
          </cell>
        </row>
        <row r="69">
          <cell r="D69">
            <v>111.59027150596474</v>
          </cell>
          <cell r="E69">
            <v>119.6793154110174</v>
          </cell>
          <cell r="F69">
            <v>120.17650099259735</v>
          </cell>
          <cell r="G69">
            <v>121.26644614911325</v>
          </cell>
        </row>
        <row r="70">
          <cell r="D70">
            <v>38.200026399118251</v>
          </cell>
          <cell r="E70">
            <v>38.900665589101855</v>
          </cell>
          <cell r="F70">
            <v>38.371414376468898</v>
          </cell>
          <cell r="G70">
            <v>38.386840317695579</v>
          </cell>
        </row>
        <row r="71">
          <cell r="D71">
            <v>155.02935427460372</v>
          </cell>
          <cell r="E71">
            <v>155.74441869392919</v>
          </cell>
          <cell r="F71">
            <v>159.08055240317114</v>
          </cell>
          <cell r="G71">
            <v>161.57752794049654</v>
          </cell>
        </row>
        <row r="72">
          <cell r="D72">
            <v>60.285661741930269</v>
          </cell>
          <cell r="E72">
            <v>62.88115713050032</v>
          </cell>
          <cell r="F72">
            <v>64.610235548711103</v>
          </cell>
          <cell r="G72">
            <v>66.54121878581023</v>
          </cell>
        </row>
        <row r="73">
          <cell r="D73">
            <v>194.87356036684855</v>
          </cell>
          <cell r="E73">
            <v>198.43790852247704</v>
          </cell>
          <cell r="F73">
            <v>201.21297793619999</v>
          </cell>
          <cell r="G73">
            <v>202.96464450269025</v>
          </cell>
        </row>
        <row r="74">
          <cell r="D74">
            <v>28.060847038889207</v>
          </cell>
          <cell r="E74">
            <v>26.882319186992397</v>
          </cell>
          <cell r="F74">
            <v>25.81890980291357</v>
          </cell>
          <cell r="G74">
            <v>24.961378373982903</v>
          </cell>
        </row>
        <row r="75">
          <cell r="D75">
            <v>112.39702508299192</v>
          </cell>
          <cell r="E75">
            <v>122.8299754281359</v>
          </cell>
          <cell r="F75">
            <v>118.69818133261097</v>
          </cell>
          <cell r="G75">
            <v>113.84954485289623</v>
          </cell>
        </row>
        <row r="76">
          <cell r="D76">
            <v>55.733644033204378</v>
          </cell>
          <cell r="E76">
            <v>65.220374954891369</v>
          </cell>
          <cell r="F76">
            <v>61.634202394350211</v>
          </cell>
          <cell r="G76">
            <v>55.962812621375363</v>
          </cell>
        </row>
        <row r="77">
          <cell r="D77">
            <v>59.271643524944885</v>
          </cell>
          <cell r="E77">
            <v>67.668646508049932</v>
          </cell>
          <cell r="F77">
            <v>65.530490685264738</v>
          </cell>
          <cell r="G77">
            <v>62.903897357361124</v>
          </cell>
        </row>
        <row r="78">
          <cell r="D78">
            <v>58.116012727733576</v>
          </cell>
          <cell r="E78">
            <v>67.464139640859074</v>
          </cell>
          <cell r="F78">
            <v>66.087353104989219</v>
          </cell>
          <cell r="G78">
            <v>64.324413808024559</v>
          </cell>
        </row>
        <row r="79">
          <cell r="D79">
            <v>77.140833772655142</v>
          </cell>
          <cell r="E79">
            <v>88.527663310294344</v>
          </cell>
          <cell r="F79">
            <v>85.778225160931754</v>
          </cell>
          <cell r="G79">
            <v>82.084861991833222</v>
          </cell>
        </row>
        <row r="80">
          <cell r="D80">
            <v>43.553392777056608</v>
          </cell>
          <cell r="E80">
            <v>48.342017218853989</v>
          </cell>
          <cell r="F80">
            <v>45.784831601735164</v>
          </cell>
          <cell r="G80">
            <v>43.708914043723631</v>
          </cell>
        </row>
        <row r="81">
          <cell r="D81">
            <v>342.42047553087235</v>
          </cell>
          <cell r="E81">
            <v>333.39251912123876</v>
          </cell>
          <cell r="F81">
            <v>344.08678062574035</v>
          </cell>
          <cell r="G81">
            <v>347.33684577124734</v>
          </cell>
        </row>
        <row r="82">
          <cell r="D82">
            <v>22.648730561297562</v>
          </cell>
          <cell r="E82">
            <v>23.944388485225481</v>
          </cell>
          <cell r="F82">
            <v>25.089806559523211</v>
          </cell>
          <cell r="G82">
            <v>26.041080043029417</v>
          </cell>
        </row>
        <row r="83">
          <cell r="D83">
            <v>172.12688386875271</v>
          </cell>
          <cell r="E83">
            <v>173.72253683708564</v>
          </cell>
          <cell r="F83">
            <v>179.27140845104628</v>
          </cell>
          <cell r="G83">
            <v>182.37779578776397</v>
          </cell>
        </row>
        <row r="84">
          <cell r="D84">
            <v>61.961011437765528</v>
          </cell>
          <cell r="E84">
            <v>61.327122925682126</v>
          </cell>
          <cell r="F84">
            <v>61.225508164683042</v>
          </cell>
          <cell r="G84">
            <v>60.323471101118834</v>
          </cell>
        </row>
        <row r="85">
          <cell r="D85">
            <v>5.0895383429753185</v>
          </cell>
          <cell r="E85">
            <v>4.8338632173920963</v>
          </cell>
          <cell r="F85">
            <v>4.3956387459016657</v>
          </cell>
          <cell r="G85">
            <v>3.8303465337185165</v>
          </cell>
        </row>
        <row r="86">
          <cell r="D86">
            <v>10.449640767188754</v>
          </cell>
          <cell r="E86">
            <v>11.052061246354397</v>
          </cell>
          <cell r="F86">
            <v>11.338052059506776</v>
          </cell>
          <cell r="G86">
            <v>10.850899814919529</v>
          </cell>
        </row>
        <row r="87">
          <cell r="D87">
            <v>17.687583111697709</v>
          </cell>
          <cell r="E87">
            <v>17.287362950578032</v>
          </cell>
          <cell r="F87">
            <v>17.354021457934515</v>
          </cell>
          <cell r="G87">
            <v>17.250222812353815</v>
          </cell>
        </row>
        <row r="88">
          <cell r="D88">
            <v>98.08127416107817</v>
          </cell>
          <cell r="E88">
            <v>102.30459806985901</v>
          </cell>
          <cell r="F88">
            <v>106.40063933672374</v>
          </cell>
          <cell r="G88">
            <v>109.43395257522941</v>
          </cell>
        </row>
        <row r="89">
          <cell r="D89">
            <v>232.54161923812339</v>
          </cell>
          <cell r="E89">
            <v>238.92385672776706</v>
          </cell>
          <cell r="F89">
            <v>247.70785149750287</v>
          </cell>
          <cell r="G89">
            <v>254.60067015741251</v>
          </cell>
        </row>
        <row r="90">
          <cell r="D90">
            <v>71.515742524064649</v>
          </cell>
          <cell r="E90">
            <v>71.789898587538659</v>
          </cell>
          <cell r="F90">
            <v>72.442821627304653</v>
          </cell>
          <cell r="G90">
            <v>78.016961196540976</v>
          </cell>
        </row>
        <row r="91">
          <cell r="D91">
            <v>107.97115963401646</v>
          </cell>
          <cell r="E91">
            <v>107.60285611249925</v>
          </cell>
          <cell r="F91">
            <v>107.10780376766949</v>
          </cell>
          <cell r="G91">
            <v>122.9707820338174</v>
          </cell>
        </row>
        <row r="92">
          <cell r="D92">
            <v>404.96998342113028</v>
          </cell>
          <cell r="E92">
            <v>404.09599519976598</v>
          </cell>
          <cell r="F92">
            <v>406.24708272594387</v>
          </cell>
          <cell r="G92">
            <v>403.92238927026062</v>
          </cell>
        </row>
        <row r="93">
          <cell r="D93">
            <v>362.04898831550958</v>
          </cell>
          <cell r="E93">
            <v>345.43136126300561</v>
          </cell>
          <cell r="F93">
            <v>349.80367164566269</v>
          </cell>
          <cell r="G93">
            <v>350.44670029108266</v>
          </cell>
        </row>
        <row r="94">
          <cell r="D94">
            <v>95.741365842394416</v>
          </cell>
          <cell r="E94">
            <v>98.588275713281078</v>
          </cell>
          <cell r="F94">
            <v>100.80074255134762</v>
          </cell>
          <cell r="G94">
            <v>101.8685278888773</v>
          </cell>
        </row>
        <row r="95">
          <cell r="D95">
            <v>46.024139825170479</v>
          </cell>
          <cell r="E95">
            <v>48.291604622896926</v>
          </cell>
          <cell r="F95">
            <v>50.041357918547824</v>
          </cell>
          <cell r="G95">
            <v>51.332720109148802</v>
          </cell>
        </row>
        <row r="96">
          <cell r="D96">
            <v>102.43972721351349</v>
          </cell>
          <cell r="E96">
            <v>102.37832057323024</v>
          </cell>
          <cell r="F96">
            <v>101.6317550618781</v>
          </cell>
          <cell r="G96">
            <v>99.89642755921156</v>
          </cell>
        </row>
        <row r="97">
          <cell r="D97">
            <v>168.52795393558449</v>
          </cell>
          <cell r="E97">
            <v>172.2396076498311</v>
          </cell>
          <cell r="F97">
            <v>178.56168341679896</v>
          </cell>
          <cell r="G97">
            <v>188.20768701900522</v>
          </cell>
        </row>
        <row r="98">
          <cell r="D98">
            <v>126.78510656628582</v>
          </cell>
          <cell r="E98">
            <v>135.11280010362623</v>
          </cell>
          <cell r="F98">
            <v>141.91856284250554</v>
          </cell>
          <cell r="G98">
            <v>150.4183711465775</v>
          </cell>
        </row>
        <row r="99">
          <cell r="D99">
            <v>312.71021247469724</v>
          </cell>
          <cell r="E99">
            <v>335.34940538395932</v>
          </cell>
          <cell r="F99">
            <v>353.89448799105264</v>
          </cell>
          <cell r="G99">
            <v>377.60011842571481</v>
          </cell>
        </row>
        <row r="100">
          <cell r="D100">
            <v>106.92863884980943</v>
          </cell>
          <cell r="E100">
            <v>101.33714585311317</v>
          </cell>
          <cell r="F100">
            <v>95.500904777339542</v>
          </cell>
          <cell r="G100">
            <v>89.25461606505057</v>
          </cell>
        </row>
        <row r="101">
          <cell r="D101">
            <v>270.70789799919783</v>
          </cell>
          <cell r="E101">
            <v>262.20500142979455</v>
          </cell>
          <cell r="F101">
            <v>252.64843438428733</v>
          </cell>
          <cell r="G101">
            <v>242.31820994675977</v>
          </cell>
        </row>
        <row r="102">
          <cell r="D102">
            <v>9.2309845279205174</v>
          </cell>
          <cell r="E102">
            <v>7.8074240485724591</v>
          </cell>
          <cell r="F102">
            <v>6.7822108120300344</v>
          </cell>
          <cell r="G102">
            <v>5.4910856926164833</v>
          </cell>
        </row>
        <row r="103">
          <cell r="D103">
            <v>12.491219068165336</v>
          </cell>
          <cell r="E103">
            <v>11.834793563680396</v>
          </cell>
          <cell r="F103">
            <v>11.242365803823752</v>
          </cell>
          <cell r="G103">
            <v>10.763106954716031</v>
          </cell>
        </row>
        <row r="104">
          <cell r="D104">
            <v>231.16738064147333</v>
          </cell>
          <cell r="E104">
            <v>229.97894616325917</v>
          </cell>
          <cell r="F104">
            <v>230.63148484104423</v>
          </cell>
          <cell r="G104">
            <v>229.14507530170204</v>
          </cell>
        </row>
        <row r="105">
          <cell r="D105">
            <v>123.22086037552464</v>
          </cell>
          <cell r="E105">
            <v>127.93423097810717</v>
          </cell>
          <cell r="F105">
            <v>131.05428197877262</v>
          </cell>
          <cell r="G105">
            <v>133.18790854580308</v>
          </cell>
        </row>
        <row r="106">
          <cell r="D106">
            <v>73.303674561062479</v>
          </cell>
          <cell r="E106">
            <v>72.629864205766978</v>
          </cell>
          <cell r="F106">
            <v>74.65207310469988</v>
          </cell>
          <cell r="G106">
            <v>76.89895338803143</v>
          </cell>
        </row>
        <row r="107">
          <cell r="D107">
            <v>106.22871987452426</v>
          </cell>
          <cell r="E107">
            <v>110.52563694149156</v>
          </cell>
          <cell r="F107">
            <v>113.3017363451072</v>
          </cell>
          <cell r="G107">
            <v>115.790790988673</v>
          </cell>
        </row>
        <row r="108">
          <cell r="D108">
            <v>98.820107782206208</v>
          </cell>
          <cell r="E108">
            <v>100.27473373000447</v>
          </cell>
          <cell r="F108">
            <v>105.48372328029382</v>
          </cell>
          <cell r="G108">
            <v>110.76067890092143</v>
          </cell>
        </row>
        <row r="109">
          <cell r="D109">
            <v>94.241596587311989</v>
          </cell>
          <cell r="E109">
            <v>96.821009021667521</v>
          </cell>
          <cell r="F109">
            <v>99.016264261757556</v>
          </cell>
          <cell r="G109">
            <v>100.19808139934935</v>
          </cell>
        </row>
        <row r="110">
          <cell r="D110">
            <v>243.20755658621331</v>
          </cell>
          <cell r="E110">
            <v>243.26834786076614</v>
          </cell>
          <cell r="F110">
            <v>258.67206637467018</v>
          </cell>
          <cell r="G110">
            <v>273.04139082580843</v>
          </cell>
        </row>
        <row r="111">
          <cell r="D111">
            <v>104.11984607182454</v>
          </cell>
          <cell r="E111">
            <v>115.8013315413297</v>
          </cell>
          <cell r="F111">
            <v>123.61792255191105</v>
          </cell>
          <cell r="G111">
            <v>132.68741381553286</v>
          </cell>
        </row>
        <row r="112">
          <cell r="D112">
            <v>500.19713078803602</v>
          </cell>
          <cell r="E112">
            <v>427.47181554801762</v>
          </cell>
          <cell r="F112">
            <v>457.85786405096445</v>
          </cell>
          <cell r="G112">
            <v>416.72066715978502</v>
          </cell>
        </row>
        <row r="113">
          <cell r="D113">
            <v>66.164299919728109</v>
          </cell>
          <cell r="E113">
            <v>53.689968357705517</v>
          </cell>
          <cell r="F113">
            <v>60.191964037363512</v>
          </cell>
          <cell r="G113">
            <v>51.36483274667507</v>
          </cell>
        </row>
        <row r="114">
          <cell r="D114">
            <v>48.064752846203561</v>
          </cell>
          <cell r="E114">
            <v>43.645404203527654</v>
          </cell>
          <cell r="F114">
            <v>45.197545020035683</v>
          </cell>
          <cell r="G114">
            <v>44.618196138906882</v>
          </cell>
        </row>
        <row r="115">
          <cell r="D115">
            <v>308.8512943144367</v>
          </cell>
          <cell r="E115">
            <v>323.6179478372427</v>
          </cell>
          <cell r="F115">
            <v>338.18817465026268</v>
          </cell>
          <cell r="G115">
            <v>346.71605949409968</v>
          </cell>
        </row>
        <row r="116">
          <cell r="D116">
            <v>177.34877913948233</v>
          </cell>
          <cell r="E116">
            <v>184.06797667591684</v>
          </cell>
          <cell r="F116">
            <v>187.1405296429366</v>
          </cell>
          <cell r="G116">
            <v>186.12296525040074</v>
          </cell>
        </row>
        <row r="117">
          <cell r="D117">
            <v>134.51201468354054</v>
          </cell>
          <cell r="E117">
            <v>139.07122885767092</v>
          </cell>
          <cell r="F117">
            <v>140.11514095099739</v>
          </cell>
          <cell r="G117">
            <v>142.70550578427373</v>
          </cell>
        </row>
        <row r="118">
          <cell r="D118">
            <v>74.265500312960398</v>
          </cell>
          <cell r="E118">
            <v>79.566033612290042</v>
          </cell>
          <cell r="F118">
            <v>83.691375586208082</v>
          </cell>
          <cell r="G118">
            <v>87.647435909269547</v>
          </cell>
        </row>
        <row r="119">
          <cell r="D119">
            <v>35.419834801625782</v>
          </cell>
          <cell r="E119">
            <v>36.195236791960362</v>
          </cell>
          <cell r="F119">
            <v>37.534407276801879</v>
          </cell>
          <cell r="G119">
            <v>39.188125509164777</v>
          </cell>
        </row>
        <row r="120">
          <cell r="D120">
            <v>220.37650371045066</v>
          </cell>
          <cell r="E120">
            <v>225.82939989666099</v>
          </cell>
          <cell r="F120">
            <v>230.2369658526392</v>
          </cell>
          <cell r="G120">
            <v>235.08151183941436</v>
          </cell>
        </row>
        <row r="121">
          <cell r="D121">
            <v>113.26219562566784</v>
          </cell>
          <cell r="E121">
            <v>114.27386790166221</v>
          </cell>
          <cell r="F121">
            <v>121.05726425952554</v>
          </cell>
          <cell r="G121">
            <v>129.43559270832407</v>
          </cell>
        </row>
        <row r="122">
          <cell r="D122">
            <v>421.51205742546051</v>
          </cell>
          <cell r="E122">
            <v>415.91444910744116</v>
          </cell>
          <cell r="F122">
            <v>415.77723434294165</v>
          </cell>
          <cell r="G122">
            <v>417.6567144778619</v>
          </cell>
        </row>
        <row r="123">
          <cell r="D123">
            <v>199.80357140053019</v>
          </cell>
          <cell r="E123">
            <v>213.31614598984316</v>
          </cell>
          <cell r="F123">
            <v>218.68361405406537</v>
          </cell>
          <cell r="G123">
            <v>220.02455328569098</v>
          </cell>
        </row>
        <row r="124">
          <cell r="D124">
            <v>256.63506032982133</v>
          </cell>
          <cell r="E124">
            <v>262.6420301555122</v>
          </cell>
          <cell r="F124">
            <v>272.82691676032294</v>
          </cell>
          <cell r="G124">
            <v>282.21604545547183</v>
          </cell>
        </row>
        <row r="125">
          <cell r="D125">
            <v>197.48697831103229</v>
          </cell>
          <cell r="E125">
            <v>204.23741793906726</v>
          </cell>
          <cell r="F125">
            <v>221.20473914662645</v>
          </cell>
          <cell r="G125">
            <v>238.79376209792952</v>
          </cell>
        </row>
        <row r="126">
          <cell r="D126">
            <v>107.76259371341514</v>
          </cell>
          <cell r="E126">
            <v>109.07254232129841</v>
          </cell>
          <cell r="F126">
            <v>110.60781221478715</v>
          </cell>
          <cell r="G126">
            <v>112.70198515722649</v>
          </cell>
        </row>
        <row r="127">
          <cell r="D127">
            <v>682.22724901104311</v>
          </cell>
          <cell r="E127">
            <v>687.45045790602592</v>
          </cell>
          <cell r="F127">
            <v>742.66855857243172</v>
          </cell>
          <cell r="G127">
            <v>800.67900739045251</v>
          </cell>
        </row>
        <row r="128">
          <cell r="D128">
            <v>140.80957363559784</v>
          </cell>
          <cell r="E128">
            <v>135.115171191863</v>
          </cell>
          <cell r="F128">
            <v>136.85596724647036</v>
          </cell>
          <cell r="G128">
            <v>136.41095422665197</v>
          </cell>
        </row>
        <row r="129">
          <cell r="D129">
            <v>76.929097215721043</v>
          </cell>
          <cell r="E129">
            <v>75.402810741092907</v>
          </cell>
          <cell r="F129">
            <v>78.831487382763328</v>
          </cell>
          <cell r="G129">
            <v>77.309537886918832</v>
          </cell>
        </row>
        <row r="130">
          <cell r="D130">
            <v>665.30360965112357</v>
          </cell>
          <cell r="E130">
            <v>697.49741940800595</v>
          </cell>
          <cell r="F130">
            <v>728.31734960904748</v>
          </cell>
          <cell r="G130">
            <v>758.65754855683781</v>
          </cell>
        </row>
      </sheetData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Canterbury"/>
      <sheetName val="2014 Canterbury"/>
      <sheetName val="2015 Canterbury"/>
      <sheetName val="2016 Canterbury"/>
      <sheetName val="2017 Canterbury"/>
      <sheetName val="2018 Canterbury"/>
      <sheetName val="2019 Canterbury"/>
      <sheetName val="2020 Canterbury"/>
      <sheetName val="Summary-Canterbury (UD)"/>
      <sheetName val="Summary-Canterbury"/>
      <sheetName val="Summary-Canterbury Old"/>
      <sheetName val="Industry &amp; Occup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10793.282930609641</v>
          </cell>
        </row>
      </sheetData>
      <sheetData sheetId="17"/>
      <sheetData sheetId="18"/>
      <sheetData sheetId="19">
        <row r="3">
          <cell r="D3">
            <v>20870.99528588813</v>
          </cell>
          <cell r="E3">
            <v>21324.058952671578</v>
          </cell>
          <cell r="F3">
            <v>21664.408379095708</v>
          </cell>
          <cell r="G3">
            <v>22073.665987369553</v>
          </cell>
        </row>
        <row r="4">
          <cell r="D4">
            <v>387.91618721744425</v>
          </cell>
          <cell r="E4">
            <v>406.92365488508619</v>
          </cell>
          <cell r="F4">
            <v>423.12828070970073</v>
          </cell>
          <cell r="G4">
            <v>439.46147552692219</v>
          </cell>
        </row>
        <row r="5">
          <cell r="D5">
            <v>435.84308584865516</v>
          </cell>
          <cell r="E5">
            <v>441.51210470542907</v>
          </cell>
          <cell r="F5">
            <v>447.68500964614367</v>
          </cell>
          <cell r="G5">
            <v>460.67901475055231</v>
          </cell>
        </row>
        <row r="6">
          <cell r="D6">
            <v>246.44432054301276</v>
          </cell>
          <cell r="E6">
            <v>244.55538209082587</v>
          </cell>
          <cell r="F6">
            <v>242.09445168376237</v>
          </cell>
          <cell r="G6">
            <v>240.16537437433249</v>
          </cell>
        </row>
        <row r="7">
          <cell r="D7">
            <v>12850.249725079468</v>
          </cell>
          <cell r="E7">
            <v>13019.314787750083</v>
          </cell>
          <cell r="F7">
            <v>13158.71482311764</v>
          </cell>
          <cell r="G7">
            <v>13179.62455043023</v>
          </cell>
        </row>
        <row r="8">
          <cell r="D8">
            <v>2273.3349063178034</v>
          </cell>
          <cell r="E8">
            <v>2260.1208817872548</v>
          </cell>
          <cell r="F8">
            <v>2248.3384517877585</v>
          </cell>
          <cell r="G8">
            <v>2228.5871726046494</v>
          </cell>
        </row>
        <row r="9">
          <cell r="D9">
            <v>3015.5794038924028</v>
          </cell>
          <cell r="E9">
            <v>3133.4071994779583</v>
          </cell>
          <cell r="F9">
            <v>3259.6258187449198</v>
          </cell>
          <cell r="G9">
            <v>3361.4150747435406</v>
          </cell>
        </row>
        <row r="10">
          <cell r="D10">
            <v>1300.9994070772625</v>
          </cell>
          <cell r="E10">
            <v>1297.4184821168199</v>
          </cell>
          <cell r="F10">
            <v>1275.2797707652564</v>
          </cell>
          <cell r="G10">
            <v>1243.998503011203</v>
          </cell>
        </row>
        <row r="11">
          <cell r="D11">
            <v>2635.1097747287167</v>
          </cell>
          <cell r="E11">
            <v>2638.4604900208728</v>
          </cell>
          <cell r="F11">
            <v>2627.6589860504209</v>
          </cell>
          <cell r="G11">
            <v>2600.371861675269</v>
          </cell>
        </row>
        <row r="12">
          <cell r="D12">
            <v>1353.1888071945427</v>
          </cell>
          <cell r="E12">
            <v>1407.7181597447886</v>
          </cell>
          <cell r="F12">
            <v>1464.8953829491857</v>
          </cell>
          <cell r="G12">
            <v>1526.3293798601608</v>
          </cell>
        </row>
        <row r="13">
          <cell r="D13">
            <v>4363.0770604294912</v>
          </cell>
          <cell r="E13">
            <v>4569.698571119985</v>
          </cell>
          <cell r="F13">
            <v>4784.4947291267572</v>
          </cell>
          <cell r="G13">
            <v>4988.3647660905308</v>
          </cell>
        </row>
        <row r="14">
          <cell r="D14">
            <v>7555.206723079782</v>
          </cell>
          <cell r="E14">
            <v>7639.1038804426234</v>
          </cell>
          <cell r="F14">
            <v>7706.7399114091031</v>
          </cell>
          <cell r="G14">
            <v>7730.0116397578895</v>
          </cell>
        </row>
        <row r="15">
          <cell r="D15">
            <v>1784.1114210940364</v>
          </cell>
          <cell r="E15">
            <v>1802.3543245637613</v>
          </cell>
          <cell r="F15">
            <v>1822.9814325932825</v>
          </cell>
          <cell r="G15">
            <v>1836.2879902310422</v>
          </cell>
        </row>
        <row r="16">
          <cell r="D16">
            <v>2906.9233588067941</v>
          </cell>
          <cell r="E16">
            <v>3195.3581605069771</v>
          </cell>
          <cell r="F16">
            <v>3427.9572488313793</v>
          </cell>
          <cell r="G16">
            <v>3607.6731269610937</v>
          </cell>
        </row>
        <row r="17">
          <cell r="D17">
            <v>46789.705622428279</v>
          </cell>
          <cell r="E17">
            <v>47272.603868401391</v>
          </cell>
          <cell r="F17">
            <v>47915.212087004984</v>
          </cell>
          <cell r="G17">
            <v>48026.248101580451</v>
          </cell>
        </row>
        <row r="18">
          <cell r="D18">
            <v>15446.491634373864</v>
          </cell>
          <cell r="E18">
            <v>15496.797507690957</v>
          </cell>
          <cell r="F18">
            <v>15864.742073138479</v>
          </cell>
          <cell r="G18">
            <v>16245.588202449582</v>
          </cell>
        </row>
        <row r="19">
          <cell r="D19">
            <v>32475.96630710279</v>
          </cell>
          <cell r="E19">
            <v>32891.676765837881</v>
          </cell>
          <cell r="F19">
            <v>34177.102643648883</v>
          </cell>
          <cell r="G19">
            <v>34626.018730996133</v>
          </cell>
        </row>
        <row r="20">
          <cell r="D20">
            <v>17158.016085181225</v>
          </cell>
          <cell r="E20">
            <v>16080.057184197141</v>
          </cell>
          <cell r="F20">
            <v>16021.013863986369</v>
          </cell>
          <cell r="G20">
            <v>16111.693724105566</v>
          </cell>
        </row>
        <row r="21">
          <cell r="D21">
            <v>13790.395264804525</v>
          </cell>
          <cell r="E21">
            <v>14437.966379125359</v>
          </cell>
          <cell r="F21">
            <v>14726.298814540851</v>
          </cell>
          <cell r="G21">
            <v>14866.745470031392</v>
          </cell>
        </row>
        <row r="22">
          <cell r="D22">
            <v>3575.9304777018397</v>
          </cell>
          <cell r="E22">
            <v>3695.86662381715</v>
          </cell>
          <cell r="F22">
            <v>3620.488596272844</v>
          </cell>
          <cell r="G22">
            <v>3536.4411988044312</v>
          </cell>
        </row>
        <row r="23">
          <cell r="D23">
            <v>7558.2396128600049</v>
          </cell>
          <cell r="E23">
            <v>7700.2832462427696</v>
          </cell>
          <cell r="F23">
            <v>7916.3835403136254</v>
          </cell>
          <cell r="G23">
            <v>8129.0176141956817</v>
          </cell>
        </row>
        <row r="24">
          <cell r="D24">
            <v>6278.8635083441595</v>
          </cell>
          <cell r="E24">
            <v>6637.8224383058778</v>
          </cell>
          <cell r="F24">
            <v>6755.9511074391712</v>
          </cell>
          <cell r="G24">
            <v>6864.8917430807032</v>
          </cell>
        </row>
        <row r="25">
          <cell r="D25">
            <v>35878.249045423654</v>
          </cell>
          <cell r="E25">
            <v>38913.268418087609</v>
          </cell>
          <cell r="F25">
            <v>40871.893995910585</v>
          </cell>
          <cell r="G25">
            <v>42618.083537067178</v>
          </cell>
        </row>
        <row r="26">
          <cell r="D26">
            <v>14544.228981141488</v>
          </cell>
          <cell r="E26">
            <v>14964.607532577169</v>
          </cell>
          <cell r="F26">
            <v>15398.44279256425</v>
          </cell>
          <cell r="G26">
            <v>15690.319479200318</v>
          </cell>
        </row>
        <row r="27">
          <cell r="D27">
            <v>26588.596909030064</v>
          </cell>
          <cell r="E27">
            <v>26856.475504546219</v>
          </cell>
          <cell r="F27">
            <v>27264.337498513469</v>
          </cell>
          <cell r="G27">
            <v>27445.144500409151</v>
          </cell>
        </row>
        <row r="28">
          <cell r="D28">
            <v>34216.232086884404</v>
          </cell>
          <cell r="E28">
            <v>35028.584577089634</v>
          </cell>
          <cell r="F28">
            <v>35844.92786805267</v>
          </cell>
          <cell r="G28">
            <v>36192.663034229299</v>
          </cell>
        </row>
        <row r="29">
          <cell r="D29">
            <v>4979.5960025863469</v>
          </cell>
          <cell r="E29">
            <v>5008.5017622003725</v>
          </cell>
          <cell r="F29">
            <v>4886.9118463717496</v>
          </cell>
          <cell r="G29">
            <v>4780.8681624550527</v>
          </cell>
        </row>
        <row r="30">
          <cell r="D30">
            <v>11695.369432210635</v>
          </cell>
          <cell r="E30">
            <v>11667.607410703962</v>
          </cell>
          <cell r="F30">
            <v>11679.871047506022</v>
          </cell>
          <cell r="G30">
            <v>11717.353281438565</v>
          </cell>
        </row>
        <row r="34">
          <cell r="D34">
            <v>11398.976804379628</v>
          </cell>
          <cell r="E34">
            <v>11764.461542735295</v>
          </cell>
          <cell r="F34">
            <v>12129.866168711213</v>
          </cell>
          <cell r="G34">
            <v>12412.340724186301</v>
          </cell>
        </row>
        <row r="35">
          <cell r="D35">
            <v>8647.6573833236434</v>
          </cell>
          <cell r="E35">
            <v>8554.2009471524871</v>
          </cell>
          <cell r="F35">
            <v>8407.0024951111445</v>
          </cell>
          <cell r="G35">
            <v>8271.0570386512718</v>
          </cell>
        </row>
        <row r="36">
          <cell r="D36">
            <v>4859.9946072178873</v>
          </cell>
          <cell r="E36">
            <v>5114.8002956969058</v>
          </cell>
          <cell r="F36">
            <v>5383.1179726066757</v>
          </cell>
          <cell r="G36">
            <v>5618.4512581633498</v>
          </cell>
        </row>
        <row r="37">
          <cell r="D37">
            <v>9453.5049174142987</v>
          </cell>
          <cell r="E37">
            <v>9947.1920451977367</v>
          </cell>
          <cell r="F37">
            <v>10418.18993074655</v>
          </cell>
          <cell r="G37">
            <v>10819.021293177882</v>
          </cell>
        </row>
        <row r="38">
          <cell r="D38">
            <v>10345.70543302646</v>
          </cell>
          <cell r="E38">
            <v>10410.565680704796</v>
          </cell>
          <cell r="F38">
            <v>10476.728873027192</v>
          </cell>
          <cell r="G38">
            <v>10446.984612982233</v>
          </cell>
        </row>
        <row r="39">
          <cell r="D39">
            <v>2138.8509776338715</v>
          </cell>
          <cell r="E39">
            <v>2224.9199623452382</v>
          </cell>
          <cell r="F39">
            <v>2319.6161539289569</v>
          </cell>
          <cell r="G39">
            <v>2394.8520621843054</v>
          </cell>
        </row>
        <row r="40">
          <cell r="D40">
            <v>788.32644303219979</v>
          </cell>
          <cell r="E40">
            <v>850.91450995991249</v>
          </cell>
          <cell r="F40">
            <v>904.32294575598792</v>
          </cell>
          <cell r="G40">
            <v>953.10083892442697</v>
          </cell>
        </row>
        <row r="41">
          <cell r="D41">
            <v>1369.6562574593872</v>
          </cell>
          <cell r="E41">
            <v>1440.1310907685699</v>
          </cell>
          <cell r="F41">
            <v>1506.6763375072037</v>
          </cell>
          <cell r="G41">
            <v>1563.6070086795892</v>
          </cell>
        </row>
        <row r="42">
          <cell r="D42">
            <v>3582.25744611648</v>
          </cell>
          <cell r="E42">
            <v>3443.6384014353603</v>
          </cell>
          <cell r="F42">
            <v>3454.1573701060211</v>
          </cell>
          <cell r="G42">
            <v>3480.2366035109376</v>
          </cell>
        </row>
        <row r="43">
          <cell r="D43">
            <v>5010.897922639836</v>
          </cell>
          <cell r="E43">
            <v>5069.1175877747964</v>
          </cell>
          <cell r="F43">
            <v>5240.5981948588851</v>
          </cell>
          <cell r="G43">
            <v>5316.628297114934</v>
          </cell>
        </row>
        <row r="44">
          <cell r="D44">
            <v>2632.2228727766133</v>
          </cell>
          <cell r="E44">
            <v>2749.7550779730809</v>
          </cell>
          <cell r="F44">
            <v>2860.3413968773466</v>
          </cell>
          <cell r="G44">
            <v>2956.5441896085035</v>
          </cell>
        </row>
        <row r="45">
          <cell r="D45">
            <v>1116.8734780129189</v>
          </cell>
          <cell r="E45">
            <v>1164.0390459644118</v>
          </cell>
          <cell r="F45">
            <v>1197.2466588264085</v>
          </cell>
          <cell r="G45">
            <v>1224.9382022491882</v>
          </cell>
        </row>
        <row r="46">
          <cell r="D46">
            <v>943.26843578817284</v>
          </cell>
          <cell r="E46">
            <v>990.02181115160693</v>
          </cell>
          <cell r="F46">
            <v>1014.3919602552669</v>
          </cell>
          <cell r="G46">
            <v>1034.0130034134138</v>
          </cell>
        </row>
        <row r="47">
          <cell r="D47">
            <v>4056.7115654495778</v>
          </cell>
          <cell r="E47">
            <v>4360.749678467706</v>
          </cell>
          <cell r="F47">
            <v>4598.3263526501059</v>
          </cell>
          <cell r="G47">
            <v>4814.4559037941399</v>
          </cell>
        </row>
        <row r="48">
          <cell r="D48">
            <v>1299.9583418109905</v>
          </cell>
          <cell r="E48">
            <v>1317.4614269400781</v>
          </cell>
          <cell r="F48">
            <v>1338.5756585618083</v>
          </cell>
          <cell r="G48">
            <v>1354.8374827838534</v>
          </cell>
        </row>
        <row r="49">
          <cell r="D49">
            <v>1637.4431168913256</v>
          </cell>
          <cell r="E49">
            <v>1715.5377327040267</v>
          </cell>
          <cell r="F49">
            <v>1779.9835890685388</v>
          </cell>
          <cell r="G49">
            <v>1831.1137422805707</v>
          </cell>
        </row>
        <row r="50">
          <cell r="D50">
            <v>3360.3052841056001</v>
          </cell>
          <cell r="E50">
            <v>3525.3396300994232</v>
          </cell>
          <cell r="F50">
            <v>3649.2881144937514</v>
          </cell>
          <cell r="G50">
            <v>3749.5412990015475</v>
          </cell>
        </row>
        <row r="51">
          <cell r="D51">
            <v>2405.8151844092386</v>
          </cell>
          <cell r="E51">
            <v>2524.8350943049936</v>
          </cell>
          <cell r="F51">
            <v>2629.8191710525693</v>
          </cell>
          <cell r="G51">
            <v>2719.5313828200337</v>
          </cell>
        </row>
        <row r="52">
          <cell r="D52">
            <v>990.18791541039604</v>
          </cell>
          <cell r="E52">
            <v>1006.561361497165</v>
          </cell>
          <cell r="F52">
            <v>1002.0199527912586</v>
          </cell>
          <cell r="G52">
            <v>990.21706897648585</v>
          </cell>
        </row>
        <row r="53">
          <cell r="D53">
            <v>3456.5547808498163</v>
          </cell>
          <cell r="E53">
            <v>3718.3933806430682</v>
          </cell>
          <cell r="F53">
            <v>3929.1493560075774</v>
          </cell>
          <cell r="G53">
            <v>4117.8750704753757</v>
          </cell>
        </row>
        <row r="54">
          <cell r="D54">
            <v>5556.22263630821</v>
          </cell>
          <cell r="E54">
            <v>5877.1392275642584</v>
          </cell>
          <cell r="F54">
            <v>6143.7412080370013</v>
          </cell>
          <cell r="G54">
            <v>6375.3569197861534</v>
          </cell>
        </row>
        <row r="55">
          <cell r="D55">
            <v>2580.9763343363629</v>
          </cell>
          <cell r="E55">
            <v>2751.6959338754277</v>
          </cell>
          <cell r="F55">
            <v>2887.6140151334471</v>
          </cell>
          <cell r="G55">
            <v>3009.1430252097744</v>
          </cell>
        </row>
        <row r="56">
          <cell r="D56">
            <v>13965.394601097016</v>
          </cell>
          <cell r="E56">
            <v>14210.43000855969</v>
          </cell>
          <cell r="F56">
            <v>14525.346457926698</v>
          </cell>
          <cell r="G56">
            <v>14720.116381218642</v>
          </cell>
        </row>
        <row r="57">
          <cell r="D57">
            <v>2425.378876133886</v>
          </cell>
          <cell r="E57">
            <v>2427.4981159493682</v>
          </cell>
          <cell r="F57">
            <v>2442.1108703356172</v>
          </cell>
          <cell r="G57">
            <v>2433.5991176279877</v>
          </cell>
        </row>
        <row r="58">
          <cell r="D58">
            <v>1472.2661063646033</v>
          </cell>
          <cell r="E58">
            <v>1496.0845481033855</v>
          </cell>
          <cell r="F58">
            <v>1523.5534903980017</v>
          </cell>
          <cell r="G58">
            <v>1538.5565661022781</v>
          </cell>
        </row>
        <row r="59">
          <cell r="D59">
            <v>1883.1972859238265</v>
          </cell>
          <cell r="E59">
            <v>1971.4471122184079</v>
          </cell>
          <cell r="F59">
            <v>2070.835175482413</v>
          </cell>
          <cell r="G59">
            <v>2142.1296816067133</v>
          </cell>
        </row>
        <row r="60">
          <cell r="D60">
            <v>2023.3309548501816</v>
          </cell>
          <cell r="E60">
            <v>2098.7829559978768</v>
          </cell>
          <cell r="F60">
            <v>2175.5418400281546</v>
          </cell>
          <cell r="G60">
            <v>2226.8354928355457</v>
          </cell>
        </row>
        <row r="61">
          <cell r="D61">
            <v>2215.9900939365134</v>
          </cell>
          <cell r="E61">
            <v>2291.4266343627314</v>
          </cell>
          <cell r="F61">
            <v>2366.8719686421755</v>
          </cell>
          <cell r="G61">
            <v>2413.4400430657975</v>
          </cell>
        </row>
        <row r="62">
          <cell r="D62">
            <v>7754.4990288013223</v>
          </cell>
          <cell r="E62">
            <v>7964.8079446278043</v>
          </cell>
          <cell r="F62">
            <v>8174.386532257211</v>
          </cell>
          <cell r="G62">
            <v>8281.0013244479233</v>
          </cell>
        </row>
        <row r="63">
          <cell r="D63">
            <v>4279.5950725384218</v>
          </cell>
          <cell r="E63">
            <v>4660.6846703312149</v>
          </cell>
          <cell r="F63">
            <v>4969.8426181882887</v>
          </cell>
          <cell r="G63">
            <v>5259.6229549704622</v>
          </cell>
        </row>
        <row r="64">
          <cell r="D64">
            <v>873.84399087128156</v>
          </cell>
          <cell r="E64">
            <v>914.62611975090908</v>
          </cell>
          <cell r="F64">
            <v>949.44796966409763</v>
          </cell>
          <cell r="G64">
            <v>977.40807774057453</v>
          </cell>
        </row>
        <row r="65">
          <cell r="D65">
            <v>950.85004522969109</v>
          </cell>
          <cell r="E65">
            <v>1014.3516246813606</v>
          </cell>
          <cell r="F65">
            <v>1062.4168290968582</v>
          </cell>
          <cell r="G65">
            <v>1103.4983129618761</v>
          </cell>
        </row>
        <row r="66">
          <cell r="D66">
            <v>2054.1056493652809</v>
          </cell>
          <cell r="E66">
            <v>2236.2949771985136</v>
          </cell>
          <cell r="F66">
            <v>2382.2541701299233</v>
          </cell>
          <cell r="G66">
            <v>2517.3800284177646</v>
          </cell>
        </row>
        <row r="67">
          <cell r="D67">
            <v>4668.1059449542381</v>
          </cell>
          <cell r="E67">
            <v>4821.8541823519136</v>
          </cell>
          <cell r="F67">
            <v>4973.6394364850858</v>
          </cell>
          <cell r="G67">
            <v>5083.5607575182567</v>
          </cell>
        </row>
        <row r="68">
          <cell r="D68">
            <v>2325.632325598584</v>
          </cell>
          <cell r="E68">
            <v>2379.2946280665979</v>
          </cell>
          <cell r="F68">
            <v>2434.4593397876083</v>
          </cell>
          <cell r="G68">
            <v>2462.8349607642849</v>
          </cell>
        </row>
        <row r="69">
          <cell r="D69">
            <v>3544.0282920139894</v>
          </cell>
          <cell r="E69">
            <v>3680.6356308507743</v>
          </cell>
          <cell r="F69">
            <v>3794.7137917940804</v>
          </cell>
          <cell r="G69">
            <v>3879.7828949525283</v>
          </cell>
        </row>
        <row r="70">
          <cell r="D70">
            <v>964.1103498967525</v>
          </cell>
          <cell r="E70">
            <v>980.90258997370756</v>
          </cell>
          <cell r="F70">
            <v>988.30469958732874</v>
          </cell>
          <cell r="G70">
            <v>987.82534017380488</v>
          </cell>
        </row>
        <row r="71">
          <cell r="D71">
            <v>2763.0713892717167</v>
          </cell>
          <cell r="E71">
            <v>2695.6997221883307</v>
          </cell>
          <cell r="F71">
            <v>2640.2677768365293</v>
          </cell>
          <cell r="G71">
            <v>2578.3819749796335</v>
          </cell>
        </row>
        <row r="72">
          <cell r="D72">
            <v>2602.0335062260419</v>
          </cell>
          <cell r="E72">
            <v>2719.6044740857637</v>
          </cell>
          <cell r="F72">
            <v>2834.5237292254124</v>
          </cell>
          <cell r="G72">
            <v>2933.959292564467</v>
          </cell>
        </row>
        <row r="73">
          <cell r="D73">
            <v>2795.375037520811</v>
          </cell>
          <cell r="E73">
            <v>2777.7604589701946</v>
          </cell>
          <cell r="F73">
            <v>2746.5918920384552</v>
          </cell>
          <cell r="G73">
            <v>2695.9800733415004</v>
          </cell>
        </row>
        <row r="74">
          <cell r="D74">
            <v>678.15722747894984</v>
          </cell>
          <cell r="E74">
            <v>651.19998622823641</v>
          </cell>
          <cell r="F74">
            <v>625.97562681435943</v>
          </cell>
          <cell r="G74">
            <v>599.33780231464561</v>
          </cell>
        </row>
        <row r="75">
          <cell r="D75">
            <v>4320.7095367468464</v>
          </cell>
          <cell r="E75">
            <v>4267.3627548491213</v>
          </cell>
          <cell r="F75">
            <v>4219.0493377770108</v>
          </cell>
          <cell r="G75">
            <v>4125.9446881114582</v>
          </cell>
        </row>
        <row r="76">
          <cell r="D76">
            <v>3811.4445835875954</v>
          </cell>
          <cell r="E76">
            <v>3890.4480720625502</v>
          </cell>
          <cell r="F76">
            <v>3983.6289707909982</v>
          </cell>
          <cell r="G76">
            <v>4032.3248208824298</v>
          </cell>
        </row>
        <row r="77">
          <cell r="D77">
            <v>3239.7270401015949</v>
          </cell>
          <cell r="E77">
            <v>3357.3258380815846</v>
          </cell>
          <cell r="F77">
            <v>3486.0157869041955</v>
          </cell>
          <cell r="G77">
            <v>3580.1181903845641</v>
          </cell>
        </row>
        <row r="78">
          <cell r="D78">
            <v>2218.5837700020511</v>
          </cell>
          <cell r="E78">
            <v>2280.3619071773937</v>
          </cell>
          <cell r="F78">
            <v>2348.6823230910636</v>
          </cell>
          <cell r="G78">
            <v>2392.5590231592582</v>
          </cell>
        </row>
        <row r="79">
          <cell r="D79">
            <v>3075.2057968821605</v>
          </cell>
          <cell r="E79">
            <v>3173.4019182207908</v>
          </cell>
          <cell r="F79">
            <v>3278.5275665004879</v>
          </cell>
          <cell r="G79">
            <v>3351.5336113467365</v>
          </cell>
        </row>
        <row r="80">
          <cell r="D80">
            <v>1605.6476201325195</v>
          </cell>
          <cell r="E80">
            <v>1621.3172436514442</v>
          </cell>
          <cell r="F80">
            <v>1634.9649392942501</v>
          </cell>
          <cell r="G80">
            <v>1631.9623768538891</v>
          </cell>
        </row>
        <row r="81">
          <cell r="D81">
            <v>5203.9450589071403</v>
          </cell>
          <cell r="E81">
            <v>5156.1542826650175</v>
          </cell>
          <cell r="F81">
            <v>5274.9502209556131</v>
          </cell>
          <cell r="G81">
            <v>5383.6259517209692</v>
          </cell>
        </row>
        <row r="82">
          <cell r="D82">
            <v>1190.5625254070223</v>
          </cell>
          <cell r="E82">
            <v>1260.3949958264709</v>
          </cell>
          <cell r="F82">
            <v>1316.0617306593733</v>
          </cell>
          <cell r="G82">
            <v>1372.5711332766359</v>
          </cell>
        </row>
        <row r="83">
          <cell r="D83">
            <v>2604.0381723656196</v>
          </cell>
          <cell r="E83">
            <v>2640.3731958870017</v>
          </cell>
          <cell r="F83">
            <v>2668.9615915292084</v>
          </cell>
          <cell r="G83">
            <v>2680.0756876421524</v>
          </cell>
        </row>
        <row r="84">
          <cell r="D84">
            <v>1348.9797920983235</v>
          </cell>
          <cell r="E84">
            <v>1335.6979700435336</v>
          </cell>
          <cell r="F84">
            <v>1326.4599762681123</v>
          </cell>
          <cell r="G84">
            <v>1320.767147090651</v>
          </cell>
        </row>
        <row r="85">
          <cell r="D85">
            <v>547.93761474998814</v>
          </cell>
          <cell r="E85">
            <v>520.14455952303399</v>
          </cell>
          <cell r="F85">
            <v>488.24035763572363</v>
          </cell>
          <cell r="G85">
            <v>452.15118027159639</v>
          </cell>
        </row>
        <row r="86">
          <cell r="D86">
            <v>475.96066780100995</v>
          </cell>
          <cell r="E86">
            <v>474.12807703743681</v>
          </cell>
          <cell r="F86">
            <v>474.25659454245528</v>
          </cell>
          <cell r="G86">
            <v>470.68001166932635</v>
          </cell>
        </row>
        <row r="87">
          <cell r="D87">
            <v>438.67360404613208</v>
          </cell>
          <cell r="E87">
            <v>435.97006999463736</v>
          </cell>
          <cell r="F87">
            <v>434.58740008909024</v>
          </cell>
          <cell r="G87">
            <v>429.04094810799955</v>
          </cell>
        </row>
        <row r="88">
          <cell r="D88">
            <v>1587.5156664558317</v>
          </cell>
          <cell r="E88">
            <v>1648.535725522416</v>
          </cell>
          <cell r="F88">
            <v>1697.7197395866147</v>
          </cell>
          <cell r="G88">
            <v>1735.5707680111702</v>
          </cell>
        </row>
        <row r="89">
          <cell r="D89">
            <v>3626.7008224783849</v>
          </cell>
          <cell r="E89">
            <v>3768.9404940617001</v>
          </cell>
          <cell r="F89">
            <v>3911.8930486715749</v>
          </cell>
          <cell r="G89">
            <v>4014.4624991517371</v>
          </cell>
        </row>
        <row r="90">
          <cell r="D90">
            <v>1139.2025500162986</v>
          </cell>
          <cell r="E90">
            <v>1166.7363475610716</v>
          </cell>
          <cell r="F90">
            <v>1181.7391719028737</v>
          </cell>
          <cell r="G90">
            <v>1185.030476075123</v>
          </cell>
        </row>
        <row r="91">
          <cell r="D91">
            <v>1993.4217919493026</v>
          </cell>
          <cell r="E91">
            <v>1998.9409061928434</v>
          </cell>
          <cell r="F91">
            <v>2013.2000418462144</v>
          </cell>
          <cell r="G91">
            <v>2010.3639891315643</v>
          </cell>
        </row>
        <row r="92">
          <cell r="D92">
            <v>7015.1408841380462</v>
          </cell>
          <cell r="E92">
            <v>7121.1285316944795</v>
          </cell>
          <cell r="F92">
            <v>7218.1172862230906</v>
          </cell>
          <cell r="G92">
            <v>7222.773630676591</v>
          </cell>
        </row>
        <row r="93">
          <cell r="D93">
            <v>5935.4993244006255</v>
          </cell>
          <cell r="E93">
            <v>5672.4558113941621</v>
          </cell>
          <cell r="F93">
            <v>5668.1826685457499</v>
          </cell>
          <cell r="G93">
            <v>5687.6634154861067</v>
          </cell>
        </row>
        <row r="94">
          <cell r="D94">
            <v>3051.8453024517084</v>
          </cell>
          <cell r="E94">
            <v>3208.0640877715173</v>
          </cell>
          <cell r="F94">
            <v>3361.4999275475998</v>
          </cell>
          <cell r="G94">
            <v>3485.272842564023</v>
          </cell>
        </row>
        <row r="95">
          <cell r="D95">
            <v>1848.9866605861978</v>
          </cell>
          <cell r="E95">
            <v>1955.1307118763675</v>
          </cell>
          <cell r="F95">
            <v>2063.9215819423534</v>
          </cell>
          <cell r="G95">
            <v>2154.2636970108138</v>
          </cell>
        </row>
        <row r="96">
          <cell r="D96">
            <v>2321.3801615337175</v>
          </cell>
          <cell r="E96">
            <v>2332.6520956849254</v>
          </cell>
          <cell r="F96">
            <v>2315.736333431716</v>
          </cell>
          <cell r="G96">
            <v>2285.2976648216609</v>
          </cell>
        </row>
        <row r="97">
          <cell r="D97">
            <v>2244.3463473212514</v>
          </cell>
          <cell r="E97">
            <v>2325.2636671206742</v>
          </cell>
          <cell r="F97">
            <v>2378.0728245145669</v>
          </cell>
          <cell r="G97">
            <v>2425.7704300701607</v>
          </cell>
        </row>
        <row r="98">
          <cell r="D98">
            <v>4033.7178157862827</v>
          </cell>
          <cell r="E98">
            <v>4252.3078302583699</v>
          </cell>
          <cell r="F98">
            <v>4462.8619937424573</v>
          </cell>
          <cell r="G98">
            <v>4641.7318341194496</v>
          </cell>
        </row>
        <row r="99">
          <cell r="D99">
            <v>6843.9339680579715</v>
          </cell>
          <cell r="E99">
            <v>7285.5545413762611</v>
          </cell>
          <cell r="F99">
            <v>7723.3880351945836</v>
          </cell>
          <cell r="G99">
            <v>8112.5984363727703</v>
          </cell>
        </row>
        <row r="100">
          <cell r="D100">
            <v>2103.2843588503538</v>
          </cell>
          <cell r="E100">
            <v>1955.4372431907318</v>
          </cell>
          <cell r="F100">
            <v>1775.9403385278138</v>
          </cell>
          <cell r="G100">
            <v>1578.2305151536596</v>
          </cell>
        </row>
        <row r="101">
          <cell r="D101">
            <v>5317.7426973974916</v>
          </cell>
          <cell r="E101">
            <v>5085.3979731736799</v>
          </cell>
          <cell r="F101">
            <v>4818.7290573814107</v>
          </cell>
          <cell r="G101">
            <v>4500.6524004870025</v>
          </cell>
        </row>
        <row r="102">
          <cell r="D102">
            <v>334.03330342434742</v>
          </cell>
          <cell r="E102">
            <v>293.30223597644522</v>
          </cell>
          <cell r="F102">
            <v>253.56550512049154</v>
          </cell>
          <cell r="G102">
            <v>216.71222090086715</v>
          </cell>
        </row>
        <row r="103">
          <cell r="D103">
            <v>541.30151314681416</v>
          </cell>
          <cell r="E103">
            <v>538.0605583267793</v>
          </cell>
          <cell r="F103">
            <v>527.23731797568109</v>
          </cell>
          <cell r="G103">
            <v>511.30048311689006</v>
          </cell>
        </row>
        <row r="104">
          <cell r="D104">
            <v>3718.8408600848893</v>
          </cell>
          <cell r="E104">
            <v>3708.3653616487723</v>
          </cell>
          <cell r="F104">
            <v>3716.0137074346485</v>
          </cell>
          <cell r="G104">
            <v>3693.739026410045</v>
          </cell>
        </row>
        <row r="105">
          <cell r="D105">
            <v>3702.3844425151201</v>
          </cell>
          <cell r="E105">
            <v>3804.5768083751104</v>
          </cell>
          <cell r="F105">
            <v>3884.8808782422871</v>
          </cell>
          <cell r="G105">
            <v>3936.4372046371827</v>
          </cell>
        </row>
        <row r="106">
          <cell r="D106">
            <v>1699.1093554520355</v>
          </cell>
          <cell r="E106">
            <v>1660.3925434294677</v>
          </cell>
          <cell r="F106">
            <v>1638.0657343654027</v>
          </cell>
          <cell r="G106">
            <v>1614.8508632833407</v>
          </cell>
        </row>
        <row r="107">
          <cell r="D107">
            <v>2295.9473610907953</v>
          </cell>
          <cell r="E107">
            <v>2382.6173099650318</v>
          </cell>
          <cell r="F107">
            <v>2423.3270621725851</v>
          </cell>
          <cell r="G107">
            <v>2449.9633323211206</v>
          </cell>
        </row>
        <row r="108">
          <cell r="D108">
            <v>2739.9699132958522</v>
          </cell>
          <cell r="E108">
            <v>2804.1126857134436</v>
          </cell>
          <cell r="F108">
            <v>2867.8741122230226</v>
          </cell>
          <cell r="G108">
            <v>2906.4323900885015</v>
          </cell>
        </row>
        <row r="109">
          <cell r="D109">
            <v>2755.1499535745211</v>
          </cell>
          <cell r="E109">
            <v>2857.8611192915814</v>
          </cell>
          <cell r="F109">
            <v>2934.8760195314885</v>
          </cell>
          <cell r="G109">
            <v>2991.4441015699072</v>
          </cell>
        </row>
        <row r="110">
          <cell r="D110">
            <v>7610.6110684064024</v>
          </cell>
          <cell r="E110">
            <v>7856.2169188966018</v>
          </cell>
          <cell r="F110">
            <v>8135.3024841047636</v>
          </cell>
          <cell r="G110">
            <v>8352.8766330902017</v>
          </cell>
        </row>
        <row r="111">
          <cell r="D111">
            <v>1982.9515112700469</v>
          </cell>
          <cell r="E111">
            <v>2111.0787277078412</v>
          </cell>
          <cell r="F111">
            <v>2183.9956227277485</v>
          </cell>
          <cell r="G111">
            <v>2252.6220442403028</v>
          </cell>
        </row>
        <row r="112">
          <cell r="D112">
            <v>15315.3812340285</v>
          </cell>
          <cell r="E112">
            <v>15274.965738599083</v>
          </cell>
          <cell r="F112">
            <v>15555.215410192701</v>
          </cell>
          <cell r="G112">
            <v>15549.548299957747</v>
          </cell>
        </row>
        <row r="113">
          <cell r="D113">
            <v>2395.8591708441563</v>
          </cell>
          <cell r="E113">
            <v>2394.9900409291731</v>
          </cell>
          <cell r="F113">
            <v>2452.2822629288348</v>
          </cell>
          <cell r="G113">
            <v>2453.7187424912499</v>
          </cell>
        </row>
        <row r="114">
          <cell r="D114">
            <v>1253.0877052806861</v>
          </cell>
          <cell r="E114">
            <v>1254.529578763473</v>
          </cell>
          <cell r="F114">
            <v>1270.8694969302605</v>
          </cell>
          <cell r="G114">
            <v>1274.254836768042</v>
          </cell>
        </row>
        <row r="115">
          <cell r="D115">
            <v>3728.2420158210393</v>
          </cell>
          <cell r="E115">
            <v>3776.1246941013328</v>
          </cell>
          <cell r="F115">
            <v>3825.3246485469267</v>
          </cell>
          <cell r="G115">
            <v>3846.1175709471731</v>
          </cell>
        </row>
        <row r="116">
          <cell r="D116">
            <v>1227.1726473762171</v>
          </cell>
          <cell r="E116">
            <v>1170.7975463961898</v>
          </cell>
          <cell r="F116">
            <v>1132.4173280933981</v>
          </cell>
          <cell r="G116">
            <v>1107.2739783878951</v>
          </cell>
        </row>
        <row r="117">
          <cell r="D117">
            <v>3639.3824409350091</v>
          </cell>
          <cell r="E117">
            <v>3677.0843202713672</v>
          </cell>
          <cell r="F117">
            <v>3699.2631868537119</v>
          </cell>
          <cell r="G117">
            <v>3702.7112044284004</v>
          </cell>
        </row>
        <row r="118">
          <cell r="D118">
            <v>2118.9925808673065</v>
          </cell>
          <cell r="E118">
            <v>2246.2080904093345</v>
          </cell>
          <cell r="F118">
            <v>2327.5937892110715</v>
          </cell>
          <cell r="G118">
            <v>2388.5642715929953</v>
          </cell>
        </row>
        <row r="119">
          <cell r="D119">
            <v>852.37239437990604</v>
          </cell>
          <cell r="E119">
            <v>871.41855032320507</v>
          </cell>
          <cell r="F119">
            <v>896.66662472634164</v>
          </cell>
          <cell r="G119">
            <v>915.25785234065904</v>
          </cell>
        </row>
        <row r="120">
          <cell r="D120">
            <v>4434.2488620177164</v>
          </cell>
          <cell r="E120">
            <v>4520.860073810647</v>
          </cell>
          <cell r="F120">
            <v>4546.4153011611052</v>
          </cell>
          <cell r="G120">
            <v>4531.7912299047639</v>
          </cell>
        </row>
        <row r="121">
          <cell r="D121">
            <v>3501.8018843287155</v>
          </cell>
          <cell r="E121">
            <v>3575.2221024774503</v>
          </cell>
          <cell r="F121">
            <v>3670.5291593209172</v>
          </cell>
          <cell r="G121">
            <v>3736.3623395690356</v>
          </cell>
        </row>
        <row r="122">
          <cell r="D122">
            <v>6271.5960273789942</v>
          </cell>
          <cell r="E122">
            <v>6164.2962891236884</v>
          </cell>
          <cell r="F122">
            <v>6096.3581896231835</v>
          </cell>
          <cell r="G122">
            <v>6020.1603030679416</v>
          </cell>
        </row>
        <row r="123">
          <cell r="D123">
            <v>4772.7288079909094</v>
          </cell>
          <cell r="E123">
            <v>4900.1122487709181</v>
          </cell>
          <cell r="F123">
            <v>5032.6135022574445</v>
          </cell>
          <cell r="G123">
            <v>5121.4798317134118</v>
          </cell>
        </row>
        <row r="124">
          <cell r="D124">
            <v>4125.6917896301675</v>
          </cell>
          <cell r="E124">
            <v>4148.8589059612304</v>
          </cell>
          <cell r="F124">
            <v>4178.8561997274292</v>
          </cell>
          <cell r="G124">
            <v>4173.3549639019866</v>
          </cell>
        </row>
        <row r="125">
          <cell r="D125">
            <v>1967.8851856319095</v>
          </cell>
          <cell r="E125">
            <v>1980.2868676736216</v>
          </cell>
          <cell r="F125">
            <v>1992.403555895537</v>
          </cell>
          <cell r="G125">
            <v>1989.042777105768</v>
          </cell>
        </row>
        <row r="126">
          <cell r="D126">
            <v>1391.2049781946389</v>
          </cell>
          <cell r="E126">
            <v>1435.6812667670711</v>
          </cell>
          <cell r="F126">
            <v>1480.2103065983988</v>
          </cell>
          <cell r="G126">
            <v>1512.6106671473747</v>
          </cell>
        </row>
        <row r="127">
          <cell r="D127">
            <v>7378.4774766264218</v>
          </cell>
          <cell r="E127">
            <v>7472.1637095282695</v>
          </cell>
          <cell r="F127">
            <v>7514.6990829937522</v>
          </cell>
          <cell r="G127">
            <v>7564.0878449658767</v>
          </cell>
        </row>
        <row r="128">
          <cell r="D128">
            <v>2519.7865213019118</v>
          </cell>
          <cell r="E128">
            <v>2448.6185901462404</v>
          </cell>
          <cell r="F128">
            <v>2464.4875531227226</v>
          </cell>
          <cell r="G128">
            <v>2478.2625864020515</v>
          </cell>
        </row>
        <row r="129">
          <cell r="D129">
            <v>1383.5331899219061</v>
          </cell>
          <cell r="E129">
            <v>1412.1470175601869</v>
          </cell>
          <cell r="F129">
            <v>1453.0707060571544</v>
          </cell>
          <cell r="G129">
            <v>1466.921228529364</v>
          </cell>
        </row>
        <row r="130">
          <cell r="D130">
            <v>10281.648191736394</v>
          </cell>
          <cell r="E130">
            <v>10586.689648411611</v>
          </cell>
          <cell r="F130">
            <v>10865.918767706544</v>
          </cell>
          <cell r="G130">
            <v>11057.678393321921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Otago"/>
      <sheetName val="2014 Otago"/>
      <sheetName val="2015 Otago"/>
      <sheetName val="2016 Otago"/>
      <sheetName val="2017 Otago"/>
      <sheetName val="2018 Otago"/>
      <sheetName val="2019 Otago"/>
      <sheetName val="2020 Otago"/>
      <sheetName val="Summary-Otago (UD)"/>
      <sheetName val="Summary-Otago"/>
      <sheetName val="Summary-Southern Old"/>
      <sheetName val="Industry and Occ Empl 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8984.8960824932183</v>
          </cell>
        </row>
      </sheetData>
      <sheetData sheetId="17"/>
      <sheetData sheetId="18"/>
      <sheetData sheetId="19">
        <row r="3">
          <cell r="D3">
            <v>9862.8408621113649</v>
          </cell>
          <cell r="E3">
            <v>10024.380446487443</v>
          </cell>
          <cell r="F3">
            <v>10131.271521904913</v>
          </cell>
          <cell r="G3">
            <v>10268.846594042816</v>
          </cell>
        </row>
        <row r="4">
          <cell r="D4">
            <v>48.865280652467298</v>
          </cell>
          <cell r="E4">
            <v>37.112961702140417</v>
          </cell>
          <cell r="F4">
            <v>24.528843522244884</v>
          </cell>
          <cell r="G4">
            <v>11.500311180273131</v>
          </cell>
        </row>
        <row r="5">
          <cell r="D5">
            <v>366.39657197336811</v>
          </cell>
          <cell r="E5">
            <v>370.48424691113928</v>
          </cell>
          <cell r="F5">
            <v>374.96877986272403</v>
          </cell>
          <cell r="G5">
            <v>385.12856994691396</v>
          </cell>
        </row>
        <row r="6">
          <cell r="D6">
            <v>408.72676255923534</v>
          </cell>
          <cell r="E6">
            <v>410.48585748514535</v>
          </cell>
          <cell r="F6">
            <v>411.27409195484131</v>
          </cell>
          <cell r="G6">
            <v>412.95408186145914</v>
          </cell>
        </row>
        <row r="7">
          <cell r="D7">
            <v>4528.1545276228808</v>
          </cell>
          <cell r="E7">
            <v>4529.6256546327722</v>
          </cell>
          <cell r="F7">
            <v>4613.7205693368878</v>
          </cell>
          <cell r="G7">
            <v>4657.2626966869766</v>
          </cell>
        </row>
        <row r="8">
          <cell r="D8">
            <v>467.86833157743229</v>
          </cell>
          <cell r="E8">
            <v>444.02842678302079</v>
          </cell>
          <cell r="F8">
            <v>420.1543452837015</v>
          </cell>
          <cell r="G8">
            <v>394.52766758021602</v>
          </cell>
        </row>
        <row r="9">
          <cell r="D9">
            <v>804.08924650152278</v>
          </cell>
          <cell r="E9">
            <v>805.17905549830357</v>
          </cell>
          <cell r="F9">
            <v>808.43383055527772</v>
          </cell>
          <cell r="G9">
            <v>819.09074801128418</v>
          </cell>
        </row>
        <row r="10">
          <cell r="D10">
            <v>335.87975778124814</v>
          </cell>
          <cell r="E10">
            <v>334.34869236916632</v>
          </cell>
          <cell r="F10">
            <v>328.00891541173962</v>
          </cell>
          <cell r="G10">
            <v>330.5919491498816</v>
          </cell>
        </row>
        <row r="11">
          <cell r="D11">
            <v>347.8305213533759</v>
          </cell>
          <cell r="E11">
            <v>364.12541370528061</v>
          </cell>
          <cell r="F11">
            <v>377.77290374874593</v>
          </cell>
          <cell r="G11">
            <v>404.29045194473514</v>
          </cell>
        </row>
        <row r="12">
          <cell r="D12">
            <v>301.44610837753015</v>
          </cell>
          <cell r="E12">
            <v>305.34704515541472</v>
          </cell>
          <cell r="F12">
            <v>309.53624373060427</v>
          </cell>
          <cell r="G12">
            <v>314.31945740919485</v>
          </cell>
        </row>
        <row r="13">
          <cell r="D13">
            <v>1284.7745034856998</v>
          </cell>
          <cell r="E13">
            <v>1338.9975710390863</v>
          </cell>
          <cell r="F13">
            <v>1395.234925796062</v>
          </cell>
          <cell r="G13">
            <v>1447.9271842512501</v>
          </cell>
        </row>
        <row r="14">
          <cell r="D14">
            <v>910.62003160832751</v>
          </cell>
          <cell r="E14">
            <v>864.54784824594935</v>
          </cell>
          <cell r="F14">
            <v>815.21766794929545</v>
          </cell>
          <cell r="G14">
            <v>819.87188825488431</v>
          </cell>
        </row>
        <row r="15">
          <cell r="D15">
            <v>423.19909205908868</v>
          </cell>
          <cell r="E15">
            <v>435.61938210261667</v>
          </cell>
          <cell r="F15">
            <v>448.7266037052288</v>
          </cell>
          <cell r="G15">
            <v>460.11948468275426</v>
          </cell>
        </row>
        <row r="16">
          <cell r="D16">
            <v>823.62686300182338</v>
          </cell>
          <cell r="E16">
            <v>862.86127757242082</v>
          </cell>
          <cell r="F16">
            <v>882.10536371307205</v>
          </cell>
          <cell r="G16">
            <v>908.27038486721653</v>
          </cell>
        </row>
        <row r="17">
          <cell r="D17">
            <v>11655.665092273503</v>
          </cell>
          <cell r="E17">
            <v>11802.259377541481</v>
          </cell>
          <cell r="F17">
            <v>11990.741413911268</v>
          </cell>
          <cell r="G17">
            <v>12041.238602326235</v>
          </cell>
        </row>
        <row r="18">
          <cell r="D18">
            <v>4245.2076926601112</v>
          </cell>
          <cell r="E18">
            <v>4288.9804972891052</v>
          </cell>
          <cell r="F18">
            <v>4421.2760743163099</v>
          </cell>
          <cell r="G18">
            <v>4525.7142988303594</v>
          </cell>
        </row>
        <row r="19">
          <cell r="D19">
            <v>12874.689430620849</v>
          </cell>
          <cell r="E19">
            <v>12652.622663633972</v>
          </cell>
          <cell r="F19">
            <v>13313.786143772924</v>
          </cell>
          <cell r="G19">
            <v>13601.233309251331</v>
          </cell>
        </row>
        <row r="20">
          <cell r="D20">
            <v>12203.566604151771</v>
          </cell>
          <cell r="E20">
            <v>11981.024501890357</v>
          </cell>
          <cell r="F20">
            <v>12511.855815616282</v>
          </cell>
          <cell r="G20">
            <v>13099.15483530173</v>
          </cell>
        </row>
        <row r="21">
          <cell r="D21">
            <v>4194.8073103854886</v>
          </cell>
          <cell r="E21">
            <v>4333.427452306154</v>
          </cell>
          <cell r="F21">
            <v>4422.39231091699</v>
          </cell>
          <cell r="G21">
            <v>4498.6319696227574</v>
          </cell>
        </row>
        <row r="22">
          <cell r="D22">
            <v>1411.5640448927425</v>
          </cell>
          <cell r="E22">
            <v>1486.7283487942432</v>
          </cell>
          <cell r="F22">
            <v>1485.4490045021128</v>
          </cell>
          <cell r="G22">
            <v>1481.2598568978954</v>
          </cell>
        </row>
        <row r="23">
          <cell r="D23">
            <v>2233.0293131365079</v>
          </cell>
          <cell r="E23">
            <v>2243.7007575317934</v>
          </cell>
          <cell r="F23">
            <v>2274.7252181999452</v>
          </cell>
          <cell r="G23">
            <v>2303.2573684464955</v>
          </cell>
        </row>
        <row r="24">
          <cell r="D24">
            <v>2502.2216340621494</v>
          </cell>
          <cell r="E24">
            <v>2687.6125397117667</v>
          </cell>
          <cell r="F24">
            <v>2774.9067203169566</v>
          </cell>
          <cell r="G24">
            <v>2844.1754811943642</v>
          </cell>
        </row>
        <row r="25">
          <cell r="D25">
            <v>11294.521109637924</v>
          </cell>
          <cell r="E25">
            <v>12298.602478553257</v>
          </cell>
          <cell r="F25">
            <v>12800.329402037325</v>
          </cell>
          <cell r="G25">
            <v>13226.501828246519</v>
          </cell>
        </row>
        <row r="26">
          <cell r="D26">
            <v>4650.3120014539472</v>
          </cell>
          <cell r="E26">
            <v>4695.5952559441848</v>
          </cell>
          <cell r="F26">
            <v>4740.4325814330132</v>
          </cell>
          <cell r="G26">
            <v>4819.2733590394701</v>
          </cell>
        </row>
        <row r="27">
          <cell r="D27">
            <v>12798.037618402594</v>
          </cell>
          <cell r="E27">
            <v>12882.047253627441</v>
          </cell>
          <cell r="F27">
            <v>12941.982710092454</v>
          </cell>
          <cell r="G27">
            <v>13027.809152511058</v>
          </cell>
        </row>
        <row r="28">
          <cell r="D28">
            <v>12757.586312790077</v>
          </cell>
          <cell r="E28">
            <v>12799.675377371199</v>
          </cell>
          <cell r="F28">
            <v>12930.475589848047</v>
          </cell>
          <cell r="G28">
            <v>13077.058721227499</v>
          </cell>
        </row>
        <row r="29">
          <cell r="D29">
            <v>3650.0058094112019</v>
          </cell>
          <cell r="E29">
            <v>3678.0924933196447</v>
          </cell>
          <cell r="F29">
            <v>3735.7814054340533</v>
          </cell>
          <cell r="G29">
            <v>3736.5512181152799</v>
          </cell>
        </row>
        <row r="30">
          <cell r="D30">
            <v>4808.230954669858</v>
          </cell>
          <cell r="E30">
            <v>4858.2074855194614</v>
          </cell>
          <cell r="F30">
            <v>4926.1714571919683</v>
          </cell>
          <cell r="G30">
            <v>4949.3495813617856</v>
          </cell>
        </row>
        <row r="34">
          <cell r="D34">
            <v>3769.544130406302</v>
          </cell>
          <cell r="E34">
            <v>3875.0330101222721</v>
          </cell>
          <cell r="F34">
            <v>4005.929874912677</v>
          </cell>
          <cell r="G34">
            <v>4116.6432767207298</v>
          </cell>
        </row>
        <row r="35">
          <cell r="D35">
            <v>4239.954413793821</v>
          </cell>
          <cell r="E35">
            <v>4174.20585952077</v>
          </cell>
          <cell r="F35">
            <v>4085.0025274027275</v>
          </cell>
          <cell r="G35">
            <v>4001.4240916080921</v>
          </cell>
        </row>
        <row r="36">
          <cell r="D36">
            <v>1450.7829903987792</v>
          </cell>
          <cell r="E36">
            <v>1523.4678521348105</v>
          </cell>
          <cell r="F36">
            <v>1610.3523760681562</v>
          </cell>
          <cell r="G36">
            <v>1686.9652042575242</v>
          </cell>
        </row>
        <row r="37">
          <cell r="D37">
            <v>3193.1256925950879</v>
          </cell>
          <cell r="E37">
            <v>3332.2432567784217</v>
          </cell>
          <cell r="F37">
            <v>3486.486412908811</v>
          </cell>
          <cell r="G37">
            <v>3628.1870834332044</v>
          </cell>
        </row>
        <row r="38">
          <cell r="D38">
            <v>2716.5146914345419</v>
          </cell>
          <cell r="E38">
            <v>2729.0703134727523</v>
          </cell>
          <cell r="F38">
            <v>2747.3116474677795</v>
          </cell>
          <cell r="G38">
            <v>2743.1223271916929</v>
          </cell>
        </row>
        <row r="39">
          <cell r="D39">
            <v>914.10079234185173</v>
          </cell>
          <cell r="E39">
            <v>944.80228478670608</v>
          </cell>
          <cell r="F39">
            <v>977.69558761324777</v>
          </cell>
          <cell r="G39">
            <v>1012.160637649051</v>
          </cell>
        </row>
        <row r="40">
          <cell r="D40">
            <v>269.06651266409278</v>
          </cell>
          <cell r="E40">
            <v>284.61151450269148</v>
          </cell>
          <cell r="F40">
            <v>299.0803698563422</v>
          </cell>
          <cell r="G40">
            <v>312.88944125269262</v>
          </cell>
        </row>
        <row r="41">
          <cell r="D41">
            <v>531.55121431753173</v>
          </cell>
          <cell r="E41">
            <v>556.80807978518783</v>
          </cell>
          <cell r="F41">
            <v>584.50104225444704</v>
          </cell>
          <cell r="G41">
            <v>610.89700220033762</v>
          </cell>
        </row>
        <row r="42">
          <cell r="D42">
            <v>2496.6197523555734</v>
          </cell>
          <cell r="E42">
            <v>2474.0844108734041</v>
          </cell>
          <cell r="F42">
            <v>2572.0342936058005</v>
          </cell>
          <cell r="G42">
            <v>2675.6876953663382</v>
          </cell>
        </row>
        <row r="43">
          <cell r="D43">
            <v>2199.3725558351166</v>
          </cell>
          <cell r="E43">
            <v>2182.6451019844262</v>
          </cell>
          <cell r="F43">
            <v>2283.3038079663888</v>
          </cell>
          <cell r="G43">
            <v>2334.4199677696411</v>
          </cell>
        </row>
        <row r="44">
          <cell r="D44">
            <v>1044.3052521873865</v>
          </cell>
          <cell r="E44">
            <v>1087.6157314273794</v>
          </cell>
          <cell r="F44">
            <v>1136.8494276354327</v>
          </cell>
          <cell r="G44">
            <v>1179.9949857427091</v>
          </cell>
        </row>
        <row r="45">
          <cell r="D45">
            <v>665.90796166148596</v>
          </cell>
          <cell r="E45">
            <v>689.2862706260405</v>
          </cell>
          <cell r="F45">
            <v>712.52061773997548</v>
          </cell>
          <cell r="G45">
            <v>729.4913076461404</v>
          </cell>
        </row>
        <row r="46">
          <cell r="D46">
            <v>528.76447277930254</v>
          </cell>
          <cell r="E46">
            <v>547.67581494793808</v>
          </cell>
          <cell r="F46">
            <v>558.39613738156822</v>
          </cell>
          <cell r="G46">
            <v>567.64188872091677</v>
          </cell>
        </row>
        <row r="47">
          <cell r="D47">
            <v>1311.5846462289203</v>
          </cell>
          <cell r="E47">
            <v>1414.3743485630296</v>
          </cell>
          <cell r="F47">
            <v>1485.9026314114103</v>
          </cell>
          <cell r="G47">
            <v>1551.6296189803418</v>
          </cell>
        </row>
        <row r="48">
          <cell r="D48">
            <v>518.38863164865313</v>
          </cell>
          <cell r="E48">
            <v>519.22207049261988</v>
          </cell>
          <cell r="F48">
            <v>522.1744034752362</v>
          </cell>
          <cell r="G48">
            <v>523.91344199649131</v>
          </cell>
        </row>
        <row r="49">
          <cell r="D49">
            <v>458.24851931981789</v>
          </cell>
          <cell r="E49">
            <v>477.13711936616664</v>
          </cell>
          <cell r="F49">
            <v>492.23001306643778</v>
          </cell>
          <cell r="G49">
            <v>505.85373549655287</v>
          </cell>
        </row>
        <row r="50">
          <cell r="D50">
            <v>1289.0069991026533</v>
          </cell>
          <cell r="E50">
            <v>1336.4202600115534</v>
          </cell>
          <cell r="F50">
            <v>1371.4397941781419</v>
          </cell>
          <cell r="G50">
            <v>1404.4788475267721</v>
          </cell>
        </row>
        <row r="51">
          <cell r="D51">
            <v>628.85424707108086</v>
          </cell>
          <cell r="E51">
            <v>656.05671604070221</v>
          </cell>
          <cell r="F51">
            <v>684.31113882950467</v>
          </cell>
          <cell r="G51">
            <v>709.87336953329668</v>
          </cell>
        </row>
        <row r="52">
          <cell r="D52">
            <v>346.69031211687002</v>
          </cell>
          <cell r="E52">
            <v>348.77958687757746</v>
          </cell>
          <cell r="F52">
            <v>346.57707173302367</v>
          </cell>
          <cell r="G52">
            <v>343.10863842532183</v>
          </cell>
        </row>
        <row r="53">
          <cell r="D53">
            <v>1148.0771053450735</v>
          </cell>
          <cell r="E53">
            <v>1237.6241641412516</v>
          </cell>
          <cell r="F53">
            <v>1306.4439254514857</v>
          </cell>
          <cell r="G53">
            <v>1368.8881331636608</v>
          </cell>
        </row>
        <row r="54">
          <cell r="D54">
            <v>1174.8598646272083</v>
          </cell>
          <cell r="E54">
            <v>1223.3172105809147</v>
          </cell>
          <cell r="F54">
            <v>1259.825192080033</v>
          </cell>
          <cell r="G54">
            <v>1298.2584728477307</v>
          </cell>
        </row>
        <row r="55">
          <cell r="D55">
            <v>1073.2439660358539</v>
          </cell>
          <cell r="E55">
            <v>1125.1464213163079</v>
          </cell>
          <cell r="F55">
            <v>1169.5154151162303</v>
          </cell>
          <cell r="G55">
            <v>1209.5788798628128</v>
          </cell>
        </row>
        <row r="56">
          <cell r="D56">
            <v>5130.4218007030822</v>
          </cell>
          <cell r="E56">
            <v>5224.6994033380288</v>
          </cell>
          <cell r="F56">
            <v>5311.5115271507939</v>
          </cell>
          <cell r="G56">
            <v>5407.2286166661179</v>
          </cell>
        </row>
        <row r="57">
          <cell r="D57">
            <v>2212.7926424986658</v>
          </cell>
          <cell r="E57">
            <v>2197.6085945741747</v>
          </cell>
          <cell r="F57">
            <v>2204.7092503911026</v>
          </cell>
          <cell r="G57">
            <v>2210.8004659688472</v>
          </cell>
        </row>
        <row r="58">
          <cell r="D58">
            <v>564.47669197397545</v>
          </cell>
          <cell r="E58">
            <v>572.68285711487317</v>
          </cell>
          <cell r="F58">
            <v>581.57046180163206</v>
          </cell>
          <cell r="G58">
            <v>589.67305944454336</v>
          </cell>
        </row>
        <row r="59">
          <cell r="D59">
            <v>691.63879121432012</v>
          </cell>
          <cell r="E59">
            <v>712.24546489990894</v>
          </cell>
          <cell r="F59">
            <v>747.28588381572001</v>
          </cell>
          <cell r="G59">
            <v>776.67351658872519</v>
          </cell>
        </row>
        <row r="60">
          <cell r="D60">
            <v>818.11802878749029</v>
          </cell>
          <cell r="E60">
            <v>834.19988622989092</v>
          </cell>
          <cell r="F60">
            <v>854.57264462269393</v>
          </cell>
          <cell r="G60">
            <v>875.99119584033144</v>
          </cell>
        </row>
        <row r="61">
          <cell r="D61">
            <v>930.46896413663262</v>
          </cell>
          <cell r="E61">
            <v>950.02296885568433</v>
          </cell>
          <cell r="F61">
            <v>975.02134011286955</v>
          </cell>
          <cell r="G61">
            <v>999.8722428163145</v>
          </cell>
        </row>
        <row r="62">
          <cell r="D62">
            <v>2731.410003892182</v>
          </cell>
          <cell r="E62">
            <v>2757.8872379312502</v>
          </cell>
          <cell r="F62">
            <v>2793.6402414395916</v>
          </cell>
          <cell r="G62">
            <v>2830.3041824019756</v>
          </cell>
        </row>
        <row r="63">
          <cell r="D63">
            <v>1061.4811677561213</v>
          </cell>
          <cell r="E63">
            <v>1140.2964787064416</v>
          </cell>
          <cell r="F63">
            <v>1203.6681046373242</v>
          </cell>
          <cell r="G63">
            <v>1264.8945068788482</v>
          </cell>
        </row>
        <row r="64">
          <cell r="D64">
            <v>268.25999485963962</v>
          </cell>
          <cell r="E64">
            <v>277.89215405628909</v>
          </cell>
          <cell r="F64">
            <v>287.25437783135476</v>
          </cell>
          <cell r="G64">
            <v>296.24035812403008</v>
          </cell>
        </row>
        <row r="65">
          <cell r="D65">
            <v>206.93372685668183</v>
          </cell>
          <cell r="E65">
            <v>216.98751906675389</v>
          </cell>
          <cell r="F65">
            <v>226.20106963377444</v>
          </cell>
          <cell r="G65">
            <v>235.00948187372023</v>
          </cell>
        </row>
        <row r="66">
          <cell r="D66">
            <v>744.61148217037385</v>
          </cell>
          <cell r="E66">
            <v>811.46456038958047</v>
          </cell>
          <cell r="F66">
            <v>859.14368623542862</v>
          </cell>
          <cell r="G66">
            <v>904.16061084957244</v>
          </cell>
        </row>
        <row r="67">
          <cell r="D67">
            <v>2107.9126953278947</v>
          </cell>
          <cell r="E67">
            <v>2153.5622610068185</v>
          </cell>
          <cell r="F67">
            <v>2206.5377593175117</v>
          </cell>
          <cell r="G67">
            <v>2259.5976169429778</v>
          </cell>
        </row>
        <row r="68">
          <cell r="D68">
            <v>953.14965997524814</v>
          </cell>
          <cell r="E68">
            <v>958.32334297610214</v>
          </cell>
          <cell r="F68">
            <v>972.65635664730178</v>
          </cell>
          <cell r="G68">
            <v>981.93540547715827</v>
          </cell>
        </row>
        <row r="69">
          <cell r="D69">
            <v>905.98192287085874</v>
          </cell>
          <cell r="E69">
            <v>943.65684450871322</v>
          </cell>
          <cell r="F69">
            <v>974.12486075086144</v>
          </cell>
          <cell r="G69">
            <v>1000.1587613863278</v>
          </cell>
        </row>
        <row r="70">
          <cell r="D70">
            <v>238.10296498616952</v>
          </cell>
          <cell r="E70">
            <v>236.96577003704741</v>
          </cell>
          <cell r="F70">
            <v>235.75557186035257</v>
          </cell>
          <cell r="G70">
            <v>233.43583363547157</v>
          </cell>
        </row>
        <row r="71">
          <cell r="D71">
            <v>1127.9075788605051</v>
          </cell>
          <cell r="E71">
            <v>1104.8429288479545</v>
          </cell>
          <cell r="F71">
            <v>1092.8065511719087</v>
          </cell>
          <cell r="G71">
            <v>1070.6974094118959</v>
          </cell>
        </row>
        <row r="72">
          <cell r="D72">
            <v>628.07086219799521</v>
          </cell>
          <cell r="E72">
            <v>650.61372104292218</v>
          </cell>
          <cell r="F72">
            <v>673.90537837059446</v>
          </cell>
          <cell r="G72">
            <v>698.78149763907288</v>
          </cell>
        </row>
        <row r="73">
          <cell r="D73">
            <v>648.85171970355293</v>
          </cell>
          <cell r="E73">
            <v>638.75224659641856</v>
          </cell>
          <cell r="F73">
            <v>631.23324174744675</v>
          </cell>
          <cell r="G73">
            <v>625.45374795030955</v>
          </cell>
        </row>
        <row r="74">
          <cell r="D74">
            <v>232.74780889905603</v>
          </cell>
          <cell r="E74">
            <v>223.1141525454637</v>
          </cell>
          <cell r="F74">
            <v>215.07830052823746</v>
          </cell>
          <cell r="G74">
            <v>205.18891321091829</v>
          </cell>
        </row>
        <row r="75">
          <cell r="D75">
            <v>1396.3571041163143</v>
          </cell>
          <cell r="E75">
            <v>1378.4477747962462</v>
          </cell>
          <cell r="F75">
            <v>1363.2190730976718</v>
          </cell>
          <cell r="G75">
            <v>1336.0921994707519</v>
          </cell>
        </row>
        <row r="76">
          <cell r="D76">
            <v>675.98594366878115</v>
          </cell>
          <cell r="E76">
            <v>687.7046917533969</v>
          </cell>
          <cell r="F76">
            <v>704.10961982385925</v>
          </cell>
          <cell r="G76">
            <v>712.59684945933554</v>
          </cell>
        </row>
        <row r="77">
          <cell r="D77">
            <v>728.73498592789451</v>
          </cell>
          <cell r="E77">
            <v>754.85442804404965</v>
          </cell>
          <cell r="F77">
            <v>785.68652455683286</v>
          </cell>
          <cell r="G77">
            <v>808.41892626016011</v>
          </cell>
        </row>
        <row r="78">
          <cell r="D78">
            <v>754.67064268262834</v>
          </cell>
          <cell r="E78">
            <v>777.6604072675832</v>
          </cell>
          <cell r="F78">
            <v>803.55952237980432</v>
          </cell>
          <cell r="G78">
            <v>821.44880795884251</v>
          </cell>
        </row>
        <row r="79">
          <cell r="D79">
            <v>1077.5638795178272</v>
          </cell>
          <cell r="E79">
            <v>1113.4482742684436</v>
          </cell>
          <cell r="F79">
            <v>1153.464224123976</v>
          </cell>
          <cell r="G79">
            <v>1183.5370390806067</v>
          </cell>
        </row>
        <row r="80">
          <cell r="D80">
            <v>476.20350577023282</v>
          </cell>
          <cell r="E80">
            <v>478.82365167819302</v>
          </cell>
          <cell r="F80">
            <v>483.47726683880245</v>
          </cell>
          <cell r="G80">
            <v>483.49423492345011</v>
          </cell>
        </row>
        <row r="81">
          <cell r="D81">
            <v>2744.8697603779679</v>
          </cell>
          <cell r="E81">
            <v>2756.2996489182419</v>
          </cell>
          <cell r="F81">
            <v>2899.6773322355693</v>
          </cell>
          <cell r="G81">
            <v>3041.7338987422572</v>
          </cell>
        </row>
        <row r="82">
          <cell r="D82">
            <v>553.9753448375277</v>
          </cell>
          <cell r="E82">
            <v>590.06910501677191</v>
          </cell>
          <cell r="F82">
            <v>621.30678387835655</v>
          </cell>
          <cell r="G82">
            <v>652.06021213625104</v>
          </cell>
        </row>
        <row r="83">
          <cell r="D83">
            <v>1079.2298096896318</v>
          </cell>
          <cell r="E83">
            <v>1084.7379658507975</v>
          </cell>
          <cell r="F83">
            <v>1094.1555381176752</v>
          </cell>
          <cell r="G83">
            <v>1094.7195866574568</v>
          </cell>
        </row>
        <row r="84">
          <cell r="D84">
            <v>633.75596480697993</v>
          </cell>
          <cell r="E84">
            <v>635.11858364892839</v>
          </cell>
          <cell r="F84">
            <v>639.09583243909481</v>
          </cell>
          <cell r="G84">
            <v>637.93118022376325</v>
          </cell>
        </row>
        <row r="85">
          <cell r="D85">
            <v>110.82322369474062</v>
          </cell>
          <cell r="E85">
            <v>107.10318582858757</v>
          </cell>
          <cell r="F85">
            <v>103.96675523100197</v>
          </cell>
          <cell r="G85">
            <v>101.00717366098658</v>
          </cell>
        </row>
        <row r="86">
          <cell r="D86">
            <v>123.71028792526201</v>
          </cell>
          <cell r="E86">
            <v>122.4706028880525</v>
          </cell>
          <cell r="F86">
            <v>122.88869668029513</v>
          </cell>
          <cell r="G86">
            <v>122.15738907023436</v>
          </cell>
        </row>
        <row r="87">
          <cell r="D87">
            <v>98.543821443001022</v>
          </cell>
          <cell r="E87">
            <v>97.557415962954167</v>
          </cell>
          <cell r="F87">
            <v>97.31782601025472</v>
          </cell>
          <cell r="G87">
            <v>96.490111640998776</v>
          </cell>
        </row>
        <row r="88">
          <cell r="D88">
            <v>567.86845988290202</v>
          </cell>
          <cell r="E88">
            <v>590.64508318853404</v>
          </cell>
          <cell r="F88">
            <v>611.10580650581176</v>
          </cell>
          <cell r="G88">
            <v>628.87754463777037</v>
          </cell>
        </row>
        <row r="89">
          <cell r="D89">
            <v>1317.3076710681751</v>
          </cell>
          <cell r="E89">
            <v>1345.2312011387012</v>
          </cell>
          <cell r="F89">
            <v>1381.9157304774951</v>
          </cell>
          <cell r="G89">
            <v>1420.3555877730075</v>
          </cell>
        </row>
        <row r="90">
          <cell r="D90">
            <v>447.79022605015825</v>
          </cell>
          <cell r="E90">
            <v>454.77994231755497</v>
          </cell>
          <cell r="F90">
            <v>457.98189465646811</v>
          </cell>
          <cell r="G90">
            <v>460.59629630776368</v>
          </cell>
        </row>
        <row r="91">
          <cell r="D91">
            <v>817.22467729377286</v>
          </cell>
          <cell r="E91">
            <v>819.89012680334486</v>
          </cell>
          <cell r="F91">
            <v>821.57345497640415</v>
          </cell>
          <cell r="G91">
            <v>823.97301974217521</v>
          </cell>
        </row>
        <row r="92">
          <cell r="D92">
            <v>2854.2652560415368</v>
          </cell>
          <cell r="E92">
            <v>2844.2501894405955</v>
          </cell>
          <cell r="F92">
            <v>2849.0841950186136</v>
          </cell>
          <cell r="G92">
            <v>2853.9961631504821</v>
          </cell>
        </row>
        <row r="93">
          <cell r="D93">
            <v>3497.7513689151338</v>
          </cell>
          <cell r="E93">
            <v>3445.1580521409142</v>
          </cell>
          <cell r="F93">
            <v>3571.5861209562072</v>
          </cell>
          <cell r="G93">
            <v>3700.9307964712234</v>
          </cell>
        </row>
        <row r="94">
          <cell r="D94">
            <v>929.56346393604804</v>
          </cell>
          <cell r="E94">
            <v>962.93008305825128</v>
          </cell>
          <cell r="F94">
            <v>997.241124660016</v>
          </cell>
          <cell r="G94">
            <v>1035.3613547150226</v>
          </cell>
        </row>
        <row r="95">
          <cell r="D95">
            <v>803.72882050924795</v>
          </cell>
          <cell r="E95">
            <v>831.23426474221185</v>
          </cell>
          <cell r="F95">
            <v>863.1338221386934</v>
          </cell>
          <cell r="G95">
            <v>898.25116577591541</v>
          </cell>
        </row>
        <row r="96">
          <cell r="D96">
            <v>1039.3558776720774</v>
          </cell>
          <cell r="E96">
            <v>1050.0205000402416</v>
          </cell>
          <cell r="F96">
            <v>1055.5732764926629</v>
          </cell>
          <cell r="G96">
            <v>1050.6524024138748</v>
          </cell>
        </row>
        <row r="97">
          <cell r="D97">
            <v>1390.9397538796029</v>
          </cell>
          <cell r="E97">
            <v>1438.1055514391826</v>
          </cell>
          <cell r="F97">
            <v>1489.2588071057353</v>
          </cell>
          <cell r="G97">
            <v>1529.0347951430879</v>
          </cell>
        </row>
        <row r="98">
          <cell r="D98">
            <v>1275.3058522822505</v>
          </cell>
          <cell r="E98">
            <v>1336.3312053015622</v>
          </cell>
          <cell r="F98">
            <v>1398.6415234807807</v>
          </cell>
          <cell r="G98">
            <v>1456.7012541043396</v>
          </cell>
        </row>
        <row r="99">
          <cell r="D99">
            <v>2158.7806967048659</v>
          </cell>
          <cell r="E99">
            <v>2285.159568500861</v>
          </cell>
          <cell r="F99">
            <v>2418.6355146331512</v>
          </cell>
          <cell r="G99">
            <v>2544.1290631418588</v>
          </cell>
        </row>
        <row r="100">
          <cell r="D100">
            <v>691.91984424642237</v>
          </cell>
          <cell r="E100">
            <v>637.85780962848514</v>
          </cell>
          <cell r="F100">
            <v>574.39598240743203</v>
          </cell>
          <cell r="G100">
            <v>507.26452368076662</v>
          </cell>
        </row>
        <row r="101">
          <cell r="D101">
            <v>2014.1366550355319</v>
          </cell>
          <cell r="E101">
            <v>1915.4417396984675</v>
          </cell>
          <cell r="F101">
            <v>1815.2868767096868</v>
          </cell>
          <cell r="G101">
            <v>1703.6057170338368</v>
          </cell>
        </row>
        <row r="102">
          <cell r="D102">
            <v>104.7677269439873</v>
          </cell>
          <cell r="E102">
            <v>90.019327452607996</v>
          </cell>
          <cell r="F102">
            <v>77.156283333043206</v>
          </cell>
          <cell r="G102">
            <v>64.82828606906989</v>
          </cell>
        </row>
        <row r="103">
          <cell r="D103">
            <v>142.23600026456947</v>
          </cell>
          <cell r="E103">
            <v>138.35763665806397</v>
          </cell>
          <cell r="F103">
            <v>133.67719956750506</v>
          </cell>
          <cell r="G103">
            <v>128.65827632213558</v>
          </cell>
        </row>
        <row r="104">
          <cell r="D104">
            <v>1715.5520979384828</v>
          </cell>
          <cell r="E104">
            <v>1711.7268118997893</v>
          </cell>
          <cell r="F104">
            <v>1736.8814482659818</v>
          </cell>
          <cell r="G104">
            <v>1758.4261254828507</v>
          </cell>
        </row>
        <row r="105">
          <cell r="D105">
            <v>1160.8845036519044</v>
          </cell>
          <cell r="E105">
            <v>1187.1850728884169</v>
          </cell>
          <cell r="F105">
            <v>1212.1704345490659</v>
          </cell>
          <cell r="G105">
            <v>1230.1053650497513</v>
          </cell>
        </row>
        <row r="106">
          <cell r="D106">
            <v>458.05823428623302</v>
          </cell>
          <cell r="E106">
            <v>440.42879688929497</v>
          </cell>
          <cell r="F106">
            <v>428.51849462734231</v>
          </cell>
          <cell r="G106">
            <v>416.83859226840502</v>
          </cell>
        </row>
        <row r="107">
          <cell r="D107">
            <v>835.03773322677216</v>
          </cell>
          <cell r="E107">
            <v>852.58870535904362</v>
          </cell>
          <cell r="F107">
            <v>859.79037660854203</v>
          </cell>
          <cell r="G107">
            <v>864.90866020436806</v>
          </cell>
        </row>
        <row r="108">
          <cell r="D108">
            <v>561.75837300152307</v>
          </cell>
          <cell r="E108">
            <v>569.64857636803265</v>
          </cell>
          <cell r="F108">
            <v>586.53754511172292</v>
          </cell>
          <cell r="G108">
            <v>598.29345740297697</v>
          </cell>
        </row>
        <row r="109">
          <cell r="D109">
            <v>960.61346652186</v>
          </cell>
          <cell r="E109">
            <v>990.88995169751763</v>
          </cell>
          <cell r="F109">
            <v>1006.2927055929073</v>
          </cell>
          <cell r="G109">
            <v>1020.7745835991744</v>
          </cell>
        </row>
        <row r="110">
          <cell r="D110">
            <v>2440.6992644779134</v>
          </cell>
          <cell r="E110">
            <v>2509.6644931808059</v>
          </cell>
          <cell r="F110">
            <v>2619.8080757078078</v>
          </cell>
          <cell r="G110">
            <v>2712.0585132207261</v>
          </cell>
        </row>
        <row r="111">
          <cell r="D111">
            <v>815.93530198733617</v>
          </cell>
          <cell r="E111">
            <v>879.15696644181799</v>
          </cell>
          <cell r="F111">
            <v>924.24132710064873</v>
          </cell>
          <cell r="G111">
            <v>965.26721128890415</v>
          </cell>
        </row>
        <row r="112">
          <cell r="D112">
            <v>5930.7411210001128</v>
          </cell>
          <cell r="E112">
            <v>5802.9814160308242</v>
          </cell>
          <cell r="F112">
            <v>5974.7387273366949</v>
          </cell>
          <cell r="G112">
            <v>6013.8910349014714</v>
          </cell>
        </row>
        <row r="113">
          <cell r="D113">
            <v>955.66406008854767</v>
          </cell>
          <cell r="E113">
            <v>933.54819615470933</v>
          </cell>
          <cell r="F113">
            <v>968.45261454328408</v>
          </cell>
          <cell r="G113">
            <v>978.70615354770848</v>
          </cell>
        </row>
        <row r="114">
          <cell r="D114">
            <v>514.57194690151914</v>
          </cell>
          <cell r="E114">
            <v>507.01264117322341</v>
          </cell>
          <cell r="F114">
            <v>513.68300811297934</v>
          </cell>
          <cell r="G114">
            <v>513.99583249161253</v>
          </cell>
        </row>
        <row r="115">
          <cell r="D115">
            <v>961.62963795715643</v>
          </cell>
          <cell r="E115">
            <v>970.10626230529556</v>
          </cell>
          <cell r="F115">
            <v>983.26043537925875</v>
          </cell>
          <cell r="G115">
            <v>993.41995945234771</v>
          </cell>
        </row>
        <row r="116">
          <cell r="D116">
            <v>432.16780030589371</v>
          </cell>
          <cell r="E116">
            <v>421.72311877852559</v>
          </cell>
          <cell r="F116">
            <v>414.1423550483313</v>
          </cell>
          <cell r="G116">
            <v>409.01946365627214</v>
          </cell>
        </row>
        <row r="117">
          <cell r="D117">
            <v>1297.8381332566464</v>
          </cell>
          <cell r="E117">
            <v>1317.2806826076512</v>
          </cell>
          <cell r="F117">
            <v>1335.5109135277414</v>
          </cell>
          <cell r="G117">
            <v>1350.7208281515441</v>
          </cell>
        </row>
        <row r="118">
          <cell r="D118">
            <v>825.00489798171805</v>
          </cell>
          <cell r="E118">
            <v>862.65333623539073</v>
          </cell>
          <cell r="F118">
            <v>891.01328508087659</v>
          </cell>
          <cell r="G118">
            <v>916.62057313919627</v>
          </cell>
        </row>
        <row r="119">
          <cell r="D119">
            <v>303.06964057409954</v>
          </cell>
          <cell r="E119">
            <v>308.45543908740984</v>
          </cell>
          <cell r="F119">
            <v>318.75432909046759</v>
          </cell>
          <cell r="G119">
            <v>327.09293568684825</v>
          </cell>
        </row>
        <row r="120">
          <cell r="D120">
            <v>1302.3829241768933</v>
          </cell>
          <cell r="E120">
            <v>1318.5240876706762</v>
          </cell>
          <cell r="F120">
            <v>1327.6928599318367</v>
          </cell>
          <cell r="G120">
            <v>1332.3428181194815</v>
          </cell>
        </row>
        <row r="121">
          <cell r="D121">
            <v>729.00506516421842</v>
          </cell>
          <cell r="E121">
            <v>736.66309255884357</v>
          </cell>
          <cell r="F121">
            <v>761.91319805693672</v>
          </cell>
          <cell r="G121">
            <v>779.60151891816156</v>
          </cell>
        </row>
        <row r="122">
          <cell r="D122">
            <v>2904.7233430758661</v>
          </cell>
          <cell r="E122">
            <v>2852.8631458656532</v>
          </cell>
          <cell r="F122">
            <v>2851.03782222269</v>
          </cell>
          <cell r="G122">
            <v>2850.6654267788545</v>
          </cell>
        </row>
        <row r="123">
          <cell r="D123">
            <v>1231.649912392098</v>
          </cell>
          <cell r="E123">
            <v>1268.3182024535097</v>
          </cell>
          <cell r="F123">
            <v>1308.4231359108055</v>
          </cell>
          <cell r="G123">
            <v>1341.2284506229555</v>
          </cell>
        </row>
        <row r="124">
          <cell r="D124">
            <v>1746.4491576572716</v>
          </cell>
          <cell r="E124">
            <v>1740.418056294189</v>
          </cell>
          <cell r="F124">
            <v>1767.3681475351893</v>
          </cell>
          <cell r="G124">
            <v>1778.5016388855429</v>
          </cell>
        </row>
        <row r="125">
          <cell r="D125">
            <v>579.28458677186109</v>
          </cell>
          <cell r="E125">
            <v>582.92767673052788</v>
          </cell>
          <cell r="F125">
            <v>593.02574409595843</v>
          </cell>
          <cell r="G125">
            <v>599.79014776614542</v>
          </cell>
        </row>
        <row r="126">
          <cell r="D126">
            <v>367.60858169540739</v>
          </cell>
          <cell r="E126">
            <v>376.69522600846278</v>
          </cell>
          <cell r="F126">
            <v>388.18374979511532</v>
          </cell>
          <cell r="G126">
            <v>399.66499455281337</v>
          </cell>
        </row>
        <row r="127">
          <cell r="D127">
            <v>3447.515163344046</v>
          </cell>
          <cell r="E127">
            <v>3477.502415031563</v>
          </cell>
          <cell r="F127">
            <v>3489.7690122631589</v>
          </cell>
          <cell r="G127">
            <v>3506.2812866384197</v>
          </cell>
        </row>
        <row r="128">
          <cell r="D128">
            <v>1429.9351336770046</v>
          </cell>
          <cell r="E128">
            <v>1410.8105919793352</v>
          </cell>
          <cell r="F128">
            <v>1455.3998105937096</v>
          </cell>
          <cell r="G128">
            <v>1499.2847142103547</v>
          </cell>
        </row>
        <row r="129">
          <cell r="D129">
            <v>437.79358327299366</v>
          </cell>
          <cell r="E129">
            <v>437.78341955114081</v>
          </cell>
          <cell r="F129">
            <v>452.50065720437294</v>
          </cell>
          <cell r="G129">
            <v>459.4194365751099</v>
          </cell>
        </row>
        <row r="130">
          <cell r="D130">
            <v>3168.9198677061809</v>
          </cell>
          <cell r="E130">
            <v>3233.0101729332341</v>
          </cell>
          <cell r="F130">
            <v>3309.4173160172927</v>
          </cell>
          <cell r="G130">
            <v>3368.8820033640068</v>
          </cell>
        </row>
      </sheetData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Southland"/>
      <sheetName val="2014 Southland"/>
      <sheetName val="2015 Southland"/>
      <sheetName val="2016 Southland"/>
      <sheetName val="2017 Southland"/>
      <sheetName val="2018 Southland"/>
      <sheetName val="2019 Southland"/>
      <sheetName val="2020 Southland"/>
      <sheetName val="Summary-Southland (UD)"/>
      <sheetName val="Summary-Southland"/>
      <sheetName val="Summary-Southern Old"/>
      <sheetName val="Industry and Occ Empl 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1499.2462072452388</v>
          </cell>
        </row>
      </sheetData>
      <sheetData sheetId="17"/>
      <sheetData sheetId="18"/>
      <sheetData sheetId="19">
        <row r="3">
          <cell r="D3">
            <v>10585.89936007032</v>
          </cell>
          <cell r="E3">
            <v>10548.50619889789</v>
          </cell>
          <cell r="F3">
            <v>10773.978965231385</v>
          </cell>
          <cell r="G3">
            <v>11035.37740619467</v>
          </cell>
        </row>
        <row r="4">
          <cell r="D4">
            <v>228.82840820561628</v>
          </cell>
          <cell r="E4">
            <v>236.6033711488349</v>
          </cell>
          <cell r="F4">
            <v>242.60863959214058</v>
          </cell>
          <cell r="G4">
            <v>248.57783009461636</v>
          </cell>
        </row>
        <row r="5">
          <cell r="D5">
            <v>235.49877952594164</v>
          </cell>
          <cell r="E5">
            <v>243.87744674264252</v>
          </cell>
          <cell r="F5">
            <v>252.73800196734274</v>
          </cell>
          <cell r="G5">
            <v>265.74656802673849</v>
          </cell>
        </row>
        <row r="6">
          <cell r="D6">
            <v>142.26845620493319</v>
          </cell>
          <cell r="E6">
            <v>147.99824646732532</v>
          </cell>
          <cell r="F6">
            <v>153.36686345235947</v>
          </cell>
          <cell r="G6">
            <v>159.05600608113849</v>
          </cell>
        </row>
        <row r="7">
          <cell r="D7">
            <v>4593.9459702636468</v>
          </cell>
          <cell r="E7">
            <v>4539.5397229213504</v>
          </cell>
          <cell r="F7">
            <v>4470.2638877091304</v>
          </cell>
          <cell r="G7">
            <v>4357.4481502505914</v>
          </cell>
        </row>
        <row r="8">
          <cell r="D8">
            <v>214.65456913302907</v>
          </cell>
          <cell r="E8">
            <v>219.62538609630789</v>
          </cell>
          <cell r="F8">
            <v>224.8281902079458</v>
          </cell>
          <cell r="G8">
            <v>229.31169219024761</v>
          </cell>
        </row>
        <row r="9">
          <cell r="D9">
            <v>596.92210148320009</v>
          </cell>
          <cell r="E9">
            <v>586.83815115038044</v>
          </cell>
          <cell r="F9">
            <v>577.8874526505391</v>
          </cell>
          <cell r="G9">
            <v>563.50231624121125</v>
          </cell>
        </row>
        <row r="10">
          <cell r="D10">
            <v>108.80964942650519</v>
          </cell>
          <cell r="E10">
            <v>112.74301873853899</v>
          </cell>
          <cell r="F10">
            <v>115.24737744551955</v>
          </cell>
          <cell r="G10">
            <v>117.0270093105234</v>
          </cell>
        </row>
        <row r="11">
          <cell r="D11">
            <v>136.77630739479858</v>
          </cell>
          <cell r="E11">
            <v>143.50206716748667</v>
          </cell>
          <cell r="F11">
            <v>149.62229824516498</v>
          </cell>
          <cell r="G11">
            <v>154.89508236046831</v>
          </cell>
        </row>
        <row r="12">
          <cell r="D12">
            <v>116.01842644038463</v>
          </cell>
          <cell r="E12">
            <v>108.42578058092995</v>
          </cell>
          <cell r="F12">
            <v>100.61148269743474</v>
          </cell>
          <cell r="G12">
            <v>92.635139060792369</v>
          </cell>
        </row>
        <row r="13">
          <cell r="D13">
            <v>1417.5138130371824</v>
          </cell>
          <cell r="E13">
            <v>1445.7592385296284</v>
          </cell>
          <cell r="F13">
            <v>1474.3529042355451</v>
          </cell>
          <cell r="G13">
            <v>1497.4717445306601</v>
          </cell>
        </row>
        <row r="14">
          <cell r="D14">
            <v>618.45609196740884</v>
          </cell>
          <cell r="E14">
            <v>630.16874103295436</v>
          </cell>
          <cell r="F14">
            <v>640.66221934599037</v>
          </cell>
          <cell r="G14">
            <v>647.5520855573867</v>
          </cell>
        </row>
        <row r="15">
          <cell r="D15">
            <v>119.37609280821827</v>
          </cell>
          <cell r="E15">
            <v>123.27618595452387</v>
          </cell>
          <cell r="F15">
            <v>125.19550581177737</v>
          </cell>
          <cell r="G15">
            <v>126.61756294335252</v>
          </cell>
        </row>
        <row r="16">
          <cell r="D16">
            <v>324.98632293824193</v>
          </cell>
          <cell r="E16">
            <v>353.70130008520482</v>
          </cell>
          <cell r="F16">
            <v>375.82740040958822</v>
          </cell>
          <cell r="G16">
            <v>391.88493957635853</v>
          </cell>
        </row>
        <row r="17">
          <cell r="D17">
            <v>4203.8396727125692</v>
          </cell>
          <cell r="E17">
            <v>4455.4446163527982</v>
          </cell>
          <cell r="F17">
            <v>4650.1380520280236</v>
          </cell>
          <cell r="G17">
            <v>4793.2512598591284</v>
          </cell>
        </row>
        <row r="18">
          <cell r="D18">
            <v>1915.4744634636409</v>
          </cell>
          <cell r="E18">
            <v>1932.4642224798847</v>
          </cell>
          <cell r="F18">
            <v>1989.2832739575213</v>
          </cell>
          <cell r="G18">
            <v>2033.4760027813581</v>
          </cell>
        </row>
        <row r="19">
          <cell r="D19">
            <v>5845.2897752538765</v>
          </cell>
          <cell r="E19">
            <v>5857.7542725309986</v>
          </cell>
          <cell r="F19">
            <v>6066.176375637383</v>
          </cell>
          <cell r="G19">
            <v>6207.5657577442971</v>
          </cell>
        </row>
        <row r="20">
          <cell r="D20">
            <v>2757.2141795275616</v>
          </cell>
          <cell r="E20">
            <v>2630.4102059806455</v>
          </cell>
          <cell r="F20">
            <v>2669.7873213331227</v>
          </cell>
          <cell r="G20">
            <v>2715.7970336770795</v>
          </cell>
        </row>
        <row r="21">
          <cell r="D21">
            <v>2229.0724003261539</v>
          </cell>
          <cell r="E21">
            <v>2326.9530200961453</v>
          </cell>
          <cell r="F21">
            <v>2383.2054524091523</v>
          </cell>
          <cell r="G21">
            <v>2432.9171305306018</v>
          </cell>
        </row>
        <row r="22">
          <cell r="D22">
            <v>372.00494009182239</v>
          </cell>
          <cell r="E22">
            <v>388.72551461285644</v>
          </cell>
          <cell r="F22">
            <v>385.22737629190135</v>
          </cell>
          <cell r="G22">
            <v>380.90551136847142</v>
          </cell>
        </row>
        <row r="23">
          <cell r="D23">
            <v>1038.1193040434762</v>
          </cell>
          <cell r="E23">
            <v>1042.013940893198</v>
          </cell>
          <cell r="F23">
            <v>1055.3185289833129</v>
          </cell>
          <cell r="G23">
            <v>1067.4144255468952</v>
          </cell>
        </row>
        <row r="24">
          <cell r="D24">
            <v>750.926872769802</v>
          </cell>
          <cell r="E24">
            <v>788.2293291807307</v>
          </cell>
          <cell r="F24">
            <v>800.65123894588578</v>
          </cell>
          <cell r="G24">
            <v>811.93682144114723</v>
          </cell>
        </row>
        <row r="25">
          <cell r="D25">
            <v>2911.2421135439458</v>
          </cell>
          <cell r="E25">
            <v>3136.4627240827822</v>
          </cell>
          <cell r="F25">
            <v>3116.8015964865676</v>
          </cell>
          <cell r="G25">
            <v>3147.9335970958828</v>
          </cell>
        </row>
        <row r="26">
          <cell r="D26">
            <v>1766.730275725816</v>
          </cell>
          <cell r="E26">
            <v>1767.8112417827958</v>
          </cell>
          <cell r="F26">
            <v>1814.9041743272114</v>
          </cell>
          <cell r="G26">
            <v>1845.0888576714281</v>
          </cell>
        </row>
        <row r="27">
          <cell r="D27">
            <v>3977.9561658340804</v>
          </cell>
          <cell r="E27">
            <v>4034.738458892507</v>
          </cell>
          <cell r="F27">
            <v>4084.9694364519996</v>
          </cell>
          <cell r="G27">
            <v>4100.9427076433358</v>
          </cell>
        </row>
        <row r="28">
          <cell r="D28">
            <v>5229.1232803794237</v>
          </cell>
          <cell r="E28">
            <v>5265.6790042052553</v>
          </cell>
          <cell r="F28">
            <v>5339.5596025107125</v>
          </cell>
          <cell r="G28">
            <v>5341.8893476205913</v>
          </cell>
        </row>
        <row r="29">
          <cell r="D29">
            <v>931.29844780672533</v>
          </cell>
          <cell r="E29">
            <v>957.85118540533972</v>
          </cell>
          <cell r="F29">
            <v>992.83561117687964</v>
          </cell>
          <cell r="G29">
            <v>1013.281579704138</v>
          </cell>
        </row>
        <row r="30">
          <cell r="D30">
            <v>2160.2661632270383</v>
          </cell>
          <cell r="E30">
            <v>2166.2676956065202</v>
          </cell>
          <cell r="F30">
            <v>2193.2972409659401</v>
          </cell>
          <cell r="G30">
            <v>2200.3358186981013</v>
          </cell>
        </row>
        <row r="34">
          <cell r="D34">
            <v>1648.5877305893387</v>
          </cell>
          <cell r="E34">
            <v>1694.9573286577368</v>
          </cell>
          <cell r="F34">
            <v>1746.1673323043647</v>
          </cell>
          <cell r="G34">
            <v>1789.7814635291959</v>
          </cell>
        </row>
        <row r="35">
          <cell r="D35">
            <v>4303.7320552404381</v>
          </cell>
          <cell r="E35">
            <v>4157.43092806193</v>
          </cell>
          <cell r="F35">
            <v>4108.4533342391378</v>
          </cell>
          <cell r="G35">
            <v>4066.399437365762</v>
          </cell>
        </row>
        <row r="36">
          <cell r="D36">
            <v>625.07098303199564</v>
          </cell>
          <cell r="E36">
            <v>654.26632305313001</v>
          </cell>
          <cell r="F36">
            <v>685.69839797804298</v>
          </cell>
          <cell r="G36">
            <v>714.53480600712203</v>
          </cell>
        </row>
        <row r="37">
          <cell r="D37">
            <v>1341.9373582531045</v>
          </cell>
          <cell r="E37">
            <v>1401.8460733731749</v>
          </cell>
          <cell r="F37">
            <v>1463.1622716671686</v>
          </cell>
          <cell r="G37">
            <v>1517.9349963714769</v>
          </cell>
        </row>
        <row r="38">
          <cell r="D38">
            <v>1191.3674570759135</v>
          </cell>
          <cell r="E38">
            <v>1225.1675007503932</v>
          </cell>
          <cell r="F38">
            <v>1249.3524242767965</v>
          </cell>
          <cell r="G38">
            <v>1263.1456109188528</v>
          </cell>
        </row>
        <row r="39">
          <cell r="D39">
            <v>301.15370160713348</v>
          </cell>
          <cell r="E39">
            <v>312.80322535942332</v>
          </cell>
          <cell r="F39">
            <v>325.2435170914577</v>
          </cell>
          <cell r="G39">
            <v>335.05758327879579</v>
          </cell>
        </row>
        <row r="40">
          <cell r="D40">
            <v>93.164188925800971</v>
          </cell>
          <cell r="E40">
            <v>98.155356684448293</v>
          </cell>
          <cell r="F40">
            <v>102.26596054107719</v>
          </cell>
          <cell r="G40">
            <v>106.10706274759619</v>
          </cell>
        </row>
        <row r="41">
          <cell r="D41">
            <v>221.81057634093906</v>
          </cell>
          <cell r="E41">
            <v>232.64797890745365</v>
          </cell>
          <cell r="F41">
            <v>243.53222506450587</v>
          </cell>
          <cell r="G41">
            <v>253.11150982648041</v>
          </cell>
        </row>
        <row r="42">
          <cell r="D42">
            <v>681.14458636800168</v>
          </cell>
          <cell r="E42">
            <v>666.30364088090369</v>
          </cell>
          <cell r="F42">
            <v>678.47552526032564</v>
          </cell>
          <cell r="G42">
            <v>690.43516151017559</v>
          </cell>
        </row>
        <row r="43">
          <cell r="D43">
            <v>957.79238455781251</v>
          </cell>
          <cell r="E43">
            <v>964.59134437846217</v>
          </cell>
          <cell r="F43">
            <v>996.93320732974769</v>
          </cell>
          <cell r="G43">
            <v>1019.6059400564995</v>
          </cell>
        </row>
        <row r="44">
          <cell r="D44">
            <v>391.66140738721111</v>
          </cell>
          <cell r="E44">
            <v>406.93477413174696</v>
          </cell>
          <cell r="F44">
            <v>422.73872231624108</v>
          </cell>
          <cell r="G44">
            <v>436.89902116668657</v>
          </cell>
        </row>
        <row r="45">
          <cell r="D45">
            <v>225.78769314777506</v>
          </cell>
          <cell r="E45">
            <v>235.62284305587647</v>
          </cell>
          <cell r="F45">
            <v>243.67870685834487</v>
          </cell>
          <cell r="G45">
            <v>250.60345816828541</v>
          </cell>
        </row>
        <row r="46">
          <cell r="D46">
            <v>171.00022352130762</v>
          </cell>
          <cell r="E46">
            <v>178.24188216081197</v>
          </cell>
          <cell r="F46">
            <v>183.1776185024041</v>
          </cell>
          <cell r="G46">
            <v>187.18423184598865</v>
          </cell>
        </row>
        <row r="47">
          <cell r="D47">
            <v>419.76810590221834</v>
          </cell>
          <cell r="E47">
            <v>446.03004767421339</v>
          </cell>
          <cell r="F47">
            <v>455.9542657991571</v>
          </cell>
          <cell r="G47">
            <v>468.28439514794593</v>
          </cell>
        </row>
        <row r="48">
          <cell r="D48">
            <v>231.02958680067127</v>
          </cell>
          <cell r="E48">
            <v>230.87054627709793</v>
          </cell>
          <cell r="F48">
            <v>231.8432426391868</v>
          </cell>
          <cell r="G48">
            <v>232.09648962666247</v>
          </cell>
        </row>
        <row r="49">
          <cell r="D49">
            <v>171.04486353752051</v>
          </cell>
          <cell r="E49">
            <v>177.17348636283791</v>
          </cell>
          <cell r="F49">
            <v>181.77375938375855</v>
          </cell>
          <cell r="G49">
            <v>185.64549564072956</v>
          </cell>
        </row>
        <row r="50">
          <cell r="D50">
            <v>485.55182668743532</v>
          </cell>
          <cell r="E50">
            <v>502.06273845460612</v>
          </cell>
          <cell r="F50">
            <v>515.53089453905397</v>
          </cell>
          <cell r="G50">
            <v>526.71433080116708</v>
          </cell>
        </row>
        <row r="51">
          <cell r="D51">
            <v>246.62577397405576</v>
          </cell>
          <cell r="E51">
            <v>257.06139795047847</v>
          </cell>
          <cell r="F51">
            <v>267.08221806061385</v>
          </cell>
          <cell r="G51">
            <v>275.84774868823837</v>
          </cell>
        </row>
        <row r="52">
          <cell r="D52">
            <v>179.37973308618311</v>
          </cell>
          <cell r="E52">
            <v>183.96473850912798</v>
          </cell>
          <cell r="F52">
            <v>186.50391026237557</v>
          </cell>
          <cell r="G52">
            <v>188.53205780359369</v>
          </cell>
        </row>
        <row r="53">
          <cell r="D53">
            <v>374.79387193823885</v>
          </cell>
          <cell r="E53">
            <v>399.81162156399279</v>
          </cell>
          <cell r="F53">
            <v>412.20390265947128</v>
          </cell>
          <cell r="G53">
            <v>426.04053908436333</v>
          </cell>
        </row>
        <row r="54">
          <cell r="D54">
            <v>527.44882524426237</v>
          </cell>
          <cell r="E54">
            <v>550.98906594457355</v>
          </cell>
          <cell r="F54">
            <v>566.8268569118494</v>
          </cell>
          <cell r="G54">
            <v>580.7144344567381</v>
          </cell>
        </row>
        <row r="55">
          <cell r="D55">
            <v>480.32949504401472</v>
          </cell>
          <cell r="E55">
            <v>497.34323515000153</v>
          </cell>
          <cell r="F55">
            <v>512.76823043890522</v>
          </cell>
          <cell r="G55">
            <v>527.94492332445168</v>
          </cell>
        </row>
        <row r="56">
          <cell r="D56">
            <v>1667.3120614176676</v>
          </cell>
          <cell r="E56">
            <v>1709.249302430595</v>
          </cell>
          <cell r="F56">
            <v>1749.1064808323029</v>
          </cell>
          <cell r="G56">
            <v>1774.0999834620834</v>
          </cell>
        </row>
        <row r="57">
          <cell r="D57">
            <v>701.06940402244322</v>
          </cell>
          <cell r="E57">
            <v>701.49023819706031</v>
          </cell>
          <cell r="F57">
            <v>706.63732892898918</v>
          </cell>
          <cell r="G57">
            <v>706.38921061676513</v>
          </cell>
        </row>
        <row r="58">
          <cell r="D58">
            <v>192.65267054116123</v>
          </cell>
          <cell r="E58">
            <v>196.6986072421634</v>
          </cell>
          <cell r="F58">
            <v>200.92561527318526</v>
          </cell>
          <cell r="G58">
            <v>203.50415403633423</v>
          </cell>
        </row>
        <row r="59">
          <cell r="D59">
            <v>295.883839239434</v>
          </cell>
          <cell r="E59">
            <v>306.39909180574523</v>
          </cell>
          <cell r="F59">
            <v>320.15994327904241</v>
          </cell>
          <cell r="G59">
            <v>330.95016696087276</v>
          </cell>
        </row>
        <row r="60">
          <cell r="D60">
            <v>323.60170536744084</v>
          </cell>
          <cell r="E60">
            <v>330.48228481355761</v>
          </cell>
          <cell r="F60">
            <v>339.270110061835</v>
          </cell>
          <cell r="G60">
            <v>344.07618377081616</v>
          </cell>
        </row>
        <row r="61">
          <cell r="D61">
            <v>371.87641997514527</v>
          </cell>
          <cell r="E61">
            <v>380.13114677610616</v>
          </cell>
          <cell r="F61">
            <v>390.23323177089009</v>
          </cell>
          <cell r="G61">
            <v>395.86015900416817</v>
          </cell>
        </row>
        <row r="62">
          <cell r="D62">
            <v>1092.1330011296643</v>
          </cell>
          <cell r="E62">
            <v>1104.546631945097</v>
          </cell>
          <cell r="F62">
            <v>1120.7343198539254</v>
          </cell>
          <cell r="G62">
            <v>1123.7842244937458</v>
          </cell>
        </row>
        <row r="63">
          <cell r="D63">
            <v>361.92672002698339</v>
          </cell>
          <cell r="E63">
            <v>384.69795282667877</v>
          </cell>
          <cell r="F63">
            <v>399.31166043444824</v>
          </cell>
          <cell r="G63">
            <v>414.52747760405964</v>
          </cell>
        </row>
        <row r="64">
          <cell r="D64">
            <v>101.5916183151738</v>
          </cell>
          <cell r="E64">
            <v>105.07867139021434</v>
          </cell>
          <cell r="F64">
            <v>108.52801450782695</v>
          </cell>
          <cell r="G64">
            <v>111.37842280519553</v>
          </cell>
        </row>
        <row r="65">
          <cell r="D65">
            <v>71.936546126772825</v>
          </cell>
          <cell r="E65">
            <v>75.803576625983311</v>
          </cell>
          <cell r="F65">
            <v>79.125254115963457</v>
          </cell>
          <cell r="G65">
            <v>81.934583137901299</v>
          </cell>
        </row>
        <row r="66">
          <cell r="D66">
            <v>227.06780266063859</v>
          </cell>
          <cell r="E66">
            <v>244.14155442071973</v>
          </cell>
          <cell r="F66">
            <v>251.78932946371799</v>
          </cell>
          <cell r="G66">
            <v>260.80409913519327</v>
          </cell>
        </row>
        <row r="67">
          <cell r="D67">
            <v>792.79904470992926</v>
          </cell>
          <cell r="E67">
            <v>809.26233778785172</v>
          </cell>
          <cell r="F67">
            <v>831.62219168784236</v>
          </cell>
          <cell r="G67">
            <v>846.65589331078479</v>
          </cell>
        </row>
        <row r="68">
          <cell r="D68">
            <v>424.5859591445643</v>
          </cell>
          <cell r="E68">
            <v>428.90244451477213</v>
          </cell>
          <cell r="F68">
            <v>436.03762720657699</v>
          </cell>
          <cell r="G68">
            <v>440.66141859281879</v>
          </cell>
        </row>
        <row r="69">
          <cell r="D69">
            <v>354.19650339759295</v>
          </cell>
          <cell r="E69">
            <v>371.25025398181805</v>
          </cell>
          <cell r="F69">
            <v>382.71395189169334</v>
          </cell>
          <cell r="G69">
            <v>392.71562226008155</v>
          </cell>
        </row>
        <row r="70">
          <cell r="D70">
            <v>96.084690070008193</v>
          </cell>
          <cell r="E70">
            <v>95.246261934306958</v>
          </cell>
          <cell r="F70">
            <v>94.31467814591042</v>
          </cell>
          <cell r="G70">
            <v>92.878881188410134</v>
          </cell>
        </row>
        <row r="71">
          <cell r="D71">
            <v>522.4217846150716</v>
          </cell>
          <cell r="E71">
            <v>512.88789888963061</v>
          </cell>
          <cell r="F71">
            <v>507.03931478402262</v>
          </cell>
          <cell r="G71">
            <v>497.0598659483785</v>
          </cell>
        </row>
        <row r="72">
          <cell r="D72">
            <v>511.68292626216527</v>
          </cell>
          <cell r="E72">
            <v>530.24829301797729</v>
          </cell>
          <cell r="F72">
            <v>548.56567326673508</v>
          </cell>
          <cell r="G72">
            <v>563.92773727242172</v>
          </cell>
        </row>
        <row r="73">
          <cell r="D73">
            <v>404.69769415691871</v>
          </cell>
          <cell r="E73">
            <v>401.820910642493</v>
          </cell>
          <cell r="F73">
            <v>399.11840850204635</v>
          </cell>
          <cell r="G73">
            <v>393.72319453122191</v>
          </cell>
        </row>
        <row r="74">
          <cell r="D74">
            <v>105.5204615671235</v>
          </cell>
          <cell r="E74">
            <v>101.13065702692981</v>
          </cell>
          <cell r="F74">
            <v>97.577033352496215</v>
          </cell>
          <cell r="G74">
            <v>93.078685126647642</v>
          </cell>
        </row>
        <row r="75">
          <cell r="D75">
            <v>575.44352695173768</v>
          </cell>
          <cell r="E75">
            <v>584.08735067749546</v>
          </cell>
          <cell r="F75">
            <v>586.56074947973025</v>
          </cell>
          <cell r="G75">
            <v>582.30061561899106</v>
          </cell>
        </row>
        <row r="76">
          <cell r="D76">
            <v>261.06772166643594</v>
          </cell>
          <cell r="E76">
            <v>273.8360108323422</v>
          </cell>
          <cell r="F76">
            <v>284.83717246777309</v>
          </cell>
          <cell r="G76">
            <v>293.33970835020034</v>
          </cell>
        </row>
        <row r="77">
          <cell r="D77">
            <v>296.59366915413108</v>
          </cell>
          <cell r="E77">
            <v>316.15394605195621</v>
          </cell>
          <cell r="F77">
            <v>333.93295118763359</v>
          </cell>
          <cell r="G77">
            <v>348.99217531144575</v>
          </cell>
        </row>
        <row r="78">
          <cell r="D78">
            <v>283.72589194462654</v>
          </cell>
          <cell r="E78">
            <v>303.29845370964716</v>
          </cell>
          <cell r="F78">
            <v>320.36624902715118</v>
          </cell>
          <cell r="G78">
            <v>334.46596885601514</v>
          </cell>
        </row>
        <row r="79">
          <cell r="D79">
            <v>416.12239691748601</v>
          </cell>
          <cell r="E79">
            <v>443.46894676359517</v>
          </cell>
          <cell r="F79">
            <v>467.69050915142145</v>
          </cell>
          <cell r="G79">
            <v>488.03028912712853</v>
          </cell>
        </row>
        <row r="80">
          <cell r="D80">
            <v>184.17424808499055</v>
          </cell>
          <cell r="E80">
            <v>190.9933431856542</v>
          </cell>
          <cell r="F80">
            <v>196.29896577695592</v>
          </cell>
          <cell r="G80">
            <v>199.6765417177798</v>
          </cell>
        </row>
        <row r="81">
          <cell r="D81">
            <v>1034.5789476922025</v>
          </cell>
          <cell r="E81">
            <v>1035.7634158696537</v>
          </cell>
          <cell r="F81">
            <v>1065.4919624994734</v>
          </cell>
          <cell r="G81">
            <v>1090.7125423705984</v>
          </cell>
        </row>
        <row r="82">
          <cell r="D82">
            <v>409.89549689332063</v>
          </cell>
          <cell r="E82">
            <v>428.09210341380555</v>
          </cell>
          <cell r="F82">
            <v>452.60285947612579</v>
          </cell>
          <cell r="G82">
            <v>479.18777794989768</v>
          </cell>
        </row>
        <row r="83">
          <cell r="D83">
            <v>447.5718252460897</v>
          </cell>
          <cell r="E83">
            <v>448.25573041363054</v>
          </cell>
          <cell r="F83">
            <v>448.9403710186254</v>
          </cell>
          <cell r="G83">
            <v>448.65356451182549</v>
          </cell>
        </row>
        <row r="84">
          <cell r="D84">
            <v>274.58853475423848</v>
          </cell>
          <cell r="E84">
            <v>273.15705422648256</v>
          </cell>
          <cell r="F84">
            <v>273.9242756710272</v>
          </cell>
          <cell r="G84">
            <v>272.51977310541099</v>
          </cell>
        </row>
        <row r="85">
          <cell r="D85">
            <v>47.450945589792198</v>
          </cell>
          <cell r="E85">
            <v>46.949277484685105</v>
          </cell>
          <cell r="F85">
            <v>46.38826851387708</v>
          </cell>
          <cell r="G85">
            <v>45.507711021245754</v>
          </cell>
        </row>
        <row r="86">
          <cell r="D86">
            <v>55.48923988945694</v>
          </cell>
          <cell r="E86">
            <v>56.086635543778563</v>
          </cell>
          <cell r="F86">
            <v>57.000883502324044</v>
          </cell>
          <cell r="G86">
            <v>57.500695843479384</v>
          </cell>
        </row>
        <row r="87">
          <cell r="D87">
            <v>50.797408713143518</v>
          </cell>
          <cell r="E87">
            <v>50.638310881704456</v>
          </cell>
          <cell r="F87">
            <v>50.834934138407284</v>
          </cell>
          <cell r="G87">
            <v>50.687198340773456</v>
          </cell>
        </row>
        <row r="88">
          <cell r="D88">
            <v>228.73544790779385</v>
          </cell>
          <cell r="E88">
            <v>237.8792007458967</v>
          </cell>
          <cell r="F88">
            <v>245.57722619613196</v>
          </cell>
          <cell r="G88">
            <v>251.91087769706979</v>
          </cell>
        </row>
        <row r="89">
          <cell r="D89">
            <v>533.75916584452057</v>
          </cell>
          <cell r="E89">
            <v>546.64402556030279</v>
          </cell>
          <cell r="F89">
            <v>563.75397766776302</v>
          </cell>
          <cell r="G89">
            <v>574.47961868739321</v>
          </cell>
        </row>
        <row r="90">
          <cell r="D90">
            <v>171.23772196146302</v>
          </cell>
          <cell r="E90">
            <v>173.02903436088783</v>
          </cell>
          <cell r="F90">
            <v>174.04270910228436</v>
          </cell>
          <cell r="G90">
            <v>173.91872121523417</v>
          </cell>
        </row>
        <row r="91">
          <cell r="D91">
            <v>262.61684514273259</v>
          </cell>
          <cell r="E91">
            <v>265.64466151914598</v>
          </cell>
          <cell r="F91">
            <v>268.57494434795348</v>
          </cell>
          <cell r="G91">
            <v>269.20946024232109</v>
          </cell>
        </row>
        <row r="92">
          <cell r="D92">
            <v>1164.0150416709284</v>
          </cell>
          <cell r="E92">
            <v>1163.8302743627617</v>
          </cell>
          <cell r="F92">
            <v>1170.5882303748003</v>
          </cell>
          <cell r="G92">
            <v>1163.5495449439352</v>
          </cell>
        </row>
        <row r="93">
          <cell r="D93">
            <v>972.00400130703565</v>
          </cell>
          <cell r="E93">
            <v>947.80911892994811</v>
          </cell>
          <cell r="F93">
            <v>963.11622001542071</v>
          </cell>
          <cell r="G93">
            <v>977.17703521275905</v>
          </cell>
        </row>
        <row r="94">
          <cell r="D94">
            <v>365.23976573062515</v>
          </cell>
          <cell r="E94">
            <v>376.65180888434378</v>
          </cell>
          <cell r="F94">
            <v>394.95073764615938</v>
          </cell>
          <cell r="G94">
            <v>409.84694401437241</v>
          </cell>
        </row>
        <row r="95">
          <cell r="D95">
            <v>312.80592248823473</v>
          </cell>
          <cell r="E95">
            <v>321.9363840129605</v>
          </cell>
          <cell r="F95">
            <v>338.46630142085047</v>
          </cell>
          <cell r="G95">
            <v>352.48542472048302</v>
          </cell>
        </row>
        <row r="96">
          <cell r="D96">
            <v>407.59475389328531</v>
          </cell>
          <cell r="E96">
            <v>411.11886801554067</v>
          </cell>
          <cell r="F96">
            <v>411.59047599650398</v>
          </cell>
          <cell r="G96">
            <v>409.7064760393514</v>
          </cell>
        </row>
        <row r="97">
          <cell r="D97">
            <v>446.84973512083286</v>
          </cell>
          <cell r="E97">
            <v>466.12666237990533</v>
          </cell>
          <cell r="F97">
            <v>486.04053028164958</v>
          </cell>
          <cell r="G97">
            <v>502.25553371049233</v>
          </cell>
        </row>
        <row r="98">
          <cell r="D98">
            <v>513.13924102588999</v>
          </cell>
          <cell r="E98">
            <v>540.41981026807571</v>
          </cell>
          <cell r="F98">
            <v>567.74512302297398</v>
          </cell>
          <cell r="G98">
            <v>592.25025989429594</v>
          </cell>
        </row>
        <row r="99">
          <cell r="D99">
            <v>931.38634802524598</v>
          </cell>
          <cell r="E99">
            <v>985.12872909215412</v>
          </cell>
          <cell r="F99">
            <v>1039.472003242199</v>
          </cell>
          <cell r="G99">
            <v>1089.0964675868267</v>
          </cell>
        </row>
        <row r="100">
          <cell r="D100">
            <v>271.59729459115749</v>
          </cell>
          <cell r="E100">
            <v>249.71612414146267</v>
          </cell>
          <cell r="F100">
            <v>225.60626777737718</v>
          </cell>
          <cell r="G100">
            <v>200.99265756545643</v>
          </cell>
        </row>
        <row r="101">
          <cell r="D101">
            <v>841.39993303248741</v>
          </cell>
          <cell r="E101">
            <v>803.83119342724603</v>
          </cell>
          <cell r="F101">
            <v>765.58740057490604</v>
          </cell>
          <cell r="G101">
            <v>722.32872692759292</v>
          </cell>
        </row>
        <row r="102">
          <cell r="D102">
            <v>42.523749554883118</v>
          </cell>
          <cell r="E102">
            <v>36.641181015088016</v>
          </cell>
          <cell r="F102">
            <v>31.206286630508281</v>
          </cell>
          <cell r="G102">
            <v>25.877508106403916</v>
          </cell>
        </row>
        <row r="103">
          <cell r="D103">
            <v>58.698137827880572</v>
          </cell>
          <cell r="E103">
            <v>57.667980343298865</v>
          </cell>
          <cell r="F103">
            <v>56.486100293513104</v>
          </cell>
          <cell r="G103">
            <v>54.90471809883806</v>
          </cell>
        </row>
        <row r="104">
          <cell r="D104">
            <v>619.72784394062978</v>
          </cell>
          <cell r="E104">
            <v>616.50237794505119</v>
          </cell>
          <cell r="F104">
            <v>620.08954027528159</v>
          </cell>
          <cell r="G104">
            <v>619.21556469295649</v>
          </cell>
        </row>
        <row r="105">
          <cell r="D105">
            <v>497.71188102679093</v>
          </cell>
          <cell r="E105">
            <v>508.5099168495608</v>
          </cell>
          <cell r="F105">
            <v>517.90287938873462</v>
          </cell>
          <cell r="G105">
            <v>526.03186030826259</v>
          </cell>
        </row>
        <row r="106">
          <cell r="D106">
            <v>215.14281689926221</v>
          </cell>
          <cell r="E106">
            <v>207.93525140475549</v>
          </cell>
          <cell r="F106">
            <v>203.22369220658587</v>
          </cell>
          <cell r="G106">
            <v>198.1679834291555</v>
          </cell>
        </row>
        <row r="107">
          <cell r="D107">
            <v>369.71716828261003</v>
          </cell>
          <cell r="E107">
            <v>377.22249091053197</v>
          </cell>
          <cell r="F107">
            <v>377.21085496161868</v>
          </cell>
          <cell r="G107">
            <v>377.24625123403905</v>
          </cell>
        </row>
        <row r="108">
          <cell r="D108">
            <v>300.19099244384614</v>
          </cell>
          <cell r="E108">
            <v>305.56279791603311</v>
          </cell>
          <cell r="F108">
            <v>313.50331838921943</v>
          </cell>
          <cell r="G108">
            <v>319.91453564173963</v>
          </cell>
        </row>
        <row r="109">
          <cell r="D109">
            <v>346.18486230160357</v>
          </cell>
          <cell r="E109">
            <v>354.01171243434146</v>
          </cell>
          <cell r="F109">
            <v>358.25938301221925</v>
          </cell>
          <cell r="G109">
            <v>361.40870823778448</v>
          </cell>
        </row>
        <row r="110">
          <cell r="D110">
            <v>1063.3694817926471</v>
          </cell>
          <cell r="E110">
            <v>1095.6498350206052</v>
          </cell>
          <cell r="F110">
            <v>1138.3092980946653</v>
          </cell>
          <cell r="G110">
            <v>1173.9351522240768</v>
          </cell>
        </row>
        <row r="111">
          <cell r="D111">
            <v>263.12717849008021</v>
          </cell>
          <cell r="E111">
            <v>278.3474763926111</v>
          </cell>
          <cell r="F111">
            <v>288.52359881076171</v>
          </cell>
          <cell r="G111">
            <v>298.47383905343327</v>
          </cell>
        </row>
        <row r="112">
          <cell r="D112">
            <v>2635.2501376277987</v>
          </cell>
          <cell r="E112">
            <v>2616.0701277569706</v>
          </cell>
          <cell r="F112">
            <v>2662.0631642184867</v>
          </cell>
          <cell r="G112">
            <v>2680.6190868369713</v>
          </cell>
        </row>
        <row r="113">
          <cell r="D113">
            <v>424.42145401453297</v>
          </cell>
          <cell r="E113">
            <v>421.30661711764304</v>
          </cell>
          <cell r="F113">
            <v>430.35706266117791</v>
          </cell>
          <cell r="G113">
            <v>434.43626957955803</v>
          </cell>
        </row>
        <row r="114">
          <cell r="D114">
            <v>238.48994025124935</v>
          </cell>
          <cell r="E114">
            <v>236.52058997232768</v>
          </cell>
          <cell r="F114">
            <v>237.6084485380234</v>
          </cell>
          <cell r="G114">
            <v>237.44375434985372</v>
          </cell>
        </row>
        <row r="115">
          <cell r="D115">
            <v>537.94848381264887</v>
          </cell>
          <cell r="E115">
            <v>548.64829765717423</v>
          </cell>
          <cell r="F115">
            <v>559.69809341896735</v>
          </cell>
          <cell r="G115">
            <v>567.34074257925079</v>
          </cell>
        </row>
        <row r="116">
          <cell r="D116">
            <v>191.87504413521791</v>
          </cell>
          <cell r="E116">
            <v>184.10858709406648</v>
          </cell>
          <cell r="F116">
            <v>178.79755546351439</v>
          </cell>
          <cell r="G116">
            <v>176.98553571957802</v>
          </cell>
        </row>
        <row r="117">
          <cell r="D117">
            <v>907.32192712164363</v>
          </cell>
          <cell r="E117">
            <v>932.82493534223829</v>
          </cell>
          <cell r="F117">
            <v>968.55609725076897</v>
          </cell>
          <cell r="G117">
            <v>1004.1796557924804</v>
          </cell>
        </row>
        <row r="118">
          <cell r="D118">
            <v>414.07087989041781</v>
          </cell>
          <cell r="E118">
            <v>436.62280337385261</v>
          </cell>
          <cell r="F118">
            <v>451.96702786671375</v>
          </cell>
          <cell r="G118">
            <v>466.31212365252048</v>
          </cell>
        </row>
        <row r="119">
          <cell r="D119">
            <v>133.42856681298684</v>
          </cell>
          <cell r="E119">
            <v>136.54486471297815</v>
          </cell>
          <cell r="F119">
            <v>140.52093752434399</v>
          </cell>
          <cell r="G119">
            <v>143.63751001731015</v>
          </cell>
        </row>
        <row r="120">
          <cell r="D120">
            <v>695.08581970206171</v>
          </cell>
          <cell r="E120">
            <v>711.43121522783554</v>
          </cell>
          <cell r="F120">
            <v>722.58051431656077</v>
          </cell>
          <cell r="G120">
            <v>730.88270064170126</v>
          </cell>
        </row>
        <row r="121">
          <cell r="D121">
            <v>395.94866575129191</v>
          </cell>
          <cell r="E121">
            <v>400.97357371449647</v>
          </cell>
          <cell r="F121">
            <v>409.84101220288784</v>
          </cell>
          <cell r="G121">
            <v>415.85946545791438</v>
          </cell>
        </row>
        <row r="122">
          <cell r="D122">
            <v>956.35514296930864</v>
          </cell>
          <cell r="E122">
            <v>930.7750231950331</v>
          </cell>
          <cell r="F122">
            <v>915.63481499238128</v>
          </cell>
          <cell r="G122">
            <v>904.3324022703639</v>
          </cell>
        </row>
        <row r="123">
          <cell r="D123">
            <v>520.3723578333263</v>
          </cell>
          <cell r="E123">
            <v>545.72640886127579</v>
          </cell>
          <cell r="F123">
            <v>568.94152513884842</v>
          </cell>
          <cell r="G123">
            <v>589.1669380362174</v>
          </cell>
        </row>
        <row r="124">
          <cell r="D124">
            <v>1580.4163957120384</v>
          </cell>
          <cell r="E124">
            <v>1553.8597660535988</v>
          </cell>
          <cell r="F124">
            <v>1526.3653493220336</v>
          </cell>
          <cell r="G124">
            <v>1485.8169165277864</v>
          </cell>
        </row>
        <row r="125">
          <cell r="D125">
            <v>461.52675884047795</v>
          </cell>
          <cell r="E125">
            <v>459.92107481157979</v>
          </cell>
          <cell r="F125">
            <v>461.07619601557843</v>
          </cell>
          <cell r="G125">
            <v>459.86088187069993</v>
          </cell>
        </row>
        <row r="126">
          <cell r="D126">
            <v>219.98061659439162</v>
          </cell>
          <cell r="E126">
            <v>223.79779646464553</v>
          </cell>
          <cell r="F126">
            <v>227.81946015019793</v>
          </cell>
          <cell r="G126">
            <v>229.92691258878062</v>
          </cell>
        </row>
        <row r="127">
          <cell r="D127">
            <v>3213.8233906746045</v>
          </cell>
          <cell r="E127">
            <v>3189.5639466448383</v>
          </cell>
          <cell r="F127">
            <v>3230.3394051267055</v>
          </cell>
          <cell r="G127">
            <v>3280.8001695890757</v>
          </cell>
        </row>
        <row r="128">
          <cell r="D128">
            <v>465.02554486318775</v>
          </cell>
          <cell r="E128">
            <v>456.62088927150228</v>
          </cell>
          <cell r="F128">
            <v>462.30133140261313</v>
          </cell>
          <cell r="G128">
            <v>465.73589289456027</v>
          </cell>
        </row>
        <row r="129">
          <cell r="D129">
            <v>219.35171244782691</v>
          </cell>
          <cell r="E129">
            <v>222.60270386048234</v>
          </cell>
          <cell r="F129">
            <v>228.07789566411032</v>
          </cell>
          <cell r="G129">
            <v>231.70876339110387</v>
          </cell>
        </row>
        <row r="130">
          <cell r="D130">
            <v>1892.3210997429589</v>
          </cell>
          <cell r="E130">
            <v>1941.109377884854</v>
          </cell>
          <cell r="F130">
            <v>1989.9266361095119</v>
          </cell>
          <cell r="G130">
            <v>2028.2045697717128</v>
          </cell>
        </row>
      </sheetData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3"/>
      <sheetName val="Aggregated Industry"/>
      <sheetName val="Industry (2 digit)"/>
      <sheetName val="Regional Council"/>
      <sheetName val="Regional Employment Ind (2)"/>
      <sheetName val="Change in employment"/>
      <sheetName val="Share changes (2 digit)"/>
      <sheetName val="Share Forecasts (2 dig)"/>
      <sheetName val="Employment share"/>
      <sheetName val="LQ"/>
      <sheetName val="Figure 3"/>
      <sheetName val="Table 5"/>
      <sheetName val="Chart2"/>
      <sheetName val="Chart1"/>
      <sheetName val="2015"/>
      <sheetName val="2016"/>
      <sheetName val="2017"/>
      <sheetName val="2018"/>
      <sheetName val="2019"/>
      <sheetName val="2020"/>
      <sheetName val="Construction"/>
      <sheetName val="Regnal Ind Empl Fcast Summary"/>
    </sheetNames>
    <sheetDataSet>
      <sheetData sheetId="0" refreshError="1"/>
      <sheetData sheetId="1">
        <row r="32">
          <cell r="E32">
            <v>-6.4047805688810966E-2</v>
          </cell>
        </row>
      </sheetData>
      <sheetData sheetId="2">
        <row r="6">
          <cell r="H6">
            <v>137172.8667973121</v>
          </cell>
          <cell r="L6">
            <v>149646.21437578602</v>
          </cell>
          <cell r="M6">
            <v>151410.90531889192</v>
          </cell>
          <cell r="N6">
            <v>153499.60335009548</v>
          </cell>
          <cell r="O6">
            <v>154903.85168408803</v>
          </cell>
        </row>
        <row r="7">
          <cell r="L7">
            <v>2662.7419064677501</v>
          </cell>
          <cell r="M7">
            <v>2730.8459722544867</v>
          </cell>
          <cell r="N7">
            <v>2769.5749913049222</v>
          </cell>
          <cell r="O7">
            <v>2801.3691812781526</v>
          </cell>
        </row>
        <row r="8">
          <cell r="L8">
            <v>7482.3482439937497</v>
          </cell>
          <cell r="M8">
            <v>7632.6119774364506</v>
          </cell>
          <cell r="N8">
            <v>7793.4034752533817</v>
          </cell>
          <cell r="O8">
            <v>7948.7514273107954</v>
          </cell>
        </row>
        <row r="9">
          <cell r="L9">
            <v>4136.37447209325</v>
          </cell>
          <cell r="M9">
            <v>4173.947278898404</v>
          </cell>
          <cell r="N9">
            <v>4199.9575998928049</v>
          </cell>
          <cell r="O9">
            <v>4212.6606937972738</v>
          </cell>
        </row>
        <row r="10">
          <cell r="L10">
            <v>86913.957886718708</v>
          </cell>
          <cell r="M10">
            <v>88215.09994157037</v>
          </cell>
          <cell r="N10">
            <v>89672.931787030306</v>
          </cell>
          <cell r="O10">
            <v>90530.216724710044</v>
          </cell>
        </row>
        <row r="11">
          <cell r="L11">
            <v>13237.180123902201</v>
          </cell>
          <cell r="M11">
            <v>13336.772672508187</v>
          </cell>
          <cell r="N11">
            <v>13434.019315177218</v>
          </cell>
          <cell r="O11">
            <v>13479.136574284747</v>
          </cell>
        </row>
        <row r="12">
          <cell r="L12">
            <v>23728.95749863025</v>
          </cell>
          <cell r="M12">
            <v>24197.928395667615</v>
          </cell>
          <cell r="N12">
            <v>24745.11575038356</v>
          </cell>
          <cell r="O12">
            <v>25106.822890628384</v>
          </cell>
        </row>
        <row r="13">
          <cell r="L13">
            <v>11205.999852262499</v>
          </cell>
          <cell r="M13">
            <v>11535.642881609279</v>
          </cell>
          <cell r="N13">
            <v>11715.92247067153</v>
          </cell>
          <cell r="O13">
            <v>11832.141935105978</v>
          </cell>
        </row>
        <row r="14">
          <cell r="L14">
            <v>19739.4757809277</v>
          </cell>
          <cell r="M14">
            <v>20063.168935658847</v>
          </cell>
          <cell r="N14">
            <v>20285.638145008979</v>
          </cell>
          <cell r="O14">
            <v>20440.612034575744</v>
          </cell>
        </row>
        <row r="15">
          <cell r="L15">
            <v>7754.6692250592496</v>
          </cell>
          <cell r="M15">
            <v>7915.8510408359707</v>
          </cell>
          <cell r="N15">
            <v>8086.6731256125959</v>
          </cell>
          <cell r="O15">
            <v>8251.6719138426251</v>
          </cell>
        </row>
        <row r="16">
          <cell r="L16">
            <v>31302.213513462248</v>
          </cell>
          <cell r="M16">
            <v>32317.500727136721</v>
          </cell>
          <cell r="N16">
            <v>33363.715634381399</v>
          </cell>
          <cell r="O16">
            <v>34308.418189426891</v>
          </cell>
        </row>
        <row r="17">
          <cell r="L17">
            <v>40070.301258125401</v>
          </cell>
          <cell r="M17">
            <v>40686.858366603621</v>
          </cell>
          <cell r="N17">
            <v>41204.722201713703</v>
          </cell>
          <cell r="O17">
            <v>41547.751787289541</v>
          </cell>
        </row>
        <row r="18">
          <cell r="L18">
            <v>12744.0467375355</v>
          </cell>
          <cell r="M18">
            <v>12843.570205839431</v>
          </cell>
          <cell r="N18">
            <v>12969.397246409835</v>
          </cell>
          <cell r="O18">
            <v>13068.805493260392</v>
          </cell>
        </row>
        <row r="19">
          <cell r="L19">
            <v>20240.144083392199</v>
          </cell>
          <cell r="M19">
            <v>20800.968312239358</v>
          </cell>
          <cell r="N19">
            <v>21404.880804859033</v>
          </cell>
          <cell r="O19">
            <v>21977.426282920718</v>
          </cell>
        </row>
        <row r="20">
          <cell r="L20">
            <v>232929.77351626591</v>
          </cell>
          <cell r="M20">
            <v>239430.1738484652</v>
          </cell>
          <cell r="N20">
            <v>245540.4824866438</v>
          </cell>
          <cell r="O20">
            <v>250572.90232370893</v>
          </cell>
        </row>
        <row r="21">
          <cell r="L21">
            <v>111708.50139269576</v>
          </cell>
          <cell r="M21">
            <v>113755.52688806549</v>
          </cell>
          <cell r="N21">
            <v>116068.52868547676</v>
          </cell>
          <cell r="O21">
            <v>117960.12968523621</v>
          </cell>
        </row>
        <row r="22">
          <cell r="L22">
            <v>230400.26881781893</v>
          </cell>
          <cell r="M22">
            <v>234391.42727097063</v>
          </cell>
          <cell r="N22">
            <v>238669.37968362364</v>
          </cell>
          <cell r="O22">
            <v>241618.03938420239</v>
          </cell>
        </row>
        <row r="23">
          <cell r="L23">
            <v>142709.05995161249</v>
          </cell>
          <cell r="M23">
            <v>145840.14673997325</v>
          </cell>
          <cell r="N23">
            <v>149165.5191392964</v>
          </cell>
          <cell r="O23">
            <v>152230.53279593645</v>
          </cell>
        </row>
        <row r="24">
          <cell r="L24">
            <v>100347.42760251279</v>
          </cell>
          <cell r="M24">
            <v>102256.21689324384</v>
          </cell>
          <cell r="N24">
            <v>104359.94872801861</v>
          </cell>
          <cell r="O24">
            <v>106163.55549548297</v>
          </cell>
        </row>
        <row r="25">
          <cell r="L25">
            <v>41611.145016465496</v>
          </cell>
          <cell r="M25">
            <v>41841.207720481791</v>
          </cell>
          <cell r="N25">
            <v>42253.855057005931</v>
          </cell>
          <cell r="O25">
            <v>42593.534209617115</v>
          </cell>
        </row>
        <row r="26">
          <cell r="L26">
            <v>70878.293583976701</v>
          </cell>
          <cell r="M26">
            <v>72410.711467670088</v>
          </cell>
          <cell r="N26">
            <v>74268.084686152593</v>
          </cell>
          <cell r="O26">
            <v>76043.089013064149</v>
          </cell>
        </row>
        <row r="27">
          <cell r="L27">
            <v>47234.0272006909</v>
          </cell>
          <cell r="M27">
            <v>48085.842624565033</v>
          </cell>
          <cell r="N27">
            <v>49000.095628336647</v>
          </cell>
          <cell r="O27">
            <v>49784.847241555013</v>
          </cell>
        </row>
        <row r="28">
          <cell r="L28">
            <v>296773.3821319851</v>
          </cell>
          <cell r="M28">
            <v>307778.30500684382</v>
          </cell>
          <cell r="N28">
            <v>319846.45590909343</v>
          </cell>
          <cell r="O28">
            <v>330072.14747840748</v>
          </cell>
        </row>
        <row r="29">
          <cell r="L29">
            <v>138105.81173002021</v>
          </cell>
          <cell r="M29">
            <v>141369.16500820365</v>
          </cell>
          <cell r="N29">
            <v>144913.67507348993</v>
          </cell>
          <cell r="O29">
            <v>147180.27635636835</v>
          </cell>
        </row>
        <row r="30">
          <cell r="L30">
            <v>220995.3401851746</v>
          </cell>
          <cell r="M30">
            <v>224937.1397597898</v>
          </cell>
          <cell r="N30">
            <v>229508.27936916248</v>
          </cell>
          <cell r="O30">
            <v>232443.57702343652</v>
          </cell>
        </row>
        <row r="31">
          <cell r="L31">
            <v>252611.96732872477</v>
          </cell>
          <cell r="M31">
            <v>257998.80891512323</v>
          </cell>
          <cell r="N31">
            <v>264021.40493599896</v>
          </cell>
          <cell r="O31">
            <v>268143.06130220945</v>
          </cell>
        </row>
        <row r="32">
          <cell r="L32">
            <v>45931.681692289254</v>
          </cell>
          <cell r="M32">
            <v>46748.736276180673</v>
          </cell>
          <cell r="N32">
            <v>47751.47896727133</v>
          </cell>
          <cell r="O32">
            <v>48370.287964707284</v>
          </cell>
        </row>
        <row r="33">
          <cell r="L33">
            <v>99329.808779358194</v>
          </cell>
          <cell r="M33">
            <v>100217.4720020269</v>
          </cell>
          <cell r="N33">
            <v>101315.89007489321</v>
          </cell>
          <cell r="O33">
            <v>101882.52662264142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6">
          <cell r="B6" t="str">
            <v>Northland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Occ Emp Estimates"/>
      <sheetName val="2014 Occ Emp Fcast"/>
      <sheetName val="2015 Occ Emp Fcast"/>
      <sheetName val="2016 Occ Emp Fcast"/>
      <sheetName val="2017 Occ Emp Fcast"/>
      <sheetName val="2018 Occ Emp Fcast"/>
      <sheetName val="2019 Occ Emp Fcast"/>
      <sheetName val="2020 Occ Emp Fcast "/>
      <sheetName val="Occ Empl Summary-Reg Fcasts Add"/>
      <sheetName val="Regnal Summaries"/>
      <sheetName val="Regnal Agg Occ Shares - Derived"/>
      <sheetName val="Figure 4"/>
      <sheetName val="Table 4"/>
      <sheetName val="Sheet2"/>
      <sheetName val="Fast Growing O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X3">
            <v>94972.874520445301</v>
          </cell>
          <cell r="DY3">
            <v>97755.842514317817</v>
          </cell>
          <cell r="DZ3">
            <v>100691.39939055551</v>
          </cell>
          <cell r="EA3">
            <v>103187.3827694471</v>
          </cell>
        </row>
        <row r="4">
          <cell r="DX4">
            <v>60341.254807053847</v>
          </cell>
          <cell r="DY4">
            <v>59415.87518373262</v>
          </cell>
          <cell r="DZ4">
            <v>58302.33570506252</v>
          </cell>
          <cell r="EA4">
            <v>56952.428829808327</v>
          </cell>
        </row>
        <row r="5">
          <cell r="DX5">
            <v>45085.855070477046</v>
          </cell>
          <cell r="DY5">
            <v>47187.551154766828</v>
          </cell>
          <cell r="DZ5">
            <v>49522.201871574762</v>
          </cell>
          <cell r="EA5">
            <v>51712.350375452283</v>
          </cell>
        </row>
        <row r="6">
          <cell r="DX6">
            <v>77418.1471104956</v>
          </cell>
          <cell r="DY6">
            <v>80761.789236668628</v>
          </cell>
          <cell r="DZ6">
            <v>84367.77151275448</v>
          </cell>
          <cell r="EA6">
            <v>87622.87261378621</v>
          </cell>
        </row>
        <row r="7">
          <cell r="DX7">
            <v>61197.075576362011</v>
          </cell>
          <cell r="DY7">
            <v>62079.03033181325</v>
          </cell>
          <cell r="DZ7">
            <v>62872.931858270342</v>
          </cell>
          <cell r="EA7">
            <v>63338.945841305736</v>
          </cell>
        </row>
        <row r="8">
          <cell r="DX8">
            <v>17898.185258940095</v>
          </cell>
          <cell r="DY8">
            <v>18657.182926664496</v>
          </cell>
          <cell r="DZ8">
            <v>19476.827310367069</v>
          </cell>
          <cell r="EA8">
            <v>20170.104095041366</v>
          </cell>
        </row>
        <row r="9">
          <cell r="DX9">
            <v>9128.9339007055678</v>
          </cell>
          <cell r="DY9">
            <v>9588.7051373966206</v>
          </cell>
          <cell r="DZ9">
            <v>10115.889966576107</v>
          </cell>
          <cell r="EA9">
            <v>10606.740108020644</v>
          </cell>
        </row>
        <row r="10">
          <cell r="DX10">
            <v>12045.547488063356</v>
          </cell>
          <cell r="DY10">
            <v>12606.976281333473</v>
          </cell>
          <cell r="DZ10">
            <v>13199.492106491309</v>
          </cell>
          <cell r="EA10">
            <v>13725.727378262334</v>
          </cell>
        </row>
        <row r="11">
          <cell r="DX11">
            <v>26709.037663235496</v>
          </cell>
          <cell r="DY11">
            <v>26984.804857655552</v>
          </cell>
          <cell r="DZ11">
            <v>27528.412860605004</v>
          </cell>
          <cell r="EA11">
            <v>27984.464637232439</v>
          </cell>
        </row>
        <row r="12">
          <cell r="DX12">
            <v>40502.960238386317</v>
          </cell>
          <cell r="DY12">
            <v>41302.611526542481</v>
          </cell>
          <cell r="DZ12">
            <v>42109.189499182627</v>
          </cell>
          <cell r="EA12">
            <v>42672.607659557616</v>
          </cell>
        </row>
        <row r="13">
          <cell r="DX13">
            <v>22912.303308949704</v>
          </cell>
          <cell r="DY13">
            <v>23847.50274080949</v>
          </cell>
          <cell r="DZ13">
            <v>24866.193994952329</v>
          </cell>
          <cell r="EA13">
            <v>25778.139224902246</v>
          </cell>
        </row>
        <row r="14">
          <cell r="DX14">
            <v>10284.594913571131</v>
          </cell>
          <cell r="DY14">
            <v>10620.90851723959</v>
          </cell>
          <cell r="DZ14">
            <v>10986.51357819509</v>
          </cell>
          <cell r="EA14">
            <v>11295.240879287123</v>
          </cell>
        </row>
        <row r="15">
          <cell r="DX15">
            <v>12694.268744219369</v>
          </cell>
          <cell r="DY15">
            <v>13052.390048520019</v>
          </cell>
          <cell r="DZ15">
            <v>13489.114350771119</v>
          </cell>
          <cell r="EA15">
            <v>13876.206646505203</v>
          </cell>
        </row>
        <row r="16">
          <cell r="DX16">
            <v>37848.225340323952</v>
          </cell>
          <cell r="DY16">
            <v>39571.42094676102</v>
          </cell>
          <cell r="DZ16">
            <v>41382.605941666843</v>
          </cell>
          <cell r="EA16">
            <v>43010.774536084384</v>
          </cell>
        </row>
        <row r="17">
          <cell r="DX17">
            <v>12000.142681932994</v>
          </cell>
          <cell r="DY17">
            <v>12108.355472436193</v>
          </cell>
          <cell r="DZ17">
            <v>12254.017431785196</v>
          </cell>
          <cell r="EA17">
            <v>12349.124328258667</v>
          </cell>
        </row>
        <row r="18">
          <cell r="DX18">
            <v>14630.807034342059</v>
          </cell>
          <cell r="DY18">
            <v>15075.627438535017</v>
          </cell>
          <cell r="DZ18">
            <v>15585.829466713736</v>
          </cell>
          <cell r="EA18">
            <v>16003.277029635632</v>
          </cell>
        </row>
        <row r="19">
          <cell r="DX19">
            <v>38158.76709854669</v>
          </cell>
          <cell r="DY19">
            <v>39420.479795180072</v>
          </cell>
          <cell r="DZ19">
            <v>40732.379510653976</v>
          </cell>
          <cell r="EA19">
            <v>41811.816766238189</v>
          </cell>
        </row>
        <row r="20">
          <cell r="DX20">
            <v>23711.976901818351</v>
          </cell>
          <cell r="DY20">
            <v>24558.156034646381</v>
          </cell>
          <cell r="DZ20">
            <v>25541.40508455865</v>
          </cell>
          <cell r="EA20">
            <v>26432.896695041127</v>
          </cell>
        </row>
        <row r="21">
          <cell r="DX21">
            <v>7280.3684501305888</v>
          </cell>
          <cell r="DY21">
            <v>7334.7163117803357</v>
          </cell>
          <cell r="DZ21">
            <v>7372.686686117323</v>
          </cell>
          <cell r="EA21">
            <v>7383.4547894992775</v>
          </cell>
        </row>
        <row r="22">
          <cell r="DX22">
            <v>27344.668139147801</v>
          </cell>
          <cell r="DY22">
            <v>28684.521377590954</v>
          </cell>
          <cell r="DZ22">
            <v>30152.863677795282</v>
          </cell>
          <cell r="EA22">
            <v>31495.566561189898</v>
          </cell>
        </row>
        <row r="23">
          <cell r="DX23">
            <v>30054.141513207054</v>
          </cell>
          <cell r="DY23">
            <v>31225.848289797123</v>
          </cell>
          <cell r="DZ23">
            <v>32427.833381394583</v>
          </cell>
          <cell r="EA23">
            <v>33481.240333836729</v>
          </cell>
        </row>
        <row r="24">
          <cell r="DX24">
            <v>17757.649828515197</v>
          </cell>
          <cell r="DY24">
            <v>18656.505306522758</v>
          </cell>
          <cell r="DZ24">
            <v>19510.244189719644</v>
          </cell>
          <cell r="EA24">
            <v>20224.634941242868</v>
          </cell>
        </row>
        <row r="25">
          <cell r="DX25">
            <v>112856.00926804882</v>
          </cell>
          <cell r="DY25">
            <v>115621.14419549878</v>
          </cell>
          <cell r="DZ25">
            <v>118732.92915790821</v>
          </cell>
          <cell r="EA25">
            <v>120988.30172307942</v>
          </cell>
        </row>
        <row r="26">
          <cell r="DX26">
            <v>20078.092708278455</v>
          </cell>
          <cell r="DY26">
            <v>20120.106847995168</v>
          </cell>
          <cell r="DZ26">
            <v>20202.679484046759</v>
          </cell>
          <cell r="EA26">
            <v>20164.192672121229</v>
          </cell>
        </row>
        <row r="27">
          <cell r="DX27">
            <v>12266.874972727614</v>
          </cell>
          <cell r="DY27">
            <v>12517.082895818283</v>
          </cell>
          <cell r="DZ27">
            <v>12794.053162043881</v>
          </cell>
          <cell r="EA27">
            <v>12988.877858911535</v>
          </cell>
        </row>
        <row r="28">
          <cell r="DX28">
            <v>14205.55928618303</v>
          </cell>
          <cell r="DY28">
            <v>14827.457391357639</v>
          </cell>
          <cell r="DZ28">
            <v>15468.903827824528</v>
          </cell>
          <cell r="EA28">
            <v>16022.823354164391</v>
          </cell>
        </row>
        <row r="29">
          <cell r="DX29">
            <v>15042.794025801628</v>
          </cell>
          <cell r="DY29">
            <v>15565.247315550194</v>
          </cell>
          <cell r="DZ29">
            <v>16111.708272745354</v>
          </cell>
          <cell r="EA29">
            <v>16574.089431312725</v>
          </cell>
        </row>
        <row r="30">
          <cell r="DX30">
            <v>18079.411204748027</v>
          </cell>
          <cell r="DY30">
            <v>18668.39006294978</v>
          </cell>
          <cell r="DZ30">
            <v>19288.765789676676</v>
          </cell>
          <cell r="EA30">
            <v>19815.450734206668</v>
          </cell>
        </row>
        <row r="31">
          <cell r="DX31">
            <v>54258.28122938134</v>
          </cell>
          <cell r="DY31">
            <v>55528.753611721389</v>
          </cell>
          <cell r="DZ31">
            <v>56900.855787275832</v>
          </cell>
          <cell r="EA31">
            <v>57865.186703107</v>
          </cell>
        </row>
        <row r="32">
          <cell r="DX32">
            <v>41582.824021599197</v>
          </cell>
          <cell r="DY32">
            <v>43791.335501766225</v>
          </cell>
          <cell r="DZ32">
            <v>46316.791023253973</v>
          </cell>
          <cell r="EA32">
            <v>48673.345227178768</v>
          </cell>
        </row>
        <row r="33">
          <cell r="DX33">
            <v>7700.1801864832942</v>
          </cell>
          <cell r="DY33">
            <v>7960.0759831079622</v>
          </cell>
          <cell r="DZ33">
            <v>8238.4654949374872</v>
          </cell>
          <cell r="EA33">
            <v>8474.4933446895502</v>
          </cell>
        </row>
        <row r="34">
          <cell r="DX34">
            <v>7957.7753586877188</v>
          </cell>
          <cell r="DY34">
            <v>8303.159922909068</v>
          </cell>
          <cell r="DZ34">
            <v>8690.3340696357445</v>
          </cell>
          <cell r="EA34">
            <v>9046.2210226233055</v>
          </cell>
        </row>
        <row r="35">
          <cell r="DX35">
            <v>19417.317952001511</v>
          </cell>
          <cell r="DY35">
            <v>20479.781928510885</v>
          </cell>
          <cell r="DZ35">
            <v>21644.376710017146</v>
          </cell>
          <cell r="EA35">
            <v>22697.404617929453</v>
          </cell>
        </row>
        <row r="36">
          <cell r="DX36">
            <v>38337.897756915605</v>
          </cell>
          <cell r="DY36">
            <v>39512.865534612705</v>
          </cell>
          <cell r="DZ36">
            <v>40766.807315346196</v>
          </cell>
          <cell r="EA36">
            <v>41754.637474214811</v>
          </cell>
        </row>
        <row r="37">
          <cell r="DX37">
            <v>15517.807852717653</v>
          </cell>
          <cell r="DY37">
            <v>15805.412581027909</v>
          </cell>
          <cell r="DZ37">
            <v>16077.710073348699</v>
          </cell>
          <cell r="EA37">
            <v>16226.316916802753</v>
          </cell>
        </row>
        <row r="38">
          <cell r="DX38">
            <v>21721.829460801349</v>
          </cell>
          <cell r="DY38">
            <v>22449.99574658749</v>
          </cell>
          <cell r="DZ38">
            <v>23158.776736467058</v>
          </cell>
          <cell r="EA38">
            <v>23748.262027013643</v>
          </cell>
        </row>
        <row r="39">
          <cell r="DX39">
            <v>9224.2719719861816</v>
          </cell>
          <cell r="DY39">
            <v>9216.4526578558725</v>
          </cell>
          <cell r="DZ39">
            <v>9238.2901262603355</v>
          </cell>
          <cell r="EA39">
            <v>9212.3600106143767</v>
          </cell>
        </row>
        <row r="40">
          <cell r="DX40">
            <v>20125.216843628285</v>
          </cell>
          <cell r="DY40">
            <v>19760.49726269006</v>
          </cell>
          <cell r="DZ40">
            <v>19451.176820841705</v>
          </cell>
          <cell r="EA40">
            <v>19075.611726113813</v>
          </cell>
        </row>
        <row r="41">
          <cell r="DX41">
            <v>14073.815101961112</v>
          </cell>
          <cell r="DY41">
            <v>14660.239446930935</v>
          </cell>
          <cell r="DZ41">
            <v>15234.86750723184</v>
          </cell>
          <cell r="EA41">
            <v>15733.186965414756</v>
          </cell>
        </row>
        <row r="42">
          <cell r="DX42">
            <v>18450.73185674522</v>
          </cell>
          <cell r="DY42">
            <v>18390.099533685981</v>
          </cell>
          <cell r="DZ42">
            <v>18324.385611398422</v>
          </cell>
          <cell r="EA42">
            <v>18132.544378946157</v>
          </cell>
        </row>
        <row r="43">
          <cell r="DX43">
            <v>5135.9664604077852</v>
          </cell>
          <cell r="DY43">
            <v>4964.1239827456775</v>
          </cell>
          <cell r="DZ43">
            <v>4798.0334790353918</v>
          </cell>
          <cell r="EA43">
            <v>4602.6263813280857</v>
          </cell>
        </row>
        <row r="44">
          <cell r="DX44">
            <v>19080.577909341071</v>
          </cell>
          <cell r="DY44">
            <v>19052.207335289768</v>
          </cell>
          <cell r="DZ44">
            <v>18972.644109746376</v>
          </cell>
          <cell r="EA44">
            <v>18761.37164079558</v>
          </cell>
        </row>
        <row r="45">
          <cell r="DX45">
            <v>14684.536964466088</v>
          </cell>
          <cell r="DY45">
            <v>15168.999718463667</v>
          </cell>
          <cell r="DZ45">
            <v>15626.989460922419</v>
          </cell>
          <cell r="EA45">
            <v>16005.092039455612</v>
          </cell>
        </row>
        <row r="46">
          <cell r="DX46">
            <v>13801.884320615525</v>
          </cell>
          <cell r="DY46">
            <v>14469.973608614744</v>
          </cell>
          <cell r="DZ46">
            <v>15135.869029288151</v>
          </cell>
          <cell r="EA46">
            <v>15741.761518828383</v>
          </cell>
        </row>
        <row r="47">
          <cell r="DX47">
            <v>13023.641394165727</v>
          </cell>
          <cell r="DY47">
            <v>13566.038749372445</v>
          </cell>
          <cell r="DZ47">
            <v>14094.936769160844</v>
          </cell>
          <cell r="EA47">
            <v>14564.888558815279</v>
          </cell>
        </row>
        <row r="48">
          <cell r="DX48">
            <v>20674.662527772187</v>
          </cell>
          <cell r="DY48">
            <v>21575.734385649248</v>
          </cell>
          <cell r="DZ48">
            <v>22470.312747639757</v>
          </cell>
          <cell r="EA48">
            <v>23278.828163213089</v>
          </cell>
        </row>
        <row r="49">
          <cell r="DX49">
            <v>11212.383558430758</v>
          </cell>
          <cell r="DY49">
            <v>11387.698540220521</v>
          </cell>
          <cell r="DZ49">
            <v>11547.971490887558</v>
          </cell>
          <cell r="EA49">
            <v>11642.197961278644</v>
          </cell>
        </row>
        <row r="50">
          <cell r="DX50">
            <v>41297.025422047765</v>
          </cell>
          <cell r="DY50">
            <v>42828.290678922873</v>
          </cell>
          <cell r="DZ50">
            <v>44341.223077574883</v>
          </cell>
          <cell r="EA50">
            <v>45709.618483300917</v>
          </cell>
        </row>
        <row r="51">
          <cell r="DX51">
            <v>7445.8729186534074</v>
          </cell>
          <cell r="DY51">
            <v>7824.0306296672052</v>
          </cell>
          <cell r="DZ51">
            <v>8186.0723190690451</v>
          </cell>
          <cell r="EA51">
            <v>8527.4658259868393</v>
          </cell>
        </row>
        <row r="52">
          <cell r="DX52">
            <v>17654.564798778978</v>
          </cell>
          <cell r="DY52">
            <v>17690.064206770363</v>
          </cell>
          <cell r="DZ52">
            <v>17825.738397193931</v>
          </cell>
          <cell r="EA52">
            <v>17876.832543555633</v>
          </cell>
        </row>
        <row r="53">
          <cell r="DX53">
            <v>10914.892446889466</v>
          </cell>
          <cell r="DY53">
            <v>10897.708962486713</v>
          </cell>
          <cell r="DZ53">
            <v>10904.969043714893</v>
          </cell>
          <cell r="EA53">
            <v>10862.369512623278</v>
          </cell>
        </row>
        <row r="54">
          <cell r="DX54">
            <v>3729.0548948514552</v>
          </cell>
          <cell r="DY54">
            <v>3509.9060789828477</v>
          </cell>
          <cell r="DZ54">
            <v>3261.0945395699073</v>
          </cell>
          <cell r="EA54">
            <v>2983.6713608266532</v>
          </cell>
        </row>
        <row r="55">
          <cell r="DX55">
            <v>3022.5981571912316</v>
          </cell>
          <cell r="DY55">
            <v>3033.1474625657197</v>
          </cell>
          <cell r="DZ55">
            <v>3043.7313181170002</v>
          </cell>
          <cell r="EA55">
            <v>3041.2216840517062</v>
          </cell>
        </row>
        <row r="56">
          <cell r="DX56">
            <v>3865.7579086236965</v>
          </cell>
          <cell r="DY56">
            <v>3848.106872030537</v>
          </cell>
          <cell r="DZ56">
            <v>3832.9308727057764</v>
          </cell>
          <cell r="EA56">
            <v>3794.4054720288227</v>
          </cell>
        </row>
        <row r="57">
          <cell r="DX57">
            <v>13615.680495232669</v>
          </cell>
          <cell r="DY57">
            <v>13999.914300306627</v>
          </cell>
          <cell r="DZ57">
            <v>14396.103071669611</v>
          </cell>
          <cell r="EA57">
            <v>14727.869573093425</v>
          </cell>
        </row>
        <row r="58">
          <cell r="DX58">
            <v>25692.476128473849</v>
          </cell>
          <cell r="DY58">
            <v>26627.510073704281</v>
          </cell>
          <cell r="DZ58">
            <v>27637.582947800496</v>
          </cell>
          <cell r="EA58">
            <v>28440.952667499922</v>
          </cell>
        </row>
        <row r="59">
          <cell r="DX59">
            <v>11075.456193406279</v>
          </cell>
          <cell r="DY59">
            <v>11286.696934059159</v>
          </cell>
          <cell r="DZ59">
            <v>11486.000306996044</v>
          </cell>
          <cell r="EA59">
            <v>11598.278231212673</v>
          </cell>
        </row>
        <row r="60">
          <cell r="DX60">
            <v>16501.175075300474</v>
          </cell>
          <cell r="DY60">
            <v>16649.760803427725</v>
          </cell>
          <cell r="DZ60">
            <v>16834.941360754143</v>
          </cell>
          <cell r="EA60">
            <v>16880.480866548569</v>
          </cell>
        </row>
        <row r="61">
          <cell r="DX61">
            <v>50509.392040667684</v>
          </cell>
          <cell r="DY61">
            <v>51021.110740211181</v>
          </cell>
          <cell r="DZ61">
            <v>51635.432905495145</v>
          </cell>
          <cell r="EA61">
            <v>51784.754361775675</v>
          </cell>
        </row>
        <row r="62">
          <cell r="DX62">
            <v>45725.817288424587</v>
          </cell>
          <cell r="DY62">
            <v>46581.424570335803</v>
          </cell>
          <cell r="DZ62">
            <v>47455.998650687543</v>
          </cell>
          <cell r="EA62">
            <v>48188.795200578927</v>
          </cell>
        </row>
        <row r="63">
          <cell r="DX63">
            <v>24746.875754774606</v>
          </cell>
          <cell r="DY63">
            <v>25857.728545074333</v>
          </cell>
          <cell r="DZ63">
            <v>27003.063233841021</v>
          </cell>
          <cell r="EA63">
            <v>27925.211665698513</v>
          </cell>
        </row>
        <row r="64">
          <cell r="DX64">
            <v>16597.093637116555</v>
          </cell>
          <cell r="DY64">
            <v>17477.425920491783</v>
          </cell>
          <cell r="DZ64">
            <v>18396.040725725226</v>
          </cell>
          <cell r="EA64">
            <v>19154.399208518629</v>
          </cell>
        </row>
        <row r="65">
          <cell r="DX65">
            <v>18154.313074975675</v>
          </cell>
          <cell r="DY65">
            <v>18056.851849746952</v>
          </cell>
          <cell r="DZ65">
            <v>18002.234588483832</v>
          </cell>
          <cell r="EA65">
            <v>17821.771497955746</v>
          </cell>
        </row>
        <row r="66">
          <cell r="DX66">
            <v>19643.596386401125</v>
          </cell>
          <cell r="DY66">
            <v>20462.072980509925</v>
          </cell>
          <cell r="DZ66">
            <v>21348.376587628456</v>
          </cell>
          <cell r="EA66">
            <v>22108.817682448433</v>
          </cell>
        </row>
        <row r="67">
          <cell r="DX67">
            <v>27127.681116400421</v>
          </cell>
          <cell r="DY67">
            <v>28431.908665261406</v>
          </cell>
          <cell r="DZ67">
            <v>29786.008627258419</v>
          </cell>
          <cell r="EA67">
            <v>30986.971063819667</v>
          </cell>
        </row>
        <row r="68">
          <cell r="DX68">
            <v>49109.097078330087</v>
          </cell>
          <cell r="DY68">
            <v>52107.252093723699</v>
          </cell>
          <cell r="DZ68">
            <v>55207.703848100507</v>
          </cell>
          <cell r="EA68">
            <v>58066.872061046241</v>
          </cell>
        </row>
        <row r="69">
          <cell r="DX69">
            <v>15712.524219168003</v>
          </cell>
          <cell r="DY69">
            <v>14484.043594685649</v>
          </cell>
          <cell r="DZ69">
            <v>13211.634026438585</v>
          </cell>
          <cell r="EA69">
            <v>11810.425975887905</v>
          </cell>
        </row>
        <row r="70">
          <cell r="DX70">
            <v>39859.32755833456</v>
          </cell>
          <cell r="DY70">
            <v>37884.66541238458</v>
          </cell>
          <cell r="DZ70">
            <v>35833.793068056097</v>
          </cell>
          <cell r="EA70">
            <v>33463.651948490922</v>
          </cell>
        </row>
        <row r="71">
          <cell r="DX71">
            <v>2864.4583339663027</v>
          </cell>
          <cell r="DY71">
            <v>2514.4900267682001</v>
          </cell>
          <cell r="DZ71">
            <v>2181.1309130636901</v>
          </cell>
          <cell r="EA71">
            <v>1870.2669381902599</v>
          </cell>
        </row>
        <row r="72">
          <cell r="DX72">
            <v>5062.9280433467929</v>
          </cell>
          <cell r="DY72">
            <v>4928.2045817897297</v>
          </cell>
          <cell r="DZ72">
            <v>4806.2446026732878</v>
          </cell>
          <cell r="EA72">
            <v>4655.9086125309605</v>
          </cell>
        </row>
        <row r="73">
          <cell r="DX73">
            <v>30026.928942882532</v>
          </cell>
          <cell r="DY73">
            <v>30088.953250997089</v>
          </cell>
          <cell r="DZ73">
            <v>30284.359750446532</v>
          </cell>
          <cell r="EA73">
            <v>30295.443281885306</v>
          </cell>
        </row>
        <row r="74">
          <cell r="DX74">
            <v>29605.851006719025</v>
          </cell>
          <cell r="DY74">
            <v>30111.708783847545</v>
          </cell>
          <cell r="DZ74">
            <v>30612.304103017392</v>
          </cell>
          <cell r="EA74">
            <v>30961.62842342044</v>
          </cell>
        </row>
        <row r="75">
          <cell r="DX75">
            <v>12697.819826871772</v>
          </cell>
          <cell r="DY75">
            <v>12292.257923193241</v>
          </cell>
          <cell r="DZ75">
            <v>12060.112961902998</v>
          </cell>
          <cell r="EA75">
            <v>11845.140119159003</v>
          </cell>
        </row>
        <row r="76">
          <cell r="DX76">
            <v>17814.260992185682</v>
          </cell>
          <cell r="DY76">
            <v>17970.780550290572</v>
          </cell>
          <cell r="DZ76">
            <v>18110.905590519578</v>
          </cell>
          <cell r="EA76">
            <v>18242.894646794575</v>
          </cell>
        </row>
        <row r="77">
          <cell r="DX77">
            <v>21468.409168822142</v>
          </cell>
          <cell r="DY77">
            <v>21843.356117599007</v>
          </cell>
          <cell r="DZ77">
            <v>22265.070232196038</v>
          </cell>
          <cell r="EA77">
            <v>22595.930545344341</v>
          </cell>
        </row>
        <row r="78">
          <cell r="DX78">
            <v>21186.477464375144</v>
          </cell>
          <cell r="DY78">
            <v>21738.636470742469</v>
          </cell>
          <cell r="DZ78">
            <v>22309.823913726417</v>
          </cell>
          <cell r="EA78">
            <v>22752.04585391402</v>
          </cell>
        </row>
        <row r="79">
          <cell r="DX79">
            <v>60145.183965652206</v>
          </cell>
          <cell r="DY79">
            <v>62183.493272137879</v>
          </cell>
          <cell r="DZ79">
            <v>64287.963777521552</v>
          </cell>
          <cell r="EA79">
            <v>66162.581120838237</v>
          </cell>
        </row>
        <row r="80">
          <cell r="DX80">
            <v>15972.183398350859</v>
          </cell>
          <cell r="DY80">
            <v>16509.213946575746</v>
          </cell>
          <cell r="DZ80">
            <v>17114.880047926214</v>
          </cell>
          <cell r="EA80">
            <v>17682.790225961679</v>
          </cell>
        </row>
        <row r="81">
          <cell r="DX81">
            <v>109834.1635118846</v>
          </cell>
          <cell r="DY81">
            <v>110159.89993054159</v>
          </cell>
          <cell r="DZ81">
            <v>110667.71849221757</v>
          </cell>
          <cell r="EA81">
            <v>110435.52851579894</v>
          </cell>
        </row>
        <row r="82">
          <cell r="DX82">
            <v>17191.37226476971</v>
          </cell>
          <cell r="DY82">
            <v>17368.074507868016</v>
          </cell>
          <cell r="DZ82">
            <v>17553.749685990224</v>
          </cell>
          <cell r="EA82">
            <v>17613.351748163492</v>
          </cell>
        </row>
        <row r="83">
          <cell r="DX83">
            <v>9380.8296356834926</v>
          </cell>
          <cell r="DY83">
            <v>9323.817440544688</v>
          </cell>
          <cell r="DZ83">
            <v>9288.2618339698183</v>
          </cell>
          <cell r="EA83">
            <v>9233.4153290138111</v>
          </cell>
        </row>
        <row r="84">
          <cell r="DX84">
            <v>24417.235815639178</v>
          </cell>
          <cell r="DY84">
            <v>24842.065633319799</v>
          </cell>
          <cell r="DZ84">
            <v>25265.807774129684</v>
          </cell>
          <cell r="EA84">
            <v>25556.805058203106</v>
          </cell>
        </row>
        <row r="85">
          <cell r="DX85">
            <v>7897.4757974765062</v>
          </cell>
          <cell r="DY85">
            <v>7435.1765656523512</v>
          </cell>
          <cell r="DZ85">
            <v>7105.2527755262854</v>
          </cell>
          <cell r="EA85">
            <v>6928.4987538833666</v>
          </cell>
        </row>
        <row r="86">
          <cell r="DX86">
            <v>21070.406756060591</v>
          </cell>
          <cell r="DY86">
            <v>21325.685416467979</v>
          </cell>
          <cell r="DZ86">
            <v>21530.971925721027</v>
          </cell>
          <cell r="EA86">
            <v>21644.784315405315</v>
          </cell>
        </row>
        <row r="87">
          <cell r="DX87">
            <v>15737.499359639731</v>
          </cell>
          <cell r="DY87">
            <v>16277.495594300475</v>
          </cell>
          <cell r="DZ87">
            <v>16860.623555913746</v>
          </cell>
          <cell r="EA87">
            <v>17393.42488889868</v>
          </cell>
        </row>
        <row r="88">
          <cell r="DX88">
            <v>5865.3446194842727</v>
          </cell>
          <cell r="DY88">
            <v>6035.0393850300916</v>
          </cell>
          <cell r="DZ88">
            <v>6206.5673752487592</v>
          </cell>
          <cell r="EA88">
            <v>6352.2998516605949</v>
          </cell>
        </row>
        <row r="89">
          <cell r="DX89">
            <v>27933.880473323054</v>
          </cell>
          <cell r="DY89">
            <v>28215.930779205661</v>
          </cell>
          <cell r="DZ89">
            <v>28378.013889363014</v>
          </cell>
          <cell r="EA89">
            <v>28409.722278875102</v>
          </cell>
        </row>
        <row r="90">
          <cell r="DX90">
            <v>22261.692058055982</v>
          </cell>
          <cell r="DY90">
            <v>22682.683306490177</v>
          </cell>
          <cell r="DZ90">
            <v>23178.249724358</v>
          </cell>
          <cell r="EA90">
            <v>23581.53719898911</v>
          </cell>
        </row>
        <row r="91">
          <cell r="DX91">
            <v>42716.053016618542</v>
          </cell>
          <cell r="DY91">
            <v>41885.576554983309</v>
          </cell>
          <cell r="DZ91">
            <v>41494.636732748397</v>
          </cell>
          <cell r="EA91">
            <v>40954.765419696298</v>
          </cell>
        </row>
        <row r="92">
          <cell r="DX92">
            <v>25024.445714766491</v>
          </cell>
          <cell r="DY92">
            <v>25918.822745383804</v>
          </cell>
          <cell r="DZ92">
            <v>26805.335322827468</v>
          </cell>
          <cell r="EA92">
            <v>27589.142910351478</v>
          </cell>
        </row>
        <row r="93">
          <cell r="DX93">
            <v>25692.202959653627</v>
          </cell>
          <cell r="DY93">
            <v>25992.434159763368</v>
          </cell>
          <cell r="DZ93">
            <v>26262.044404028482</v>
          </cell>
          <cell r="EA93">
            <v>26312.24211837272</v>
          </cell>
        </row>
        <row r="94">
          <cell r="DX94">
            <v>16403.642051184866</v>
          </cell>
          <cell r="DY94">
            <v>16560.679701118686</v>
          </cell>
          <cell r="DZ94">
            <v>16767.322990836627</v>
          </cell>
          <cell r="EA94">
            <v>16874.971713300671</v>
          </cell>
        </row>
        <row r="95">
          <cell r="DX95">
            <v>9055.2278742998169</v>
          </cell>
          <cell r="DY95">
            <v>9296.8311587145527</v>
          </cell>
          <cell r="DZ95">
            <v>9548.2526329061548</v>
          </cell>
          <cell r="EA95">
            <v>9742.5801152293443</v>
          </cell>
        </row>
        <row r="96">
          <cell r="DX96">
            <v>55070.974088642113</v>
          </cell>
          <cell r="DY96">
            <v>55425.879443501479</v>
          </cell>
          <cell r="DZ96">
            <v>55787.288414157971</v>
          </cell>
          <cell r="EA96">
            <v>55853.207893450272</v>
          </cell>
        </row>
        <row r="97">
          <cell r="DX97">
            <v>18458.372085725878</v>
          </cell>
          <cell r="DY97">
            <v>18681.159565727048</v>
          </cell>
          <cell r="DZ97">
            <v>19012.377270746743</v>
          </cell>
          <cell r="EA97">
            <v>19248.736064855788</v>
          </cell>
        </row>
        <row r="98">
          <cell r="DX98">
            <v>7387.4634199930269</v>
          </cell>
          <cell r="DY98">
            <v>7493.8541292070549</v>
          </cell>
          <cell r="DZ98">
            <v>7627.8529140631608</v>
          </cell>
          <cell r="EA98">
            <v>7699.9030777073831</v>
          </cell>
        </row>
        <row r="99">
          <cell r="DX99">
            <v>63699.928865066715</v>
          </cell>
          <cell r="DY99">
            <v>65401.053959999816</v>
          </cell>
          <cell r="DZ99">
            <v>67048.063764927094</v>
          </cell>
          <cell r="EA99">
            <v>68317.690310455073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Auckland"/>
      <sheetName val="2014 Auckland"/>
      <sheetName val="2015 Auckland"/>
      <sheetName val="2016 Auckland"/>
      <sheetName val="2017 Auckland"/>
      <sheetName val="2018 Auckland"/>
      <sheetName val="2019 Auckland"/>
      <sheetName val="2020 Auckland"/>
      <sheetName val="Summary-Auckland (UD)"/>
      <sheetName val="Summary-Auckland"/>
      <sheetName val="Summary-Auckland Old"/>
      <sheetName val="Industry &amp; Occup Emp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35214.704740947185</v>
          </cell>
        </row>
      </sheetData>
      <sheetData sheetId="17"/>
      <sheetData sheetId="18"/>
      <sheetData sheetId="19">
        <row r="3">
          <cell r="D3">
            <v>8853.5101096541603</v>
          </cell>
          <cell r="E3">
            <v>7903.5483056488774</v>
          </cell>
          <cell r="F3">
            <v>7392.8019359125092</v>
          </cell>
          <cell r="G3">
            <v>6887.0934079032613</v>
          </cell>
        </row>
        <row r="4">
          <cell r="D4">
            <v>291.44311024266244</v>
          </cell>
          <cell r="E4">
            <v>305.98037484077491</v>
          </cell>
          <cell r="F4">
            <v>310.39535783443336</v>
          </cell>
          <cell r="G4">
            <v>314.65498037680601</v>
          </cell>
        </row>
        <row r="5">
          <cell r="D5">
            <v>456.48844088388165</v>
          </cell>
          <cell r="E5">
            <v>460.62555272543744</v>
          </cell>
          <cell r="F5">
            <v>465.21941678963651</v>
          </cell>
          <cell r="G5">
            <v>484.81345859180607</v>
          </cell>
        </row>
        <row r="6">
          <cell r="D6">
            <v>286.62507029484863</v>
          </cell>
          <cell r="E6">
            <v>276.47393787744278</v>
          </cell>
          <cell r="F6">
            <v>265.69367556738644</v>
          </cell>
          <cell r="G6">
            <v>272.14866381630839</v>
          </cell>
        </row>
        <row r="7">
          <cell r="D7">
            <v>22567.917651681484</v>
          </cell>
          <cell r="E7">
            <v>22657.689196076884</v>
          </cell>
          <cell r="F7">
            <v>23258.648686285185</v>
          </cell>
          <cell r="G7">
            <v>23841.907374718325</v>
          </cell>
        </row>
        <row r="8">
          <cell r="D8">
            <v>5296.0528073201704</v>
          </cell>
          <cell r="E8">
            <v>5339.6127775064815</v>
          </cell>
          <cell r="F8">
            <v>5387.6652588481038</v>
          </cell>
          <cell r="G8">
            <v>5431.0377757587748</v>
          </cell>
        </row>
        <row r="9">
          <cell r="D9">
            <v>5752.0948367512119</v>
          </cell>
          <cell r="E9">
            <v>5901.7352137524831</v>
          </cell>
          <cell r="F9">
            <v>6073.0341072164738</v>
          </cell>
          <cell r="G9">
            <v>6196.5691387511552</v>
          </cell>
        </row>
        <row r="10">
          <cell r="D10">
            <v>5907.4992699983659</v>
          </cell>
          <cell r="E10">
            <v>6121.7114113605749</v>
          </cell>
          <cell r="F10">
            <v>6258.3588656962665</v>
          </cell>
          <cell r="G10">
            <v>6355.6656490742516</v>
          </cell>
        </row>
        <row r="11">
          <cell r="D11">
            <v>9046.3840450128191</v>
          </cell>
          <cell r="E11">
            <v>9143.8935967086709</v>
          </cell>
          <cell r="F11">
            <v>9194.5123122895347</v>
          </cell>
          <cell r="G11">
            <v>9229.239495636175</v>
          </cell>
        </row>
        <row r="12">
          <cell r="D12">
            <v>3356.824202067733</v>
          </cell>
          <cell r="E12">
            <v>3431.5637541132714</v>
          </cell>
          <cell r="F12">
            <v>3510.6580423105952</v>
          </cell>
          <cell r="G12">
            <v>3597.7117194939024</v>
          </cell>
        </row>
        <row r="13">
          <cell r="D13">
            <v>11390.552890406525</v>
          </cell>
          <cell r="E13">
            <v>11594.759465010433</v>
          </cell>
          <cell r="F13">
            <v>11800.413507444084</v>
          </cell>
          <cell r="G13">
            <v>11960.947221541453</v>
          </cell>
        </row>
        <row r="14">
          <cell r="D14">
            <v>16076.58574904735</v>
          </cell>
          <cell r="E14">
            <v>16341.241771579753</v>
          </cell>
          <cell r="F14">
            <v>16573.286027639588</v>
          </cell>
          <cell r="G14">
            <v>16711.425588699836</v>
          </cell>
        </row>
        <row r="15">
          <cell r="D15">
            <v>5622.0930420822342</v>
          </cell>
          <cell r="E15">
            <v>5627.4529540538188</v>
          </cell>
          <cell r="F15">
            <v>5639.5441120371715</v>
          </cell>
          <cell r="G15">
            <v>5654.3149507441967</v>
          </cell>
        </row>
        <row r="16">
          <cell r="D16">
            <v>6077.0262404010782</v>
          </cell>
          <cell r="E16">
            <v>5501.6246794365361</v>
          </cell>
          <cell r="F16">
            <v>5267.7649850448743</v>
          </cell>
          <cell r="G16">
            <v>5351.1160609383405</v>
          </cell>
        </row>
        <row r="17">
          <cell r="D17">
            <v>79503.64556358468</v>
          </cell>
          <cell r="E17">
            <v>82596.564919736658</v>
          </cell>
          <cell r="F17">
            <v>86063.197751447471</v>
          </cell>
          <cell r="G17">
            <v>89175.168169553115</v>
          </cell>
        </row>
        <row r="18">
          <cell r="D18">
            <v>52670.613857319011</v>
          </cell>
          <cell r="E18">
            <v>54854.903464015253</v>
          </cell>
          <cell r="F18">
            <v>56104.606963890285</v>
          </cell>
          <cell r="G18">
            <v>57335.679965883428</v>
          </cell>
        </row>
        <row r="19">
          <cell r="D19">
            <v>78476.057915335274</v>
          </cell>
          <cell r="E19">
            <v>83292.52907455455</v>
          </cell>
          <cell r="F19">
            <v>84157.334096939318</v>
          </cell>
          <cell r="G19">
            <v>86588.822558568543</v>
          </cell>
        </row>
        <row r="20">
          <cell r="D20">
            <v>47313.905910011592</v>
          </cell>
          <cell r="E20">
            <v>54424.944282725635</v>
          </cell>
          <cell r="F20">
            <v>56336.545908458422</v>
          </cell>
          <cell r="G20">
            <v>58404.520639879083</v>
          </cell>
        </row>
        <row r="21">
          <cell r="D21">
            <v>41044.361710931284</v>
          </cell>
          <cell r="E21">
            <v>40406.225209663084</v>
          </cell>
          <cell r="F21">
            <v>41405.955173591523</v>
          </cell>
          <cell r="G21">
            <v>42503.319284658908</v>
          </cell>
        </row>
        <row r="22">
          <cell r="D22">
            <v>22627.798229469685</v>
          </cell>
          <cell r="E22">
            <v>21783.538536043241</v>
          </cell>
          <cell r="F22">
            <v>22104.257740076242</v>
          </cell>
          <cell r="G22">
            <v>22522.892082088405</v>
          </cell>
        </row>
        <row r="23">
          <cell r="D23">
            <v>32680.56495865664</v>
          </cell>
          <cell r="E23">
            <v>33568.179975983738</v>
          </cell>
          <cell r="F23">
            <v>34456.674676022645</v>
          </cell>
          <cell r="G23">
            <v>35403.23641348759</v>
          </cell>
        </row>
        <row r="24">
          <cell r="D24">
            <v>19248.101617536267</v>
          </cell>
          <cell r="E24">
            <v>18573.546166768694</v>
          </cell>
          <cell r="F24">
            <v>19091.849346505318</v>
          </cell>
          <cell r="G24">
            <v>19491.390904350559</v>
          </cell>
        </row>
        <row r="25">
          <cell r="D25">
            <v>128798.93508262136</v>
          </cell>
          <cell r="E25">
            <v>126448.86353329888</v>
          </cell>
          <cell r="F25">
            <v>131255.42025281163</v>
          </cell>
          <cell r="G25">
            <v>135259.91159105379</v>
          </cell>
        </row>
        <row r="26">
          <cell r="D26">
            <v>43730.1173717329</v>
          </cell>
          <cell r="E26">
            <v>45116.09184971534</v>
          </cell>
          <cell r="F26">
            <v>46694.17192259524</v>
          </cell>
          <cell r="G26">
            <v>48148.369430278988</v>
          </cell>
        </row>
        <row r="27">
          <cell r="D27">
            <v>73525.265793567756</v>
          </cell>
          <cell r="E27">
            <v>75200.523022935289</v>
          </cell>
          <cell r="F27">
            <v>76773.697021080225</v>
          </cell>
          <cell r="G27">
            <v>78859.027465653387</v>
          </cell>
        </row>
        <row r="28">
          <cell r="D28">
            <v>80599.169998122554</v>
          </cell>
          <cell r="E28">
            <v>83197.780017510071</v>
          </cell>
          <cell r="F28">
            <v>85397.882732874583</v>
          </cell>
          <cell r="G28">
            <v>88394.195812365244</v>
          </cell>
        </row>
        <row r="29">
          <cell r="D29">
            <v>14547.889332669411</v>
          </cell>
          <cell r="E29">
            <v>14809.019266543997</v>
          </cell>
          <cell r="F29">
            <v>15290.124299328363</v>
          </cell>
          <cell r="G29">
            <v>15737.414767241595</v>
          </cell>
        </row>
        <row r="30">
          <cell r="D30">
            <v>35422.875724781959</v>
          </cell>
          <cell r="E30">
            <v>36001.797434135384</v>
          </cell>
          <cell r="F30">
            <v>36820.287354477441</v>
          </cell>
          <cell r="G30">
            <v>37411.032083103171</v>
          </cell>
        </row>
        <row r="34">
          <cell r="D34">
            <v>39633.872680348628</v>
          </cell>
          <cell r="E34">
            <v>40683.565767481196</v>
          </cell>
          <cell r="F34">
            <v>41947.153033516952</v>
          </cell>
          <cell r="G34">
            <v>43232.925167535599</v>
          </cell>
        </row>
        <row r="35">
          <cell r="D35">
            <v>2789.640569166841</v>
          </cell>
          <cell r="E35">
            <v>2450.1072289228277</v>
          </cell>
          <cell r="F35">
            <v>2234.7997602001692</v>
          </cell>
          <cell r="G35">
            <v>2030.4294951196262</v>
          </cell>
        </row>
        <row r="36">
          <cell r="D36">
            <v>24096.297069182016</v>
          </cell>
          <cell r="E36">
            <v>25124.083123804747</v>
          </cell>
          <cell r="F36">
            <v>26363.783856552909</v>
          </cell>
          <cell r="G36">
            <v>27650.484568311407</v>
          </cell>
        </row>
        <row r="37">
          <cell r="D37">
            <v>32195.390488214543</v>
          </cell>
          <cell r="E37">
            <v>33277.469121722388</v>
          </cell>
          <cell r="F37">
            <v>34765.34199185059</v>
          </cell>
          <cell r="G37">
            <v>36307.2390962801</v>
          </cell>
        </row>
        <row r="38">
          <cell r="D38">
            <v>22171.335822123194</v>
          </cell>
          <cell r="E38">
            <v>22485.908914570522</v>
          </cell>
          <cell r="F38">
            <v>22926.72638683474</v>
          </cell>
          <cell r="G38">
            <v>23290.330803976274</v>
          </cell>
        </row>
        <row r="39">
          <cell r="D39">
            <v>5969.6513683418143</v>
          </cell>
          <cell r="E39">
            <v>6245.15372851762</v>
          </cell>
          <cell r="F39">
            <v>6524.1102645736401</v>
          </cell>
          <cell r="G39">
            <v>6846.7937879985775</v>
          </cell>
        </row>
        <row r="40">
          <cell r="D40">
            <v>4213.1506769010384</v>
          </cell>
          <cell r="E40">
            <v>4325.8381616743854</v>
          </cell>
          <cell r="F40">
            <v>4568.627515186713</v>
          </cell>
          <cell r="G40">
            <v>4813.9377111450185</v>
          </cell>
        </row>
        <row r="41">
          <cell r="D41">
            <v>4621.387785334171</v>
          </cell>
          <cell r="E41">
            <v>4820.0424692474262</v>
          </cell>
          <cell r="F41">
            <v>5060.8934624572012</v>
          </cell>
          <cell r="G41">
            <v>5304.4063549760076</v>
          </cell>
        </row>
        <row r="42">
          <cell r="D42">
            <v>7293.0642474838796</v>
          </cell>
          <cell r="E42">
            <v>8084.9292402119536</v>
          </cell>
          <cell r="F42">
            <v>8327.8816311831361</v>
          </cell>
          <cell r="G42">
            <v>8590.7734729288441</v>
          </cell>
        </row>
        <row r="43">
          <cell r="D43">
            <v>14149.43285261056</v>
          </cell>
          <cell r="E43">
            <v>14948.528011819149</v>
          </cell>
          <cell r="F43">
            <v>15158.942158558575</v>
          </cell>
          <cell r="G43">
            <v>15551.506511178433</v>
          </cell>
        </row>
        <row r="44">
          <cell r="D44">
            <v>9486.3368988181319</v>
          </cell>
          <cell r="E44">
            <v>9831.9641570665244</v>
          </cell>
          <cell r="F44">
            <v>10266.356002996459</v>
          </cell>
          <cell r="G44">
            <v>10710.702656780486</v>
          </cell>
        </row>
        <row r="45">
          <cell r="D45">
            <v>3961.7910368631419</v>
          </cell>
          <cell r="E45">
            <v>4033.6652919499202</v>
          </cell>
          <cell r="F45">
            <v>4191.6014421605478</v>
          </cell>
          <cell r="G45">
            <v>4344.5692750605031</v>
          </cell>
        </row>
        <row r="46">
          <cell r="D46">
            <v>6616.3877467547663</v>
          </cell>
          <cell r="E46">
            <v>6649.1267064193698</v>
          </cell>
          <cell r="F46">
            <v>6879.413093149923</v>
          </cell>
          <cell r="G46">
            <v>7111.0849979802169</v>
          </cell>
        </row>
        <row r="47">
          <cell r="D47">
            <v>17068.122479080441</v>
          </cell>
          <cell r="E47">
            <v>17318.104769651756</v>
          </cell>
          <cell r="F47">
            <v>18060.290780112919</v>
          </cell>
          <cell r="G47">
            <v>18772.808874981016</v>
          </cell>
        </row>
        <row r="48">
          <cell r="D48">
            <v>4998.2897908272835</v>
          </cell>
          <cell r="E48">
            <v>5022.3459550447797</v>
          </cell>
          <cell r="F48">
            <v>5073.2844877260986</v>
          </cell>
          <cell r="G48">
            <v>5123.3438828837543</v>
          </cell>
        </row>
        <row r="49">
          <cell r="D49">
            <v>6107.3447901068048</v>
          </cell>
          <cell r="E49">
            <v>6175.5408434133969</v>
          </cell>
          <cell r="F49">
            <v>6382.2874878466582</v>
          </cell>
          <cell r="G49">
            <v>6582.8024462791927</v>
          </cell>
        </row>
        <row r="50">
          <cell r="D50">
            <v>14096.011285523871</v>
          </cell>
          <cell r="E50">
            <v>14304.8292759161</v>
          </cell>
          <cell r="F50">
            <v>14819.62712663526</v>
          </cell>
          <cell r="G50">
            <v>15335.121524376622</v>
          </cell>
        </row>
        <row r="51">
          <cell r="D51">
            <v>12795.059036885999</v>
          </cell>
          <cell r="E51">
            <v>13125.795385457293</v>
          </cell>
          <cell r="F51">
            <v>13661.611330019779</v>
          </cell>
          <cell r="G51">
            <v>14198.466891586635</v>
          </cell>
        </row>
        <row r="52">
          <cell r="D52">
            <v>2700.691428666375</v>
          </cell>
          <cell r="E52">
            <v>2661.2928308609858</v>
          </cell>
          <cell r="F52">
            <v>2680.9302809515698</v>
          </cell>
          <cell r="G52">
            <v>2700.1229340507984</v>
          </cell>
        </row>
        <row r="53">
          <cell r="D53">
            <v>12713.761807741215</v>
          </cell>
          <cell r="E53">
            <v>12955.047161209233</v>
          </cell>
          <cell r="F53">
            <v>13618.55570488611</v>
          </cell>
          <cell r="G53">
            <v>14252.85173665338</v>
          </cell>
        </row>
        <row r="54">
          <cell r="D54">
            <v>11382.159296364785</v>
          </cell>
          <cell r="E54">
            <v>11578.848387962862</v>
          </cell>
          <cell r="F54">
            <v>12040.85485083252</v>
          </cell>
          <cell r="G54">
            <v>12473.718766636071</v>
          </cell>
        </row>
        <row r="55">
          <cell r="D55">
            <v>4451.4164368752236</v>
          </cell>
          <cell r="E55">
            <v>4538.451945693063</v>
          </cell>
          <cell r="F55">
            <v>4719.7227160459524</v>
          </cell>
          <cell r="G55">
            <v>4907.3079282910394</v>
          </cell>
        </row>
        <row r="56">
          <cell r="D56">
            <v>37541.097026750198</v>
          </cell>
          <cell r="E56">
            <v>38666.423435589342</v>
          </cell>
          <cell r="F56">
            <v>39735.052286728991</v>
          </cell>
          <cell r="G56">
            <v>41070.154472590068</v>
          </cell>
        </row>
        <row r="57">
          <cell r="D57">
            <v>7186.9108636518722</v>
          </cell>
          <cell r="E57">
            <v>7239.45677138876</v>
          </cell>
          <cell r="F57">
            <v>7270.3354597982952</v>
          </cell>
          <cell r="G57">
            <v>7333.9227945932707</v>
          </cell>
        </row>
        <row r="58">
          <cell r="D58">
            <v>4534.4691184631511</v>
          </cell>
          <cell r="E58">
            <v>4632.9211598997817</v>
          </cell>
          <cell r="F58">
            <v>4738.0006028161069</v>
          </cell>
          <cell r="G58">
            <v>4864.1388505622235</v>
          </cell>
        </row>
        <row r="59">
          <cell r="D59">
            <v>4946.2410458909735</v>
          </cell>
          <cell r="E59">
            <v>5218.8902014136456</v>
          </cell>
          <cell r="F59">
            <v>5434.8218793869828</v>
          </cell>
          <cell r="G59">
            <v>5705.1714944885371</v>
          </cell>
        </row>
        <row r="60">
          <cell r="D60">
            <v>5635.452762850492</v>
          </cell>
          <cell r="E60">
            <v>5867.6741683963683</v>
          </cell>
          <cell r="F60">
            <v>6079.2162932163819</v>
          </cell>
          <cell r="G60">
            <v>6342.443053775025</v>
          </cell>
        </row>
        <row r="61">
          <cell r="D61">
            <v>7106.1187268685007</v>
          </cell>
          <cell r="E61">
            <v>7391.6657231982917</v>
          </cell>
          <cell r="F61">
            <v>7653.7961527207735</v>
          </cell>
          <cell r="G61">
            <v>7980.6172367428162</v>
          </cell>
        </row>
        <row r="62">
          <cell r="D62">
            <v>17372.079171832029</v>
          </cell>
          <cell r="E62">
            <v>17917.002412859169</v>
          </cell>
          <cell r="F62">
            <v>18396.31462508858</v>
          </cell>
          <cell r="G62">
            <v>19032.415702291015</v>
          </cell>
        </row>
        <row r="63">
          <cell r="D63">
            <v>19331.209971830365</v>
          </cell>
          <cell r="E63">
            <v>19767.124879385112</v>
          </cell>
          <cell r="F63">
            <v>20915.097823105774</v>
          </cell>
          <cell r="G63">
            <v>22040.576524066964</v>
          </cell>
        </row>
        <row r="64">
          <cell r="D64">
            <v>2854.4268148977262</v>
          </cell>
          <cell r="E64">
            <v>2901.6738551455842</v>
          </cell>
          <cell r="F64">
            <v>3007.1256136006918</v>
          </cell>
          <cell r="G64">
            <v>3113.9886643842428</v>
          </cell>
        </row>
        <row r="65">
          <cell r="D65">
            <v>3641.6246978691697</v>
          </cell>
          <cell r="E65">
            <v>3719.7610598650372</v>
          </cell>
          <cell r="F65">
            <v>3900.8203755604686</v>
          </cell>
          <cell r="G65">
            <v>4087.1591546196055</v>
          </cell>
        </row>
        <row r="66">
          <cell r="D66">
            <v>8153.6153614865443</v>
          </cell>
          <cell r="E66">
            <v>8301.2635440310551</v>
          </cell>
          <cell r="F66">
            <v>8773.4612783697539</v>
          </cell>
          <cell r="G66">
            <v>9217.320670648247</v>
          </cell>
        </row>
        <row r="67">
          <cell r="D67">
            <v>13264.227112005063</v>
          </cell>
          <cell r="E67">
            <v>13678.244048499633</v>
          </cell>
          <cell r="F67">
            <v>14158.628908137794</v>
          </cell>
          <cell r="G67">
            <v>14674.389589033461</v>
          </cell>
        </row>
        <row r="68">
          <cell r="D68">
            <v>4343.5579062299876</v>
          </cell>
          <cell r="E68">
            <v>4382.9222924135838</v>
          </cell>
          <cell r="F68">
            <v>4427.9762155795888</v>
          </cell>
          <cell r="G68">
            <v>4486.9055206232715</v>
          </cell>
        </row>
        <row r="69">
          <cell r="D69">
            <v>8088.4804872432151</v>
          </cell>
          <cell r="E69">
            <v>8242.6182134702904</v>
          </cell>
          <cell r="F69">
            <v>8522.774591617399</v>
          </cell>
          <cell r="G69">
            <v>8781.4275132628827</v>
          </cell>
        </row>
        <row r="70">
          <cell r="D70">
            <v>4262.4698403216726</v>
          </cell>
          <cell r="E70">
            <v>4196.1517301138083</v>
          </cell>
          <cell r="F70">
            <v>4215.9481853042053</v>
          </cell>
          <cell r="G70">
            <v>4234.8281993587825</v>
          </cell>
        </row>
        <row r="71">
          <cell r="D71">
            <v>5944.7180272565929</v>
          </cell>
          <cell r="E71">
            <v>5875.483018563149</v>
          </cell>
          <cell r="F71">
            <v>5820.0330162539722</v>
          </cell>
          <cell r="G71">
            <v>5773.9732810012301</v>
          </cell>
        </row>
        <row r="72">
          <cell r="D72">
            <v>4099.8255457561054</v>
          </cell>
          <cell r="E72">
            <v>4234.4172405341278</v>
          </cell>
          <cell r="F72">
            <v>4373.5013896670698</v>
          </cell>
          <cell r="G72">
            <v>4489.7317763010606</v>
          </cell>
        </row>
        <row r="73">
          <cell r="D73">
            <v>6127.0811514451107</v>
          </cell>
          <cell r="E73">
            <v>6065.5059931615669</v>
          </cell>
          <cell r="F73">
            <v>6042.5768822173059</v>
          </cell>
          <cell r="G73">
            <v>5998.7752074865166</v>
          </cell>
        </row>
        <row r="74">
          <cell r="D74">
            <v>1804.3602515451876</v>
          </cell>
          <cell r="E74">
            <v>1752.5038876307708</v>
          </cell>
          <cell r="F74">
            <v>1705.6370655635742</v>
          </cell>
          <cell r="G74">
            <v>1648.544952999212</v>
          </cell>
        </row>
        <row r="75">
          <cell r="D75">
            <v>5322.3755959818054</v>
          </cell>
          <cell r="E75">
            <v>5333.4917333832527</v>
          </cell>
          <cell r="F75">
            <v>5358.2511185862031</v>
          </cell>
          <cell r="G75">
            <v>5351.7169667575608</v>
          </cell>
        </row>
        <row r="76">
          <cell r="D76">
            <v>4002.3362691880216</v>
          </cell>
          <cell r="E76">
            <v>4173.6151392841011</v>
          </cell>
          <cell r="F76">
            <v>4362.6566212420212</v>
          </cell>
          <cell r="G76">
            <v>4542.1053849947666</v>
          </cell>
        </row>
        <row r="77">
          <cell r="D77">
            <v>4119.1388742123509</v>
          </cell>
          <cell r="E77">
            <v>4355.5746418115941</v>
          </cell>
          <cell r="F77">
            <v>4617.4276714650578</v>
          </cell>
          <cell r="G77">
            <v>4869.4393485752435</v>
          </cell>
        </row>
        <row r="78">
          <cell r="D78">
            <v>4374.6579711719396</v>
          </cell>
          <cell r="E78">
            <v>4581.8711958450012</v>
          </cell>
          <cell r="F78">
            <v>4820.1047144318936</v>
          </cell>
          <cell r="G78">
            <v>5048.5187585008898</v>
          </cell>
        </row>
        <row r="79">
          <cell r="D79">
            <v>7317.7995696851822</v>
          </cell>
          <cell r="E79">
            <v>7672.1479574956738</v>
          </cell>
          <cell r="F79">
            <v>8074.3338924006403</v>
          </cell>
          <cell r="G79">
            <v>8460.6863848369467</v>
          </cell>
        </row>
        <row r="80">
          <cell r="D80">
            <v>4101.4315819547992</v>
          </cell>
          <cell r="E80">
            <v>4160.1721884234021</v>
          </cell>
          <cell r="F80">
            <v>4255.3436785074327</v>
          </cell>
          <cell r="G80">
            <v>4340.425343510803</v>
          </cell>
        </row>
        <row r="81">
          <cell r="D81">
            <v>14219.692553224757</v>
          </cell>
          <cell r="E81">
            <v>15791.656943973734</v>
          </cell>
          <cell r="F81">
            <v>16451.969447053361</v>
          </cell>
          <cell r="G81">
            <v>17178.041551700371</v>
          </cell>
        </row>
        <row r="82">
          <cell r="D82">
            <v>1522.9688505991146</v>
          </cell>
          <cell r="E82">
            <v>1551.0489729267617</v>
          </cell>
          <cell r="F82">
            <v>1617.7054353027879</v>
          </cell>
          <cell r="G82">
            <v>1680.5580504509917</v>
          </cell>
        </row>
        <row r="83">
          <cell r="D83">
            <v>5117.3334361369007</v>
          </cell>
          <cell r="E83">
            <v>5103.8128974446518</v>
          </cell>
          <cell r="F83">
            <v>5187.8522126655107</v>
          </cell>
          <cell r="G83">
            <v>5271.3304094487303</v>
          </cell>
        </row>
        <row r="84">
          <cell r="D84">
            <v>3484.3757184253545</v>
          </cell>
          <cell r="E84">
            <v>3498.5668673011087</v>
          </cell>
          <cell r="F84">
            <v>3534.8576611604108</v>
          </cell>
          <cell r="G84">
            <v>3552.9536870487586</v>
          </cell>
        </row>
        <row r="85">
          <cell r="D85">
            <v>1881.3956251423072</v>
          </cell>
          <cell r="E85">
            <v>1757.4364868474768</v>
          </cell>
          <cell r="F85">
            <v>1620.6922250423681</v>
          </cell>
          <cell r="G85">
            <v>1471.5375120655922</v>
          </cell>
        </row>
        <row r="86">
          <cell r="D86">
            <v>1251.3754978863876</v>
          </cell>
          <cell r="E86">
            <v>1254.6369709166006</v>
          </cell>
          <cell r="F86">
            <v>1254.8182862797839</v>
          </cell>
          <cell r="G86">
            <v>1255.5873133143052</v>
          </cell>
        </row>
        <row r="87">
          <cell r="D87">
            <v>1809.0137820287514</v>
          </cell>
          <cell r="E87">
            <v>1800.365802797591</v>
          </cell>
          <cell r="F87">
            <v>1789.7175345095543</v>
          </cell>
          <cell r="G87">
            <v>1773.6024904763926</v>
          </cell>
        </row>
        <row r="88">
          <cell r="D88">
            <v>5503.8120649975654</v>
          </cell>
          <cell r="E88">
            <v>5559.6783211405982</v>
          </cell>
          <cell r="F88">
            <v>5701.9590562507365</v>
          </cell>
          <cell r="G88">
            <v>5850.6477543095252</v>
          </cell>
        </row>
        <row r="89">
          <cell r="D89">
            <v>7468.1765138268447</v>
          </cell>
          <cell r="E89">
            <v>7790.295572201976</v>
          </cell>
          <cell r="F89">
            <v>8114.286688874844</v>
          </cell>
          <cell r="G89">
            <v>8483.3138440024904</v>
          </cell>
        </row>
        <row r="90">
          <cell r="D90">
            <v>3812.279156119756</v>
          </cell>
          <cell r="E90">
            <v>3879.4498650619043</v>
          </cell>
          <cell r="F90">
            <v>3942.0381490368036</v>
          </cell>
          <cell r="G90">
            <v>4024.1803229532006</v>
          </cell>
        </row>
        <row r="91">
          <cell r="D91">
            <v>5039.23297849554</v>
          </cell>
          <cell r="E91">
            <v>5112.1172712198904</v>
          </cell>
          <cell r="F91">
            <v>5173.9985694017596</v>
          </cell>
          <cell r="G91">
            <v>5263.43212185012</v>
          </cell>
        </row>
        <row r="92">
          <cell r="D92">
            <v>13460.274030567887</v>
          </cell>
          <cell r="E92">
            <v>13690.137593499336</v>
          </cell>
          <cell r="F92">
            <v>13878.4587251758</v>
          </cell>
          <cell r="G92">
            <v>14162.797628695082</v>
          </cell>
        </row>
        <row r="93">
          <cell r="D93">
            <v>16121.573715804388</v>
          </cell>
          <cell r="E93">
            <v>17852.172230901029</v>
          </cell>
          <cell r="F93">
            <v>18319.02852294872</v>
          </cell>
          <cell r="G93">
            <v>18826.788794052041</v>
          </cell>
        </row>
        <row r="94">
          <cell r="D94">
            <v>8885.5760825181205</v>
          </cell>
          <cell r="E94">
            <v>9333.6000036948317</v>
          </cell>
          <cell r="F94">
            <v>9824.7676077900614</v>
          </cell>
          <cell r="G94">
            <v>10293.923534683667</v>
          </cell>
        </row>
        <row r="95">
          <cell r="D95">
            <v>6104.5440516981489</v>
          </cell>
          <cell r="E95">
            <v>6443.1123208837898</v>
          </cell>
          <cell r="F95">
            <v>6812.5718542840204</v>
          </cell>
          <cell r="G95">
            <v>7174.9157203933146</v>
          </cell>
        </row>
        <row r="96">
          <cell r="D96">
            <v>7261.3399981954863</v>
          </cell>
          <cell r="E96">
            <v>7046.9382252228979</v>
          </cell>
          <cell r="F96">
            <v>6984.4605096657269</v>
          </cell>
          <cell r="G96">
            <v>6887.2766263718031</v>
          </cell>
        </row>
        <row r="97">
          <cell r="D97">
            <v>6818.0310842089366</v>
          </cell>
          <cell r="E97">
            <v>7129.3151444404202</v>
          </cell>
          <cell r="F97">
            <v>7492.2967022762778</v>
          </cell>
          <cell r="G97">
            <v>7869.8072350647244</v>
          </cell>
        </row>
        <row r="98">
          <cell r="D98">
            <v>8907.121096818013</v>
          </cell>
          <cell r="E98">
            <v>9265.8222110827883</v>
          </cell>
          <cell r="F98">
            <v>9737.3209621290443</v>
          </cell>
          <cell r="G98">
            <v>10218.656421076013</v>
          </cell>
        </row>
        <row r="99">
          <cell r="D99">
            <v>15600.517893557557</v>
          </cell>
          <cell r="E99">
            <v>16440.273982657025</v>
          </cell>
          <cell r="F99">
            <v>17459.304786221965</v>
          </cell>
          <cell r="G99">
            <v>18507.203379531842</v>
          </cell>
        </row>
        <row r="100">
          <cell r="D100">
            <v>5454.6643645097229</v>
          </cell>
          <cell r="E100">
            <v>4883.1428366342579</v>
          </cell>
          <cell r="F100">
            <v>4415.5965428178142</v>
          </cell>
          <cell r="G100">
            <v>3916.9354416907481</v>
          </cell>
        </row>
        <row r="101">
          <cell r="D101">
            <v>14012.088933250292</v>
          </cell>
          <cell r="E101">
            <v>13158.550129776524</v>
          </cell>
          <cell r="F101">
            <v>12400.789133758375</v>
          </cell>
          <cell r="G101">
            <v>11596.302096667281</v>
          </cell>
        </row>
        <row r="102">
          <cell r="D102">
            <v>1037.0237249399986</v>
          </cell>
          <cell r="E102">
            <v>909.74254045655448</v>
          </cell>
          <cell r="F102">
            <v>794.41431030023909</v>
          </cell>
          <cell r="G102">
            <v>689.86992427860503</v>
          </cell>
        </row>
        <row r="103">
          <cell r="D103">
            <v>2548.2268474915854</v>
          </cell>
          <cell r="E103">
            <v>2449.7836641042213</v>
          </cell>
          <cell r="F103">
            <v>2391.6052915721298</v>
          </cell>
          <cell r="G103">
            <v>2331.877463246592</v>
          </cell>
        </row>
        <row r="104">
          <cell r="D104">
            <v>10170.074573731581</v>
          </cell>
          <cell r="E104">
            <v>10280.930968834862</v>
          </cell>
          <cell r="F104">
            <v>10368.197542299806</v>
          </cell>
          <cell r="G104">
            <v>10481.398691044444</v>
          </cell>
        </row>
        <row r="105">
          <cell r="D105">
            <v>12404.704066339338</v>
          </cell>
          <cell r="E105">
            <v>12466.265119549438</v>
          </cell>
          <cell r="F105">
            <v>12674.094847821636</v>
          </cell>
          <cell r="G105">
            <v>12870.447990753582</v>
          </cell>
        </row>
        <row r="106">
          <cell r="D106">
            <v>4791.3408565762147</v>
          </cell>
          <cell r="E106">
            <v>4622.1411435401897</v>
          </cell>
          <cell r="F106">
            <v>4515.8179237246532</v>
          </cell>
          <cell r="G106">
            <v>4441.5424880376904</v>
          </cell>
        </row>
        <row r="107">
          <cell r="D107">
            <v>6387.217275636227</v>
          </cell>
          <cell r="E107">
            <v>6230.8090957340328</v>
          </cell>
          <cell r="F107">
            <v>6294.8331402633039</v>
          </cell>
          <cell r="G107">
            <v>6381.0016401225084</v>
          </cell>
        </row>
        <row r="108">
          <cell r="D108">
            <v>10279.032779074701</v>
          </cell>
          <cell r="E108">
            <v>10423.042235287743</v>
          </cell>
          <cell r="F108">
            <v>10615.774161232981</v>
          </cell>
          <cell r="G108">
            <v>10827.708751867704</v>
          </cell>
        </row>
        <row r="109">
          <cell r="D109">
            <v>8884.5357858834341</v>
          </cell>
          <cell r="E109">
            <v>8979.3450289553057</v>
          </cell>
          <cell r="F109">
            <v>9242.2327338066261</v>
          </cell>
          <cell r="G109">
            <v>9490.809015771345</v>
          </cell>
        </row>
        <row r="110">
          <cell r="D110">
            <v>26901.515600935949</v>
          </cell>
          <cell r="E110">
            <v>27959.899441315218</v>
          </cell>
          <cell r="F110">
            <v>28889.299111857385</v>
          </cell>
          <cell r="G110">
            <v>29935.623859558935</v>
          </cell>
        </row>
        <row r="111">
          <cell r="D111">
            <v>6800.1723677571026</v>
          </cell>
          <cell r="E111">
            <v>6760.5024140760434</v>
          </cell>
          <cell r="F111">
            <v>7059.5321534506866</v>
          </cell>
          <cell r="G111">
            <v>7330.3300662941365</v>
          </cell>
        </row>
        <row r="112">
          <cell r="D112">
            <v>37842.686291958657</v>
          </cell>
          <cell r="E112">
            <v>39191.700661902149</v>
          </cell>
          <cell r="F112">
            <v>39175.92875788251</v>
          </cell>
          <cell r="G112">
            <v>39553.69353840121</v>
          </cell>
        </row>
        <row r="113">
          <cell r="D113">
            <v>5712.2653797357816</v>
          </cell>
          <cell r="E113">
            <v>6040.6171272156153</v>
          </cell>
          <cell r="F113">
            <v>6087.1838683219048</v>
          </cell>
          <cell r="G113">
            <v>6211.8647368834918</v>
          </cell>
        </row>
        <row r="114">
          <cell r="D114">
            <v>3382.8625276252942</v>
          </cell>
          <cell r="E114">
            <v>3364.4038380985012</v>
          </cell>
          <cell r="F114">
            <v>3300.2145499590761</v>
          </cell>
          <cell r="G114">
            <v>3276.4696334919699</v>
          </cell>
        </row>
        <row r="115">
          <cell r="D115">
            <v>8802.8540119283643</v>
          </cell>
          <cell r="E115">
            <v>8890.2851143943008</v>
          </cell>
          <cell r="F115">
            <v>8999.8810589115328</v>
          </cell>
          <cell r="G115">
            <v>9101.8926985151174</v>
          </cell>
        </row>
        <row r="116">
          <cell r="D116">
            <v>2373.4991502105718</v>
          </cell>
          <cell r="E116">
            <v>2178.5973521937672</v>
          </cell>
          <cell r="F116">
            <v>2079.2676861019781</v>
          </cell>
          <cell r="G116">
            <v>2052.7236544519674</v>
          </cell>
        </row>
        <row r="117">
          <cell r="D117">
            <v>4019.0137948928545</v>
          </cell>
          <cell r="E117">
            <v>3950.3108609844453</v>
          </cell>
          <cell r="F117">
            <v>3931.9337428241447</v>
          </cell>
          <cell r="G117">
            <v>3905.1727528634133</v>
          </cell>
        </row>
        <row r="118">
          <cell r="D118">
            <v>6053.8458357078689</v>
          </cell>
          <cell r="E118">
            <v>6075.5697810207539</v>
          </cell>
          <cell r="F118">
            <v>6325.600589603775</v>
          </cell>
          <cell r="G118">
            <v>6584.0036611240394</v>
          </cell>
        </row>
        <row r="119">
          <cell r="D119">
            <v>2054.7700813911833</v>
          </cell>
          <cell r="E119">
            <v>2140.7049291186231</v>
          </cell>
          <cell r="F119">
            <v>2206.2774011009719</v>
          </cell>
          <cell r="G119">
            <v>2278.198683832602</v>
          </cell>
        </row>
        <row r="120">
          <cell r="D120">
            <v>7395.4297518855874</v>
          </cell>
          <cell r="E120">
            <v>7233.1214703801979</v>
          </cell>
          <cell r="F120">
            <v>7252.7513590878643</v>
          </cell>
          <cell r="G120">
            <v>7301.5350747206812</v>
          </cell>
        </row>
        <row r="121">
          <cell r="D121">
            <v>10427.583163669342</v>
          </cell>
          <cell r="E121">
            <v>10651.704604802666</v>
          </cell>
          <cell r="F121">
            <v>10863.724871496128</v>
          </cell>
          <cell r="G121">
            <v>11099.462581690839</v>
          </cell>
        </row>
        <row r="122">
          <cell r="D122">
            <v>11727.246320661439</v>
          </cell>
          <cell r="E122">
            <v>11408.737222845019</v>
          </cell>
          <cell r="F122">
            <v>11320.908948997465</v>
          </cell>
          <cell r="G122">
            <v>11231.108882005221</v>
          </cell>
        </row>
        <row r="123">
          <cell r="D123">
            <v>7259.0640990604206</v>
          </cell>
          <cell r="E123">
            <v>7534.5447437565708</v>
          </cell>
          <cell r="F123">
            <v>7860.0207668620487</v>
          </cell>
          <cell r="G123">
            <v>8170.6826053649474</v>
          </cell>
        </row>
        <row r="124">
          <cell r="D124">
            <v>4089.1904653800771</v>
          </cell>
          <cell r="E124">
            <v>4150.342047547424</v>
          </cell>
          <cell r="F124">
            <v>4210.7743552490901</v>
          </cell>
          <cell r="G124">
            <v>4275.3236792260604</v>
          </cell>
        </row>
        <row r="125">
          <cell r="D125">
            <v>6199.7309158559619</v>
          </cell>
          <cell r="E125">
            <v>6214.4876754192474</v>
          </cell>
          <cell r="F125">
            <v>6262.2609542873215</v>
          </cell>
          <cell r="G125">
            <v>6301.9027019873793</v>
          </cell>
        </row>
        <row r="126">
          <cell r="D126">
            <v>2378.0624768151924</v>
          </cell>
          <cell r="E126">
            <v>2434.5949750138184</v>
          </cell>
          <cell r="F126">
            <v>2503.9567324965283</v>
          </cell>
          <cell r="G126">
            <v>2573.5872338918848</v>
          </cell>
        </row>
        <row r="127">
          <cell r="D127">
            <v>4476.6488232380743</v>
          </cell>
          <cell r="E127">
            <v>4170.7647509486533</v>
          </cell>
          <cell r="F127">
            <v>4020.1907033533698</v>
          </cell>
          <cell r="G127">
            <v>3865.7307822755156</v>
          </cell>
        </row>
        <row r="128">
          <cell r="D128">
            <v>5082.0069150811587</v>
          </cell>
          <cell r="E128">
            <v>5585.6481223200199</v>
          </cell>
          <cell r="F128">
            <v>5725.9707332448525</v>
          </cell>
          <cell r="G128">
            <v>5884.2993515201151</v>
          </cell>
        </row>
        <row r="129">
          <cell r="D129">
            <v>1739.2293183410541</v>
          </cell>
          <cell r="E129">
            <v>1779.3976975732114</v>
          </cell>
          <cell r="F129">
            <v>1802.5538242474138</v>
          </cell>
          <cell r="G129">
            <v>1841.3590821461501</v>
          </cell>
        </row>
        <row r="130">
          <cell r="D130">
            <v>17228.878561765356</v>
          </cell>
          <cell r="E130">
            <v>17493.07949588781</v>
          </cell>
          <cell r="F130">
            <v>17928.277092365886</v>
          </cell>
          <cell r="G130">
            <v>18353.107761981075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Waikato"/>
      <sheetName val="2014 Waikato"/>
      <sheetName val="2015 Waikato"/>
      <sheetName val="2016 Waikato"/>
      <sheetName val="2017 Waikato"/>
      <sheetName val="2018 Waikato"/>
      <sheetName val="2019 Waikato"/>
      <sheetName val="2020 Waikato"/>
      <sheetName val="Summary-Waikato (UD)"/>
      <sheetName val="Summary-Waikato"/>
      <sheetName val="Summary-Waikato Old"/>
      <sheetName val="Industry &amp; Occup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5843.342387000007</v>
          </cell>
        </row>
      </sheetData>
      <sheetData sheetId="17"/>
      <sheetData sheetId="18"/>
      <sheetData sheetId="19">
        <row r="3">
          <cell r="D3">
            <v>23391.046826046426</v>
          </cell>
          <cell r="E3">
            <v>24537.720914792088</v>
          </cell>
          <cell r="F3">
            <v>25574.894763185934</v>
          </cell>
          <cell r="G3">
            <v>26047.471442262424</v>
          </cell>
        </row>
        <row r="4">
          <cell r="D4">
            <v>222.40214470253665</v>
          </cell>
          <cell r="E4">
            <v>236.23538582378509</v>
          </cell>
          <cell r="F4">
            <v>248.56103496538327</v>
          </cell>
          <cell r="G4">
            <v>261.0559837995882</v>
          </cell>
        </row>
        <row r="5">
          <cell r="D5">
            <v>1101.2233004122595</v>
          </cell>
          <cell r="E5">
            <v>1167.5000745884968</v>
          </cell>
          <cell r="F5">
            <v>1237.0988205220081</v>
          </cell>
          <cell r="G5">
            <v>1280.3757529573597</v>
          </cell>
        </row>
        <row r="6">
          <cell r="D6">
            <v>727.8402107325403</v>
          </cell>
          <cell r="E6">
            <v>746.88382785751605</v>
          </cell>
          <cell r="F6">
            <v>764.12633158725373</v>
          </cell>
          <cell r="G6">
            <v>766.35588998086712</v>
          </cell>
        </row>
        <row r="7">
          <cell r="D7">
            <v>8745.593582467538</v>
          </cell>
          <cell r="E7">
            <v>8972.8672202205198</v>
          </cell>
          <cell r="F7">
            <v>9139.4532829703294</v>
          </cell>
          <cell r="G7">
            <v>9225.7071496223507</v>
          </cell>
        </row>
        <row r="8">
          <cell r="D8">
            <v>701.30077144526695</v>
          </cell>
          <cell r="E8">
            <v>737.66308561502296</v>
          </cell>
          <cell r="F8">
            <v>761.66643811940526</v>
          </cell>
          <cell r="G8">
            <v>764.97001516165699</v>
          </cell>
        </row>
        <row r="9">
          <cell r="D9">
            <v>2952.3445571894681</v>
          </cell>
          <cell r="E9">
            <v>3108.3489905815291</v>
          </cell>
          <cell r="F9">
            <v>3278.9157460491692</v>
          </cell>
          <cell r="G9">
            <v>3376.6930263980271</v>
          </cell>
        </row>
        <row r="10">
          <cell r="D10">
            <v>569.23812144310193</v>
          </cell>
          <cell r="E10">
            <v>600.12504885488568</v>
          </cell>
          <cell r="F10">
            <v>623.83586808170378</v>
          </cell>
          <cell r="G10">
            <v>643.85249181445863</v>
          </cell>
        </row>
        <row r="11">
          <cell r="D11">
            <v>1947.0920181374927</v>
          </cell>
          <cell r="E11">
            <v>2025.3284244928761</v>
          </cell>
          <cell r="F11">
            <v>2094.5999111170822</v>
          </cell>
          <cell r="G11">
            <v>2151.7854530966956</v>
          </cell>
        </row>
        <row r="12">
          <cell r="D12">
            <v>706.16036251214723</v>
          </cell>
          <cell r="E12">
            <v>739.97987764489346</v>
          </cell>
          <cell r="F12">
            <v>775.3773386553712</v>
          </cell>
          <cell r="G12">
            <v>790.92244199227866</v>
          </cell>
        </row>
        <row r="13">
          <cell r="D13">
            <v>4022.6957803089672</v>
          </cell>
          <cell r="E13">
            <v>4274.8652110755529</v>
          </cell>
          <cell r="F13">
            <v>4538.2313016934586</v>
          </cell>
          <cell r="G13">
            <v>4794.5766986195213</v>
          </cell>
        </row>
        <row r="14">
          <cell r="D14">
            <v>4450.3379214527695</v>
          </cell>
          <cell r="E14">
            <v>4657.0541195221631</v>
          </cell>
          <cell r="F14">
            <v>4857.8259696435298</v>
          </cell>
          <cell r="G14">
            <v>5033.3735200723222</v>
          </cell>
        </row>
        <row r="15">
          <cell r="D15">
            <v>853.7277734217181</v>
          </cell>
          <cell r="E15">
            <v>888.61024919027943</v>
          </cell>
          <cell r="F15">
            <v>925.0258784172936</v>
          </cell>
          <cell r="G15">
            <v>958.01000126278427</v>
          </cell>
        </row>
        <row r="16">
          <cell r="D16">
            <v>2913.0738766935388</v>
          </cell>
          <cell r="E16">
            <v>3219.2075158531507</v>
          </cell>
          <cell r="F16">
            <v>3471.0645366623698</v>
          </cell>
          <cell r="G16">
            <v>3574.0232996007089</v>
          </cell>
        </row>
        <row r="17">
          <cell r="D17">
            <v>20550.208814087098</v>
          </cell>
          <cell r="E17">
            <v>21289.005016522628</v>
          </cell>
          <cell r="F17">
            <v>21895.974679817838</v>
          </cell>
          <cell r="G17">
            <v>22269.271763721263</v>
          </cell>
        </row>
        <row r="18">
          <cell r="D18">
            <v>8394.0621619780813</v>
          </cell>
          <cell r="E18">
            <v>8394.2631216659574</v>
          </cell>
          <cell r="F18">
            <v>8565.9678043162221</v>
          </cell>
          <cell r="G18">
            <v>8564.3061942830554</v>
          </cell>
        </row>
        <row r="19">
          <cell r="D19">
            <v>19840.137804132617</v>
          </cell>
          <cell r="E19">
            <v>19577.88351531696</v>
          </cell>
          <cell r="F19">
            <v>19878.131321635399</v>
          </cell>
          <cell r="G19">
            <v>19720.935988992023</v>
          </cell>
        </row>
        <row r="20">
          <cell r="D20">
            <v>12627.654679702204</v>
          </cell>
          <cell r="E20">
            <v>12401.742652956777</v>
          </cell>
          <cell r="F20">
            <v>12578.279303010193</v>
          </cell>
          <cell r="G20">
            <v>12642.240466585519</v>
          </cell>
        </row>
        <row r="21">
          <cell r="D21">
            <v>7058.8819942371583</v>
          </cell>
          <cell r="E21">
            <v>7496.1628383529587</v>
          </cell>
          <cell r="F21">
            <v>7650.0583574028897</v>
          </cell>
          <cell r="G21">
            <v>7781.9412382607998</v>
          </cell>
        </row>
        <row r="22">
          <cell r="D22">
            <v>1873.4024436530506</v>
          </cell>
          <cell r="E22">
            <v>2012.1845079684012</v>
          </cell>
          <cell r="F22">
            <v>2050.4303656244078</v>
          </cell>
          <cell r="G22">
            <v>2040.9336512257457</v>
          </cell>
        </row>
        <row r="23">
          <cell r="D23">
            <v>3671.9206697411678</v>
          </cell>
          <cell r="E23">
            <v>3752.1408791178405</v>
          </cell>
          <cell r="F23">
            <v>3868.8860269850793</v>
          </cell>
          <cell r="G23">
            <v>3908.8102919348439</v>
          </cell>
        </row>
        <row r="24">
          <cell r="D24">
            <v>3926.7895901265247</v>
          </cell>
          <cell r="E24">
            <v>4251.8067947894815</v>
          </cell>
          <cell r="F24">
            <v>4380.8883515565412</v>
          </cell>
          <cell r="G24">
            <v>4407.2449547665001</v>
          </cell>
        </row>
        <row r="25">
          <cell r="D25">
            <v>20782.53408834818</v>
          </cell>
          <cell r="E25">
            <v>22797.659814942293</v>
          </cell>
          <cell r="F25">
            <v>23786.577369285933</v>
          </cell>
          <cell r="G25">
            <v>24115.629507289275</v>
          </cell>
        </row>
        <row r="26">
          <cell r="D26">
            <v>10892.039642257816</v>
          </cell>
          <cell r="E26">
            <v>11470.010348166752</v>
          </cell>
          <cell r="F26">
            <v>11781.790656350648</v>
          </cell>
          <cell r="G26">
            <v>11836.514996679169</v>
          </cell>
        </row>
        <row r="27">
          <cell r="D27">
            <v>21655.214915393051</v>
          </cell>
          <cell r="E27">
            <v>22541.419942457855</v>
          </cell>
          <cell r="F27">
            <v>23409.489209248077</v>
          </cell>
          <cell r="G27">
            <v>23637.072624408356</v>
          </cell>
        </row>
        <row r="28">
          <cell r="D28">
            <v>18940.069741189604</v>
          </cell>
          <cell r="E28">
            <v>19155.218224989003</v>
          </cell>
          <cell r="F28">
            <v>19778.541184959689</v>
          </cell>
          <cell r="G28">
            <v>19605.819342823695</v>
          </cell>
        </row>
        <row r="29">
          <cell r="D29">
            <v>4359.0269155312153</v>
          </cell>
          <cell r="E29">
            <v>4532.6578243599324</v>
          </cell>
          <cell r="F29">
            <v>4635.378515822018</v>
          </cell>
          <cell r="G29">
            <v>4668.4062795938908</v>
          </cell>
        </row>
        <row r="30">
          <cell r="D30">
            <v>9161.0294144220898</v>
          </cell>
          <cell r="E30">
            <v>9285.5854151607782</v>
          </cell>
          <cell r="F30">
            <v>9241.5578498300365</v>
          </cell>
          <cell r="G30">
            <v>9110.8139146610629</v>
          </cell>
        </row>
        <row r="34">
          <cell r="D34">
            <v>7474.9152902146561</v>
          </cell>
          <cell r="E34">
            <v>7827.7351663026384</v>
          </cell>
          <cell r="F34">
            <v>8138.5853477885012</v>
          </cell>
          <cell r="G34">
            <v>8297.5295213246864</v>
          </cell>
        </row>
        <row r="35">
          <cell r="D35">
            <v>11980.101888202322</v>
          </cell>
          <cell r="E35">
            <v>12177.36451581395</v>
          </cell>
          <cell r="F35">
            <v>12275.404960676477</v>
          </cell>
          <cell r="G35">
            <v>12084.562777549041</v>
          </cell>
        </row>
        <row r="36">
          <cell r="D36">
            <v>2817.8355084148357</v>
          </cell>
          <cell r="E36">
            <v>2999.6536962520627</v>
          </cell>
          <cell r="F36">
            <v>3175.8537876758846</v>
          </cell>
          <cell r="G36">
            <v>3292.4352711702045</v>
          </cell>
        </row>
        <row r="37">
          <cell r="D37">
            <v>6054.2108937207158</v>
          </cell>
          <cell r="E37">
            <v>6464.9877594891977</v>
          </cell>
          <cell r="F37">
            <v>6830.0840149545638</v>
          </cell>
          <cell r="G37">
            <v>7057.2957831927051</v>
          </cell>
        </row>
        <row r="38">
          <cell r="D38">
            <v>5597.8665401040935</v>
          </cell>
          <cell r="E38">
            <v>5776.3585914114037</v>
          </cell>
          <cell r="F38">
            <v>5913.7217071155646</v>
          </cell>
          <cell r="G38">
            <v>5968.5792313291877</v>
          </cell>
        </row>
        <row r="39">
          <cell r="D39">
            <v>1705.0350335990875</v>
          </cell>
          <cell r="E39">
            <v>1808.1032110864337</v>
          </cell>
          <cell r="F39">
            <v>1913.0220334660314</v>
          </cell>
          <cell r="G39">
            <v>1965.8425416218581</v>
          </cell>
        </row>
        <row r="40">
          <cell r="D40">
            <v>425.63103312210205</v>
          </cell>
          <cell r="E40">
            <v>463.16920804448745</v>
          </cell>
          <cell r="F40">
            <v>493.77809208705349</v>
          </cell>
          <cell r="G40">
            <v>513.57052849610784</v>
          </cell>
        </row>
        <row r="41">
          <cell r="D41">
            <v>866.77994964023458</v>
          </cell>
          <cell r="E41">
            <v>930.61629447113455</v>
          </cell>
          <cell r="F41">
            <v>987.44394803474904</v>
          </cell>
          <cell r="G41">
            <v>1026.3838354872314</v>
          </cell>
        </row>
        <row r="42">
          <cell r="D42">
            <v>2607.1567349338688</v>
          </cell>
          <cell r="E42">
            <v>2602.1801285780052</v>
          </cell>
          <cell r="F42">
            <v>2653.2263175958824</v>
          </cell>
          <cell r="G42">
            <v>2671.4790141926132</v>
          </cell>
        </row>
        <row r="43">
          <cell r="D43">
            <v>3500.8281539149907</v>
          </cell>
          <cell r="E43">
            <v>3500.6548374489835</v>
          </cell>
          <cell r="F43">
            <v>3569.718433816171</v>
          </cell>
          <cell r="G43">
            <v>3562.1189603231728</v>
          </cell>
        </row>
        <row r="44">
          <cell r="D44">
            <v>1792.3334129379557</v>
          </cell>
          <cell r="E44">
            <v>1898.7677895419026</v>
          </cell>
          <cell r="F44">
            <v>1990.9207844721634</v>
          </cell>
          <cell r="G44">
            <v>2044.0251502814658</v>
          </cell>
        </row>
        <row r="45">
          <cell r="D45">
            <v>749.41425245030837</v>
          </cell>
          <cell r="E45">
            <v>795.16728656209011</v>
          </cell>
          <cell r="F45">
            <v>830.71136335635606</v>
          </cell>
          <cell r="G45">
            <v>850.3359264271171</v>
          </cell>
        </row>
        <row r="46">
          <cell r="D46">
            <v>544.58076486888433</v>
          </cell>
          <cell r="E46">
            <v>584.4086930016017</v>
          </cell>
          <cell r="F46">
            <v>613.22403971711697</v>
          </cell>
          <cell r="G46">
            <v>631.33069988766579</v>
          </cell>
        </row>
        <row r="47">
          <cell r="D47">
            <v>2781.6020195056103</v>
          </cell>
          <cell r="E47">
            <v>3042.3336051882693</v>
          </cell>
          <cell r="F47">
            <v>3216.9210150639001</v>
          </cell>
          <cell r="G47">
            <v>3313.5893913287978</v>
          </cell>
        </row>
        <row r="48">
          <cell r="D48">
            <v>799.49741749167583</v>
          </cell>
          <cell r="E48">
            <v>818.73676727297402</v>
          </cell>
          <cell r="F48">
            <v>836.35525789381768</v>
          </cell>
          <cell r="G48">
            <v>835.90515513882315</v>
          </cell>
        </row>
        <row r="49">
          <cell r="D49">
            <v>943.40597135792279</v>
          </cell>
          <cell r="E49">
            <v>1003.0604427126128</v>
          </cell>
          <cell r="F49">
            <v>1048.7453956133966</v>
          </cell>
          <cell r="G49">
            <v>1068.945560088403</v>
          </cell>
        </row>
        <row r="50">
          <cell r="D50">
            <v>2436.5488214573165</v>
          </cell>
          <cell r="E50">
            <v>2599.578074304809</v>
          </cell>
          <cell r="F50">
            <v>2718.9389285164348</v>
          </cell>
          <cell r="G50">
            <v>2776.1570743372858</v>
          </cell>
        </row>
        <row r="51">
          <cell r="D51">
            <v>1264.8422160219266</v>
          </cell>
          <cell r="E51">
            <v>1343.5861393234891</v>
          </cell>
          <cell r="F51">
            <v>1411.4561031305564</v>
          </cell>
          <cell r="G51">
            <v>1451.6450105186445</v>
          </cell>
        </row>
        <row r="52">
          <cell r="D52">
            <v>485.58072260094485</v>
          </cell>
          <cell r="E52">
            <v>506.7238138189374</v>
          </cell>
          <cell r="F52">
            <v>518.84576849342034</v>
          </cell>
          <cell r="G52">
            <v>525.24007857538197</v>
          </cell>
        </row>
        <row r="53">
          <cell r="D53">
            <v>1632.8560745800787</v>
          </cell>
          <cell r="E53">
            <v>1776.6629128352852</v>
          </cell>
          <cell r="F53">
            <v>1876.980887135828</v>
          </cell>
          <cell r="G53">
            <v>1934.4554632857928</v>
          </cell>
        </row>
        <row r="54">
          <cell r="D54">
            <v>2436.0951699445195</v>
          </cell>
          <cell r="E54">
            <v>2602.2760777282147</v>
          </cell>
          <cell r="F54">
            <v>2729.4613813516498</v>
          </cell>
          <cell r="G54">
            <v>2809.3664806175366</v>
          </cell>
        </row>
        <row r="55">
          <cell r="D55">
            <v>1945.5403610888243</v>
          </cell>
          <cell r="E55">
            <v>2110.3057929778811</v>
          </cell>
          <cell r="F55">
            <v>2236.0555525117152</v>
          </cell>
          <cell r="G55">
            <v>2307.4427654420306</v>
          </cell>
        </row>
        <row r="56">
          <cell r="D56">
            <v>11288.27040657794</v>
          </cell>
          <cell r="E56">
            <v>11779.649064239822</v>
          </cell>
          <cell r="F56">
            <v>12274.622165055967</v>
          </cell>
          <cell r="G56">
            <v>12425.117534384241</v>
          </cell>
        </row>
        <row r="57">
          <cell r="D57">
            <v>1625.3906062269684</v>
          </cell>
          <cell r="E57">
            <v>1655.5259989526908</v>
          </cell>
          <cell r="F57">
            <v>1686.50388619657</v>
          </cell>
          <cell r="G57">
            <v>1675.3800144107702</v>
          </cell>
        </row>
        <row r="58">
          <cell r="D58">
            <v>1018.9535064740995</v>
          </cell>
          <cell r="E58">
            <v>1061.4289588354982</v>
          </cell>
          <cell r="F58">
            <v>1100.0841850770062</v>
          </cell>
          <cell r="G58">
            <v>1109.9019098774083</v>
          </cell>
        </row>
        <row r="59">
          <cell r="D59">
            <v>1150.1919257790744</v>
          </cell>
          <cell r="E59">
            <v>1198.6152819126953</v>
          </cell>
          <cell r="F59">
            <v>1260.2092620780463</v>
          </cell>
          <cell r="G59">
            <v>1286.1841679563529</v>
          </cell>
        </row>
        <row r="60">
          <cell r="D60">
            <v>1029.7052538166895</v>
          </cell>
          <cell r="E60">
            <v>1065.5094772542616</v>
          </cell>
          <cell r="F60">
            <v>1115.0633665699499</v>
          </cell>
          <cell r="G60">
            <v>1125.328145799625</v>
          </cell>
        </row>
        <row r="61">
          <cell r="D61">
            <v>1227.4683909717414</v>
          </cell>
          <cell r="E61">
            <v>1258.1075788272917</v>
          </cell>
          <cell r="F61">
            <v>1310.6213659605426</v>
          </cell>
          <cell r="G61">
            <v>1314.2793992089214</v>
          </cell>
        </row>
        <row r="62">
          <cell r="D62">
            <v>4301.563131935588</v>
          </cell>
          <cell r="E62">
            <v>4376.0782597648267</v>
          </cell>
          <cell r="F62">
            <v>4523.9705595314044</v>
          </cell>
          <cell r="G62">
            <v>4498.2696644481321</v>
          </cell>
        </row>
        <row r="63">
          <cell r="D63">
            <v>1954.3303502876188</v>
          </cell>
          <cell r="E63">
            <v>2144.3902553839712</v>
          </cell>
          <cell r="F63">
            <v>2287.8493335743233</v>
          </cell>
          <cell r="G63">
            <v>2381.3155832200728</v>
          </cell>
        </row>
        <row r="64">
          <cell r="D64">
            <v>568.41398939113276</v>
          </cell>
          <cell r="E64">
            <v>603.23046798845564</v>
          </cell>
          <cell r="F64">
            <v>632.04161654890345</v>
          </cell>
          <cell r="G64">
            <v>646.8270097594168</v>
          </cell>
        </row>
        <row r="65">
          <cell r="D65">
            <v>472.40307203580227</v>
          </cell>
          <cell r="E65">
            <v>503.48267742832968</v>
          </cell>
          <cell r="F65">
            <v>529.22921125266248</v>
          </cell>
          <cell r="G65">
            <v>543.00004370202771</v>
          </cell>
        </row>
        <row r="66">
          <cell r="D66">
            <v>1238.8048918666432</v>
          </cell>
          <cell r="E66">
            <v>1365.9500063320127</v>
          </cell>
          <cell r="F66">
            <v>1454.4177849543773</v>
          </cell>
          <cell r="G66">
            <v>1507.3174040122162</v>
          </cell>
        </row>
        <row r="67">
          <cell r="D67">
            <v>2908.5422585785391</v>
          </cell>
          <cell r="E67">
            <v>3039.7034095130371</v>
          </cell>
          <cell r="F67">
            <v>3154.4244330996653</v>
          </cell>
          <cell r="G67">
            <v>3186.4774057365471</v>
          </cell>
        </row>
        <row r="68">
          <cell r="D68">
            <v>2030.1751136099126</v>
          </cell>
          <cell r="E68">
            <v>2118.4305216432663</v>
          </cell>
          <cell r="F68">
            <v>2187.7257903329337</v>
          </cell>
          <cell r="G68">
            <v>2206.8742535233855</v>
          </cell>
        </row>
        <row r="69">
          <cell r="D69">
            <v>1904.8238367110714</v>
          </cell>
          <cell r="E69">
            <v>2024.2298387286357</v>
          </cell>
          <cell r="F69">
            <v>2115.6553881812797</v>
          </cell>
          <cell r="G69">
            <v>2168.3595640995077</v>
          </cell>
        </row>
        <row r="70">
          <cell r="D70">
            <v>587.13683730462787</v>
          </cell>
          <cell r="E70">
            <v>603.85983005294725</v>
          </cell>
          <cell r="F70">
            <v>611.42430883968905</v>
          </cell>
          <cell r="G70">
            <v>604.54145012448373</v>
          </cell>
        </row>
        <row r="71">
          <cell r="D71">
            <v>2339.0718924791436</v>
          </cell>
          <cell r="E71">
            <v>2321.3083465143363</v>
          </cell>
          <cell r="F71">
            <v>2287.0282013306278</v>
          </cell>
          <cell r="G71">
            <v>2225.5463560064854</v>
          </cell>
        </row>
        <row r="72">
          <cell r="D72">
            <v>1828.0973439560501</v>
          </cell>
          <cell r="E72">
            <v>1958.5678512551613</v>
          </cell>
          <cell r="F72">
            <v>2085.809274551968</v>
          </cell>
          <cell r="G72">
            <v>2196.5417726649971</v>
          </cell>
        </row>
        <row r="73">
          <cell r="D73">
            <v>2149.1049008272316</v>
          </cell>
          <cell r="E73">
            <v>2190.3325896015835</v>
          </cell>
          <cell r="F73">
            <v>2215.6754705371704</v>
          </cell>
          <cell r="G73">
            <v>2207.7286380850264</v>
          </cell>
        </row>
        <row r="74">
          <cell r="D74">
            <v>633.13325985005167</v>
          </cell>
          <cell r="E74">
            <v>620.31815467318665</v>
          </cell>
          <cell r="F74">
            <v>600.30159578561961</v>
          </cell>
          <cell r="G74">
            <v>573.98834090532409</v>
          </cell>
        </row>
        <row r="75">
          <cell r="D75">
            <v>1400.5479829475998</v>
          </cell>
          <cell r="E75">
            <v>1425.3635480990633</v>
          </cell>
          <cell r="F75">
            <v>1441.9644478272478</v>
          </cell>
          <cell r="G75">
            <v>1436.2987612280199</v>
          </cell>
        </row>
        <row r="76">
          <cell r="D76">
            <v>1151.049402684798</v>
          </cell>
          <cell r="E76">
            <v>1199.9435672382574</v>
          </cell>
          <cell r="F76">
            <v>1243.0188060733676</v>
          </cell>
          <cell r="G76">
            <v>1271.3670277588778</v>
          </cell>
        </row>
        <row r="77">
          <cell r="D77">
            <v>1113.1130257243265</v>
          </cell>
          <cell r="E77">
            <v>1182.0006985410112</v>
          </cell>
          <cell r="F77">
            <v>1245.7573334147369</v>
          </cell>
          <cell r="G77">
            <v>1296.3347172975841</v>
          </cell>
        </row>
        <row r="78">
          <cell r="D78">
            <v>1109.4034157707156</v>
          </cell>
          <cell r="E78">
            <v>1171.4211619131095</v>
          </cell>
          <cell r="F78">
            <v>1226.4633699501744</v>
          </cell>
          <cell r="G78">
            <v>1267.5687021167557</v>
          </cell>
        </row>
        <row r="79">
          <cell r="D79">
            <v>1959.2610157906431</v>
          </cell>
          <cell r="E79">
            <v>2068.5560920401613</v>
          </cell>
          <cell r="F79">
            <v>2165.780516296501</v>
          </cell>
          <cell r="G79">
            <v>2235.3537462069025</v>
          </cell>
        </row>
        <row r="80">
          <cell r="D80">
            <v>1031.9808554546676</v>
          </cell>
          <cell r="E80">
            <v>1066.1069373477362</v>
          </cell>
          <cell r="F80">
            <v>1089.0381202847304</v>
          </cell>
          <cell r="G80">
            <v>1092.5147570940219</v>
          </cell>
        </row>
        <row r="81">
          <cell r="D81">
            <v>3322.4706557686723</v>
          </cell>
          <cell r="E81">
            <v>3368.4294627302415</v>
          </cell>
          <cell r="F81">
            <v>3481.52737002204</v>
          </cell>
          <cell r="G81">
            <v>3548.7163986650608</v>
          </cell>
        </row>
        <row r="82">
          <cell r="D82">
            <v>913.10993805502096</v>
          </cell>
          <cell r="E82">
            <v>980.95795065270113</v>
          </cell>
          <cell r="F82">
            <v>1032.8141268962115</v>
          </cell>
          <cell r="G82">
            <v>1064.7170156896184</v>
          </cell>
        </row>
        <row r="83">
          <cell r="D83">
            <v>1596.4394943511497</v>
          </cell>
          <cell r="E83">
            <v>1617.9999850675567</v>
          </cell>
          <cell r="F83">
            <v>1635.2501562602163</v>
          </cell>
          <cell r="G83">
            <v>1623.3230017750566</v>
          </cell>
        </row>
        <row r="84">
          <cell r="D84">
            <v>956.38788307776042</v>
          </cell>
          <cell r="E84">
            <v>962.77871374555014</v>
          </cell>
          <cell r="F84">
            <v>952.58026392831448</v>
          </cell>
          <cell r="G84">
            <v>933.26445291819459</v>
          </cell>
        </row>
        <row r="85">
          <cell r="D85">
            <v>253.41167964078201</v>
          </cell>
          <cell r="E85">
            <v>250.49863021932924</v>
          </cell>
          <cell r="F85">
            <v>244.87824999799358</v>
          </cell>
          <cell r="G85">
            <v>234.69299932179251</v>
          </cell>
        </row>
        <row r="86">
          <cell r="D86">
            <v>176.52811889652952</v>
          </cell>
          <cell r="E86">
            <v>179.41320004770429</v>
          </cell>
          <cell r="F86">
            <v>181.68059151603131</v>
          </cell>
          <cell r="G86">
            <v>180.75680411596576</v>
          </cell>
        </row>
        <row r="87">
          <cell r="D87">
            <v>307.58339267139178</v>
          </cell>
          <cell r="E87">
            <v>315.02287372031225</v>
          </cell>
          <cell r="F87">
            <v>321.7376482387541</v>
          </cell>
          <cell r="G87">
            <v>322.56828456861001</v>
          </cell>
        </row>
        <row r="88">
          <cell r="D88">
            <v>1126.667680034838</v>
          </cell>
          <cell r="E88">
            <v>1193.1014316395349</v>
          </cell>
          <cell r="F88">
            <v>1247.5347896073749</v>
          </cell>
          <cell r="G88">
            <v>1273.6310477411971</v>
          </cell>
        </row>
        <row r="89">
          <cell r="D89">
            <v>1996.2604056199207</v>
          </cell>
          <cell r="E89">
            <v>2081.0626721518934</v>
          </cell>
          <cell r="F89">
            <v>2179.3405561299478</v>
          </cell>
          <cell r="G89">
            <v>2208.7195094657973</v>
          </cell>
        </row>
        <row r="90">
          <cell r="D90">
            <v>998.76296694229472</v>
          </cell>
          <cell r="E90">
            <v>1029.0259864127645</v>
          </cell>
          <cell r="F90">
            <v>1062.3445673429851</v>
          </cell>
          <cell r="G90">
            <v>1063.3313792667509</v>
          </cell>
        </row>
        <row r="91">
          <cell r="D91">
            <v>1719.5260053957813</v>
          </cell>
          <cell r="E91">
            <v>1772.9542131008286</v>
          </cell>
          <cell r="F91">
            <v>1821.6941740733093</v>
          </cell>
          <cell r="G91">
            <v>1820.071920053985</v>
          </cell>
        </row>
        <row r="92">
          <cell r="D92">
            <v>4067.0277822668331</v>
          </cell>
          <cell r="E92">
            <v>4102.5249751914989</v>
          </cell>
          <cell r="F92">
            <v>4192.0666067049533</v>
          </cell>
          <cell r="G92">
            <v>4128.8894464861378</v>
          </cell>
        </row>
        <row r="93">
          <cell r="D93">
            <v>3630.1178891599934</v>
          </cell>
          <cell r="E93">
            <v>3602.0219156313951</v>
          </cell>
          <cell r="F93">
            <v>3655.2490390085527</v>
          </cell>
          <cell r="G93">
            <v>3665.4128524531834</v>
          </cell>
        </row>
        <row r="94">
          <cell r="D94">
            <v>1747.1373978177867</v>
          </cell>
          <cell r="E94">
            <v>1880.94160776534</v>
          </cell>
          <cell r="F94">
            <v>1975.1901775940305</v>
          </cell>
          <cell r="G94">
            <v>2026.9213025712786</v>
          </cell>
        </row>
        <row r="95">
          <cell r="D95">
            <v>1761.6718643164415</v>
          </cell>
          <cell r="E95">
            <v>1905.471512426871</v>
          </cell>
          <cell r="F95">
            <v>2015.9300507716916</v>
          </cell>
          <cell r="G95">
            <v>2082.8981889087941</v>
          </cell>
        </row>
        <row r="96">
          <cell r="D96">
            <v>1285.4674418589289</v>
          </cell>
          <cell r="E96">
            <v>1321.9810016897163</v>
          </cell>
          <cell r="F96">
            <v>1328.9227202856005</v>
          </cell>
          <cell r="G96">
            <v>1311.7275365398964</v>
          </cell>
        </row>
        <row r="97">
          <cell r="D97">
            <v>1817.942344902033</v>
          </cell>
          <cell r="E97">
            <v>1930.9474811702371</v>
          </cell>
          <cell r="F97">
            <v>2026.0654454386572</v>
          </cell>
          <cell r="G97">
            <v>2084.3338506904797</v>
          </cell>
        </row>
        <row r="98">
          <cell r="D98">
            <v>2160.6179667145452</v>
          </cell>
          <cell r="E98">
            <v>2319.4139407722469</v>
          </cell>
          <cell r="F98">
            <v>2456.0467250249076</v>
          </cell>
          <cell r="G98">
            <v>2543.2956729808147</v>
          </cell>
        </row>
        <row r="99">
          <cell r="D99">
            <v>4728.1202455238436</v>
          </cell>
          <cell r="E99">
            <v>5109.825203889859</v>
          </cell>
          <cell r="F99">
            <v>5462.9527099932466</v>
          </cell>
          <cell r="G99">
            <v>5715.1832516873383</v>
          </cell>
        </row>
        <row r="100">
          <cell r="D100">
            <v>1211.6766286918655</v>
          </cell>
          <cell r="E100">
            <v>1149.8051218095591</v>
          </cell>
          <cell r="F100">
            <v>1056.4473180778125</v>
          </cell>
          <cell r="G100">
            <v>934.90212500794576</v>
          </cell>
        </row>
        <row r="101">
          <cell r="D101">
            <v>3702.2667658882215</v>
          </cell>
          <cell r="E101">
            <v>3617.2955826684974</v>
          </cell>
          <cell r="F101">
            <v>3476.3863202113289</v>
          </cell>
          <cell r="G101">
            <v>3252.1162423071578</v>
          </cell>
        </row>
        <row r="102">
          <cell r="D102">
            <v>265.60838902532799</v>
          </cell>
          <cell r="E102">
            <v>236.81234464941105</v>
          </cell>
          <cell r="F102">
            <v>208.37634827226029</v>
          </cell>
          <cell r="G102">
            <v>177.5489181682768</v>
          </cell>
        </row>
        <row r="103">
          <cell r="D103">
            <v>298.09412107261807</v>
          </cell>
          <cell r="E103">
            <v>300.47973860555419</v>
          </cell>
          <cell r="F103">
            <v>296.65331380799103</v>
          </cell>
          <cell r="G103">
            <v>285.141976251735</v>
          </cell>
        </row>
        <row r="104">
          <cell r="D104">
            <v>2655.3563431292687</v>
          </cell>
          <cell r="E104">
            <v>2688.308542897285</v>
          </cell>
          <cell r="F104">
            <v>2725.3914217058864</v>
          </cell>
          <cell r="G104">
            <v>2695.7071768219398</v>
          </cell>
        </row>
        <row r="105">
          <cell r="D105">
            <v>2501.357084763129</v>
          </cell>
          <cell r="E105">
            <v>2613.5809074098192</v>
          </cell>
          <cell r="F105">
            <v>2683.5842255052662</v>
          </cell>
          <cell r="G105">
            <v>2696.0942535080571</v>
          </cell>
        </row>
        <row r="106">
          <cell r="D106">
            <v>806.77406207695742</v>
          </cell>
          <cell r="E106">
            <v>789.87399970969636</v>
          </cell>
          <cell r="F106">
            <v>780.61093170074048</v>
          </cell>
          <cell r="G106">
            <v>758.85365569429837</v>
          </cell>
        </row>
        <row r="107">
          <cell r="D107">
            <v>1572.7078621995711</v>
          </cell>
          <cell r="E107">
            <v>1656.6591715247619</v>
          </cell>
          <cell r="F107">
            <v>1687.9459386420704</v>
          </cell>
          <cell r="G107">
            <v>1697.725186091064</v>
          </cell>
        </row>
        <row r="108">
          <cell r="D108">
            <v>1496.2683981882085</v>
          </cell>
          <cell r="E108">
            <v>1542.3071542858806</v>
          </cell>
          <cell r="F108">
            <v>1585.227318414542</v>
          </cell>
          <cell r="G108">
            <v>1600.5785927386739</v>
          </cell>
        </row>
        <row r="109">
          <cell r="D109">
            <v>1734.2755491131868</v>
          </cell>
          <cell r="E109">
            <v>1840.4868575141081</v>
          </cell>
          <cell r="F109">
            <v>1911.2976781396392</v>
          </cell>
          <cell r="G109">
            <v>1941.8022173370102</v>
          </cell>
        </row>
        <row r="110">
          <cell r="D110">
            <v>4885.4695358195422</v>
          </cell>
          <cell r="E110">
            <v>5115.8992752670456</v>
          </cell>
          <cell r="F110">
            <v>5338.856636057867</v>
          </cell>
          <cell r="G110">
            <v>5451.0062741721831</v>
          </cell>
        </row>
        <row r="111">
          <cell r="D111">
            <v>1200.3203465402453</v>
          </cell>
          <cell r="E111">
            <v>1305.3735729836087</v>
          </cell>
          <cell r="F111">
            <v>1366.3818527384763</v>
          </cell>
          <cell r="G111">
            <v>1397.5664668932841</v>
          </cell>
        </row>
        <row r="112">
          <cell r="D112">
            <v>9527.2664172361856</v>
          </cell>
          <cell r="E112">
            <v>9396.0547716056826</v>
          </cell>
          <cell r="F112">
            <v>9440.3768031677319</v>
          </cell>
          <cell r="G112">
            <v>9281.4051977234612</v>
          </cell>
        </row>
        <row r="113">
          <cell r="D113">
            <v>1426.2104202780424</v>
          </cell>
          <cell r="E113">
            <v>1404.9255511064553</v>
          </cell>
          <cell r="F113">
            <v>1417.3160862560994</v>
          </cell>
          <cell r="G113">
            <v>1398.5139216155144</v>
          </cell>
        </row>
        <row r="114">
          <cell r="D114">
            <v>748.44874307916939</v>
          </cell>
          <cell r="E114">
            <v>748.68914457166989</v>
          </cell>
          <cell r="F114">
            <v>754.53627444463882</v>
          </cell>
          <cell r="G114">
            <v>745.41797074910153</v>
          </cell>
        </row>
        <row r="115">
          <cell r="D115">
            <v>2315.1398550612835</v>
          </cell>
          <cell r="E115">
            <v>2433.7169507842673</v>
          </cell>
          <cell r="F115">
            <v>2544.8177643507665</v>
          </cell>
          <cell r="G115">
            <v>2614.0494714612141</v>
          </cell>
        </row>
        <row r="116">
          <cell r="D116">
            <v>977.27617492554452</v>
          </cell>
          <cell r="E116">
            <v>931.98319767229498</v>
          </cell>
          <cell r="F116">
            <v>894.71492080064957</v>
          </cell>
          <cell r="G116">
            <v>867.86441606475967</v>
          </cell>
        </row>
        <row r="117">
          <cell r="D117">
            <v>2590.4807946525079</v>
          </cell>
          <cell r="E117">
            <v>2688.3900468383595</v>
          </cell>
          <cell r="F117">
            <v>2765.7352692816335</v>
          </cell>
          <cell r="G117">
            <v>2794.9170738280354</v>
          </cell>
        </row>
        <row r="118">
          <cell r="D118">
            <v>1036.8760244003399</v>
          </cell>
          <cell r="E118">
            <v>1111.1822764857625</v>
          </cell>
          <cell r="F118">
            <v>1154.9103367876239</v>
          </cell>
          <cell r="G118">
            <v>1190.6677195053844</v>
          </cell>
        </row>
        <row r="119">
          <cell r="D119">
            <v>486.16562660079495</v>
          </cell>
          <cell r="E119">
            <v>505.39647911242366</v>
          </cell>
          <cell r="F119">
            <v>522.80308348847836</v>
          </cell>
          <cell r="G119">
            <v>533.12246503527388</v>
          </cell>
        </row>
        <row r="120">
          <cell r="D120">
            <v>3563.6508595687633</v>
          </cell>
          <cell r="E120">
            <v>3702.9136891293765</v>
          </cell>
          <cell r="F120">
            <v>3757.2329337086089</v>
          </cell>
          <cell r="G120">
            <v>3768.6393093266061</v>
          </cell>
        </row>
        <row r="121">
          <cell r="D121">
            <v>1362.9461058455699</v>
          </cell>
          <cell r="E121">
            <v>1397.0984866053029</v>
          </cell>
          <cell r="F121">
            <v>1437.281743016767</v>
          </cell>
          <cell r="G121">
            <v>1454.1136904160689</v>
          </cell>
        </row>
        <row r="122">
          <cell r="D122">
            <v>4116.9170010150165</v>
          </cell>
          <cell r="E122">
            <v>4127.7343085917701</v>
          </cell>
          <cell r="F122">
            <v>4116.3779104637897</v>
          </cell>
          <cell r="G122">
            <v>4030.3282694827121</v>
          </cell>
        </row>
        <row r="123">
          <cell r="D123">
            <v>2389.9140933038652</v>
          </cell>
          <cell r="E123">
            <v>2519.6485558658965</v>
          </cell>
          <cell r="F123">
            <v>2631.8247478383464</v>
          </cell>
          <cell r="G123">
            <v>2707.2373103060627</v>
          </cell>
        </row>
        <row r="124">
          <cell r="D124">
            <v>2987.4783480006977</v>
          </cell>
          <cell r="E124">
            <v>3065.9323599109457</v>
          </cell>
          <cell r="F124">
            <v>3129.8500657500417</v>
          </cell>
          <cell r="G124">
            <v>3155.9518459607684</v>
          </cell>
        </row>
        <row r="125">
          <cell r="D125">
            <v>1246.8784480478225</v>
          </cell>
          <cell r="E125">
            <v>1282.4547750885558</v>
          </cell>
          <cell r="F125">
            <v>1313.7959748966707</v>
          </cell>
          <cell r="G125">
            <v>1326.5971558088497</v>
          </cell>
        </row>
        <row r="126">
          <cell r="D126">
            <v>942.9511642706351</v>
          </cell>
          <cell r="E126">
            <v>989.48815417832645</v>
          </cell>
          <cell r="F126">
            <v>1033.6933175440865</v>
          </cell>
          <cell r="G126">
            <v>1058.1781183487049</v>
          </cell>
        </row>
        <row r="127">
          <cell r="D127">
            <v>7335.4609455055497</v>
          </cell>
          <cell r="E127">
            <v>7644.1129455282735</v>
          </cell>
          <cell r="F127">
            <v>7883.8349872212102</v>
          </cell>
          <cell r="G127">
            <v>7947.7875520893267</v>
          </cell>
        </row>
        <row r="128">
          <cell r="D128">
            <v>1803.8776661438324</v>
          </cell>
          <cell r="E128">
            <v>1795.3706368118778</v>
          </cell>
          <cell r="F128">
            <v>1826.3391593254632</v>
          </cell>
          <cell r="G128">
            <v>1827.0434817351531</v>
          </cell>
        </row>
        <row r="129">
          <cell r="D129">
            <v>547.20207259809149</v>
          </cell>
          <cell r="E129">
            <v>552.36405934154482</v>
          </cell>
          <cell r="F129">
            <v>564.83458410359424</v>
          </cell>
          <cell r="G129">
            <v>565.97515950605271</v>
          </cell>
        </row>
        <row r="130">
          <cell r="D130">
            <v>5872.8882244836914</v>
          </cell>
          <cell r="E130">
            <v>6156.8780480530722</v>
          </cell>
          <cell r="F130">
            <v>6387.2520691876598</v>
          </cell>
          <cell r="G130">
            <v>6519.1536617687652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BoP"/>
      <sheetName val="2014 BoP"/>
      <sheetName val="2015 BoP"/>
      <sheetName val="2016 BoP"/>
      <sheetName val="2017 BoP"/>
      <sheetName val="2018 BoP"/>
      <sheetName val="2019 BoP"/>
      <sheetName val="2020 BoP"/>
      <sheetName val="Summary-BoP (UD)"/>
      <sheetName val="Summary-BoP"/>
      <sheetName val="Summary-BoP Old"/>
      <sheetName val="Industry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5677.8161279445694</v>
          </cell>
        </row>
      </sheetData>
      <sheetData sheetId="17"/>
      <sheetData sheetId="18"/>
      <sheetData sheetId="19">
        <row r="3">
          <cell r="D3">
            <v>14853.389402492494</v>
          </cell>
          <cell r="E3">
            <v>15173.136214235112</v>
          </cell>
          <cell r="F3">
            <v>15085.525306542877</v>
          </cell>
          <cell r="G3">
            <v>15036.329838720247</v>
          </cell>
        </row>
        <row r="4">
          <cell r="D4">
            <v>166.90481589462385</v>
          </cell>
          <cell r="E4">
            <v>169.27232473752449</v>
          </cell>
          <cell r="F4">
            <v>170.23724825230454</v>
          </cell>
          <cell r="G4">
            <v>171.06829757326307</v>
          </cell>
        </row>
        <row r="5">
          <cell r="D5">
            <v>1002.4421536787655</v>
          </cell>
          <cell r="E5">
            <v>930.19843904934407</v>
          </cell>
          <cell r="F5">
            <v>855.75045975932051</v>
          </cell>
          <cell r="G5">
            <v>845.66084263130517</v>
          </cell>
        </row>
        <row r="6">
          <cell r="D6">
            <v>172.32731829508378</v>
          </cell>
          <cell r="E6">
            <v>147.14895675419677</v>
          </cell>
          <cell r="F6">
            <v>121.6789660260698</v>
          </cell>
          <cell r="G6">
            <v>96.533669356194963</v>
          </cell>
        </row>
        <row r="7">
          <cell r="D7">
            <v>3861.9947066176069</v>
          </cell>
          <cell r="E7">
            <v>3942.1396300650727</v>
          </cell>
          <cell r="F7">
            <v>3924.4351736268791</v>
          </cell>
          <cell r="G7">
            <v>4051.4673882921375</v>
          </cell>
        </row>
        <row r="8">
          <cell r="D8">
            <v>454.69676016127261</v>
          </cell>
          <cell r="E8">
            <v>466.32718996896466</v>
          </cell>
          <cell r="F8">
            <v>478.46617063987912</v>
          </cell>
          <cell r="G8">
            <v>489.0873404173355</v>
          </cell>
        </row>
        <row r="9">
          <cell r="D9">
            <v>3416.4645413686153</v>
          </cell>
          <cell r="E9">
            <v>3390.8050328447393</v>
          </cell>
          <cell r="F9">
            <v>3373.0263218049222</v>
          </cell>
          <cell r="G9">
            <v>3374.4930109492893</v>
          </cell>
        </row>
        <row r="10">
          <cell r="D10">
            <v>323.52863543747458</v>
          </cell>
          <cell r="E10">
            <v>319.85540264888749</v>
          </cell>
          <cell r="F10">
            <v>311.48636208894584</v>
          </cell>
          <cell r="G10">
            <v>300.81753745495456</v>
          </cell>
        </row>
        <row r="11">
          <cell r="D11">
            <v>1088.6675861699819</v>
          </cell>
          <cell r="E11">
            <v>1110.4702653832562</v>
          </cell>
          <cell r="F11">
            <v>1126.8282727812007</v>
          </cell>
          <cell r="G11">
            <v>1136.4011164109397</v>
          </cell>
        </row>
        <row r="12">
          <cell r="D12">
            <v>318.62806923251151</v>
          </cell>
          <cell r="E12">
            <v>311.78038045243005</v>
          </cell>
          <cell r="F12">
            <v>304.8361414447935</v>
          </cell>
          <cell r="G12">
            <v>298.04847774262674</v>
          </cell>
        </row>
        <row r="13">
          <cell r="D13">
            <v>1474.9175524576754</v>
          </cell>
          <cell r="E13">
            <v>1473.5085835035807</v>
          </cell>
          <cell r="F13">
            <v>1470.6341846602163</v>
          </cell>
          <cell r="G13">
            <v>1460.5384871543226</v>
          </cell>
        </row>
        <row r="14">
          <cell r="D14">
            <v>2467.3679382458504</v>
          </cell>
          <cell r="E14">
            <v>2489.7072196523472</v>
          </cell>
          <cell r="F14">
            <v>2506.6190687530006</v>
          </cell>
          <cell r="G14">
            <v>2509.0132787945658</v>
          </cell>
        </row>
        <row r="15">
          <cell r="D15">
            <v>513.12721918021748</v>
          </cell>
          <cell r="E15">
            <v>497.08157482423053</v>
          </cell>
          <cell r="F15">
            <v>494.30395896160189</v>
          </cell>
          <cell r="G15">
            <v>489.45003527003081</v>
          </cell>
        </row>
        <row r="16">
          <cell r="D16">
            <v>1093.6421440606769</v>
          </cell>
          <cell r="E16">
            <v>1129.7931312945091</v>
          </cell>
          <cell r="F16">
            <v>1137.8351396073731</v>
          </cell>
          <cell r="G16">
            <v>1122.7772881848912</v>
          </cell>
        </row>
        <row r="17">
          <cell r="D17">
            <v>13876.445660667439</v>
          </cell>
          <cell r="E17">
            <v>14261.786409052682</v>
          </cell>
          <cell r="F17">
            <v>15076.00098069538</v>
          </cell>
          <cell r="G17">
            <v>16007.962435426898</v>
          </cell>
        </row>
        <row r="18">
          <cell r="D18">
            <v>5378.0360440844888</v>
          </cell>
          <cell r="E18">
            <v>5340.4093303340433</v>
          </cell>
          <cell r="F18">
            <v>5411.1196666846026</v>
          </cell>
          <cell r="G18">
            <v>5328.1165420846955</v>
          </cell>
        </row>
        <row r="19">
          <cell r="D19">
            <v>14872.962309166873</v>
          </cell>
          <cell r="E19">
            <v>14872.140838937095</v>
          </cell>
          <cell r="F19">
            <v>15139.286749452047</v>
          </cell>
          <cell r="G19">
            <v>15003.829806609101</v>
          </cell>
        </row>
        <row r="20">
          <cell r="D20">
            <v>8074.5189206588311</v>
          </cell>
          <cell r="E20">
            <v>7427.6147647160769</v>
          </cell>
          <cell r="F20">
            <v>7252.8524718501585</v>
          </cell>
          <cell r="G20">
            <v>7000.9990625731334</v>
          </cell>
        </row>
        <row r="21">
          <cell r="D21">
            <v>6218.5871328746289</v>
          </cell>
          <cell r="E21">
            <v>6343.2122727878186</v>
          </cell>
          <cell r="F21">
            <v>6345.6097047294097</v>
          </cell>
          <cell r="G21">
            <v>6430.1826682912279</v>
          </cell>
        </row>
        <row r="22">
          <cell r="D22">
            <v>866.68651730501153</v>
          </cell>
          <cell r="E22">
            <v>865.81946903138498</v>
          </cell>
          <cell r="F22">
            <v>905.2308460316558</v>
          </cell>
          <cell r="G22">
            <v>854.54743514022266</v>
          </cell>
        </row>
        <row r="23">
          <cell r="D23">
            <v>2461.8869901832395</v>
          </cell>
          <cell r="E23">
            <v>2402.729679743255</v>
          </cell>
          <cell r="F23">
            <v>2362.55178699098</v>
          </cell>
          <cell r="G23">
            <v>2316.2986794017238</v>
          </cell>
        </row>
        <row r="24">
          <cell r="D24">
            <v>2720.3332125437705</v>
          </cell>
          <cell r="E24">
            <v>2761.5679580143074</v>
          </cell>
          <cell r="F24">
            <v>2694.8602977726473</v>
          </cell>
          <cell r="G24">
            <v>2768.5822516530629</v>
          </cell>
        </row>
        <row r="25">
          <cell r="D25">
            <v>15741.282502052411</v>
          </cell>
          <cell r="E25">
            <v>16900.371706454906</v>
          </cell>
          <cell r="F25">
            <v>17572.236671732924</v>
          </cell>
          <cell r="G25">
            <v>18490.149516760339</v>
          </cell>
        </row>
        <row r="26">
          <cell r="D26">
            <v>9465.7791342415276</v>
          </cell>
          <cell r="E26">
            <v>9311.6326694844192</v>
          </cell>
          <cell r="F26">
            <v>9143.4549504305123</v>
          </cell>
          <cell r="G26">
            <v>9019.9290106024746</v>
          </cell>
        </row>
        <row r="27">
          <cell r="D27">
            <v>12872.185946533849</v>
          </cell>
          <cell r="E27">
            <v>12814.314056302464</v>
          </cell>
          <cell r="F27">
            <v>13068.310603222051</v>
          </cell>
          <cell r="G27">
            <v>13214.757693907823</v>
          </cell>
        </row>
        <row r="28">
          <cell r="D28">
            <v>17715.430900924937</v>
          </cell>
          <cell r="E28">
            <v>17846.662360293136</v>
          </cell>
          <cell r="F28">
            <v>18373.565268596667</v>
          </cell>
          <cell r="G28">
            <v>18664.234024298588</v>
          </cell>
        </row>
        <row r="29">
          <cell r="D29">
            <v>2830.7641270798413</v>
          </cell>
          <cell r="E29">
            <v>2811.7062252170331</v>
          </cell>
          <cell r="F29">
            <v>2813.7552629136303</v>
          </cell>
          <cell r="G29">
            <v>2819.6463203225371</v>
          </cell>
        </row>
        <row r="30">
          <cell r="D30">
            <v>6569.3754927373739</v>
          </cell>
          <cell r="E30">
            <v>6514.6426903621477</v>
          </cell>
          <cell r="F30">
            <v>6685.0026772795909</v>
          </cell>
          <cell r="G30">
            <v>6693.6952265924983</v>
          </cell>
        </row>
        <row r="34">
          <cell r="D34">
            <v>5693.7972141454984</v>
          </cell>
          <cell r="E34">
            <v>5804.1386696415184</v>
          </cell>
          <cell r="F34">
            <v>5946.2710503043554</v>
          </cell>
          <cell r="G34">
            <v>6073.465964662887</v>
          </cell>
        </row>
        <row r="35">
          <cell r="D35">
            <v>6021.9075562657554</v>
          </cell>
          <cell r="E35">
            <v>5946.6968288961871</v>
          </cell>
          <cell r="F35">
            <v>5716.7146231883999</v>
          </cell>
          <cell r="G35">
            <v>5506.9162034007104</v>
          </cell>
        </row>
        <row r="36">
          <cell r="D36">
            <v>1913.0545834269208</v>
          </cell>
          <cell r="E36">
            <v>1988.4909460166725</v>
          </cell>
          <cell r="F36">
            <v>2074.1653980266619</v>
          </cell>
          <cell r="G36">
            <v>2143.3506911221971</v>
          </cell>
        </row>
        <row r="37">
          <cell r="D37">
            <v>3938.6773598196014</v>
          </cell>
          <cell r="E37">
            <v>4083.7925652619424</v>
          </cell>
          <cell r="F37">
            <v>4240.5946143676738</v>
          </cell>
          <cell r="G37">
            <v>4392.648057532193</v>
          </cell>
        </row>
        <row r="38">
          <cell r="D38">
            <v>3747.4874559124</v>
          </cell>
          <cell r="E38">
            <v>3796.2754462741141</v>
          </cell>
          <cell r="F38">
            <v>3885.3574225672501</v>
          </cell>
          <cell r="G38">
            <v>3983.8370105679032</v>
          </cell>
        </row>
        <row r="39">
          <cell r="D39">
            <v>1201.6027629549124</v>
          </cell>
          <cell r="E39">
            <v>1229.6131883491314</v>
          </cell>
          <cell r="F39">
            <v>1282.5054027256292</v>
          </cell>
          <cell r="G39">
            <v>1325.9781066818823</v>
          </cell>
        </row>
        <row r="40">
          <cell r="D40">
            <v>284.59888346718367</v>
          </cell>
          <cell r="E40">
            <v>298.84186455893621</v>
          </cell>
          <cell r="F40">
            <v>312.74710378842656</v>
          </cell>
          <cell r="G40">
            <v>326.52075218462124</v>
          </cell>
        </row>
        <row r="41">
          <cell r="D41">
            <v>648.05430715816101</v>
          </cell>
          <cell r="E41">
            <v>673.61242119355484</v>
          </cell>
          <cell r="F41">
            <v>699.81155469326472</v>
          </cell>
          <cell r="G41">
            <v>726.82236151901122</v>
          </cell>
        </row>
        <row r="42">
          <cell r="D42">
            <v>1776.6582129213903</v>
          </cell>
          <cell r="E42">
            <v>1673.6448678270217</v>
          </cell>
          <cell r="F42">
            <v>1648.9841263794463</v>
          </cell>
          <cell r="G42">
            <v>1613.3007081504784</v>
          </cell>
        </row>
        <row r="43">
          <cell r="D43">
            <v>2652.4243890258867</v>
          </cell>
          <cell r="E43">
            <v>2650.2917569206779</v>
          </cell>
          <cell r="F43">
            <v>2695.7432547985209</v>
          </cell>
          <cell r="G43">
            <v>2682.9683714265225</v>
          </cell>
        </row>
        <row r="44">
          <cell r="D44">
            <v>1239.785258158093</v>
          </cell>
          <cell r="E44">
            <v>1267.8427947987545</v>
          </cell>
          <cell r="F44">
            <v>1305.7935452204438</v>
          </cell>
          <cell r="G44">
            <v>1336.3668268649105</v>
          </cell>
        </row>
        <row r="45">
          <cell r="D45">
            <v>614.57120398270263</v>
          </cell>
          <cell r="E45">
            <v>633.16052694592111</v>
          </cell>
          <cell r="F45">
            <v>652.52466736345627</v>
          </cell>
          <cell r="G45">
            <v>673.49181526197947</v>
          </cell>
        </row>
        <row r="46">
          <cell r="D46">
            <v>334.58709825739106</v>
          </cell>
          <cell r="E46">
            <v>344.59974534219793</v>
          </cell>
          <cell r="F46">
            <v>356.26140703977137</v>
          </cell>
          <cell r="G46">
            <v>360.23127663046239</v>
          </cell>
        </row>
        <row r="47">
          <cell r="D47">
            <v>1815.8975987659096</v>
          </cell>
          <cell r="E47">
            <v>1931.7118934180955</v>
          </cell>
          <cell r="F47">
            <v>2017.135121147262</v>
          </cell>
          <cell r="G47">
            <v>2123.0135325815318</v>
          </cell>
        </row>
        <row r="48">
          <cell r="D48">
            <v>531.00470345053452</v>
          </cell>
          <cell r="E48">
            <v>522.25820441809674</v>
          </cell>
          <cell r="F48">
            <v>516.96112174019459</v>
          </cell>
          <cell r="G48">
            <v>509.24082036266373</v>
          </cell>
        </row>
        <row r="49">
          <cell r="D49">
            <v>662.08171131942959</v>
          </cell>
          <cell r="E49">
            <v>679.69603877173461</v>
          </cell>
          <cell r="F49">
            <v>697.94624198610427</v>
          </cell>
          <cell r="G49">
            <v>715.27122064727189</v>
          </cell>
        </row>
        <row r="50">
          <cell r="D50">
            <v>1542.0506400622485</v>
          </cell>
          <cell r="E50">
            <v>1576.3626602543716</v>
          </cell>
          <cell r="F50">
            <v>1609.4123207488137</v>
          </cell>
          <cell r="G50">
            <v>1637.4362779057656</v>
          </cell>
        </row>
        <row r="51">
          <cell r="D51">
            <v>821.88367890594031</v>
          </cell>
          <cell r="E51">
            <v>850.13525366341355</v>
          </cell>
          <cell r="F51">
            <v>879.28682249491499</v>
          </cell>
          <cell r="G51">
            <v>903.27390057440857</v>
          </cell>
        </row>
        <row r="52">
          <cell r="D52">
            <v>433.94059326204308</v>
          </cell>
          <cell r="E52">
            <v>430.88921632080013</v>
          </cell>
          <cell r="F52">
            <v>423.78659253781143</v>
          </cell>
          <cell r="G52">
            <v>421.43603487633357</v>
          </cell>
        </row>
        <row r="53">
          <cell r="D53">
            <v>1247.2442600950747</v>
          </cell>
          <cell r="E53">
            <v>1328.1182588995746</v>
          </cell>
          <cell r="F53">
            <v>1394.0830129184005</v>
          </cell>
          <cell r="G53">
            <v>1471.4921803769946</v>
          </cell>
        </row>
        <row r="54">
          <cell r="D54">
            <v>1619.2848796226137</v>
          </cell>
          <cell r="E54">
            <v>1683.4586148377909</v>
          </cell>
          <cell r="F54">
            <v>1746.1262880750703</v>
          </cell>
          <cell r="G54">
            <v>1817.6771811767301</v>
          </cell>
        </row>
        <row r="55">
          <cell r="D55">
            <v>1165.5176934081987</v>
          </cell>
          <cell r="E55">
            <v>1223.7416498271964</v>
          </cell>
          <cell r="F55">
            <v>1268.4664977969583</v>
          </cell>
          <cell r="G55">
            <v>1321.1031939676757</v>
          </cell>
        </row>
        <row r="56">
          <cell r="D56">
            <v>7416.8201754959846</v>
          </cell>
          <cell r="E56">
            <v>7434.6887207364207</v>
          </cell>
          <cell r="F56">
            <v>7621.8472924815569</v>
          </cell>
          <cell r="G56">
            <v>7749.3262922190115</v>
          </cell>
        </row>
        <row r="57">
          <cell r="D57">
            <v>710.11388697542566</v>
          </cell>
          <cell r="E57">
            <v>695.10546211614269</v>
          </cell>
          <cell r="F57">
            <v>694.70705651433843</v>
          </cell>
          <cell r="G57">
            <v>688.4572277185971</v>
          </cell>
        </row>
        <row r="58">
          <cell r="D58">
            <v>637.92548364074855</v>
          </cell>
          <cell r="E58">
            <v>635.72017292075657</v>
          </cell>
          <cell r="F58">
            <v>646.43777117598484</v>
          </cell>
          <cell r="G58">
            <v>651.9557598669461</v>
          </cell>
        </row>
        <row r="59">
          <cell r="D59">
            <v>868.82144138218712</v>
          </cell>
          <cell r="E59">
            <v>893.03983088636528</v>
          </cell>
          <cell r="F59">
            <v>931.59551486059968</v>
          </cell>
          <cell r="G59">
            <v>957.91186352570207</v>
          </cell>
        </row>
        <row r="60">
          <cell r="D60">
            <v>1045.4039360473964</v>
          </cell>
          <cell r="E60">
            <v>1065.8900059947225</v>
          </cell>
          <cell r="F60">
            <v>1106.9386941900316</v>
          </cell>
          <cell r="G60">
            <v>1136.7775717167081</v>
          </cell>
        </row>
        <row r="61">
          <cell r="D61">
            <v>1057.5804314572658</v>
          </cell>
          <cell r="E61">
            <v>1073.7760545034305</v>
          </cell>
          <cell r="F61">
            <v>1112.2092929119681</v>
          </cell>
          <cell r="G61">
            <v>1137.5936085063786</v>
          </cell>
        </row>
        <row r="62">
          <cell r="D62">
            <v>3717.1033782701334</v>
          </cell>
          <cell r="E62">
            <v>3751.7471801854631</v>
          </cell>
          <cell r="F62">
            <v>3863.6922623541072</v>
          </cell>
          <cell r="G62">
            <v>3929.6476889088276</v>
          </cell>
        </row>
        <row r="63">
          <cell r="D63">
            <v>1070.2095448800515</v>
          </cell>
          <cell r="E63">
            <v>1147.4654464581047</v>
          </cell>
          <cell r="F63">
            <v>1213.6390996703017</v>
          </cell>
          <cell r="G63">
            <v>1286.8712767028471</v>
          </cell>
        </row>
        <row r="64">
          <cell r="D64">
            <v>351.01869111791211</v>
          </cell>
          <cell r="E64">
            <v>360.33353107675998</v>
          </cell>
          <cell r="F64">
            <v>370.66245398826072</v>
          </cell>
          <cell r="G64">
            <v>380.68771744315319</v>
          </cell>
        </row>
        <row r="65">
          <cell r="D65">
            <v>276.11321883570827</v>
          </cell>
          <cell r="E65">
            <v>289.16589801384174</v>
          </cell>
          <cell r="F65">
            <v>303.93542618815621</v>
          </cell>
          <cell r="G65">
            <v>316.52792381889628</v>
          </cell>
        </row>
        <row r="66">
          <cell r="D66">
            <v>998.89798242724657</v>
          </cell>
          <cell r="E66">
            <v>1070.159468192744</v>
          </cell>
          <cell r="F66">
            <v>1126.6175404948697</v>
          </cell>
          <cell r="G66">
            <v>1193.790563947171</v>
          </cell>
        </row>
        <row r="67">
          <cell r="D67">
            <v>2441.0433506602553</v>
          </cell>
          <cell r="E67">
            <v>2474.8420105558371</v>
          </cell>
          <cell r="F67">
            <v>2538.6494748266277</v>
          </cell>
          <cell r="G67">
            <v>2583.7612884797104</v>
          </cell>
        </row>
        <row r="68">
          <cell r="D68">
            <v>929.15724993707681</v>
          </cell>
          <cell r="E68">
            <v>943.70253205514177</v>
          </cell>
          <cell r="F68">
            <v>959.05233964449008</v>
          </cell>
          <cell r="G68">
            <v>969.34636204350545</v>
          </cell>
        </row>
        <row r="69">
          <cell r="D69">
            <v>1350.2066146212278</v>
          </cell>
          <cell r="E69">
            <v>1397.765888464161</v>
          </cell>
          <cell r="F69">
            <v>1449.6538931951457</v>
          </cell>
          <cell r="G69">
            <v>1506.7562766063761</v>
          </cell>
        </row>
        <row r="70">
          <cell r="D70">
            <v>393.0179542711241</v>
          </cell>
          <cell r="E70">
            <v>392.35735534499565</v>
          </cell>
          <cell r="F70">
            <v>393.66292847506605</v>
          </cell>
          <cell r="G70">
            <v>391.10478283106175</v>
          </cell>
        </row>
        <row r="71">
          <cell r="D71">
            <v>1634.5098161702044</v>
          </cell>
          <cell r="E71">
            <v>1595.00763076974</v>
          </cell>
          <cell r="F71">
            <v>1588.2104604401475</v>
          </cell>
          <cell r="G71">
            <v>1557.0699095714622</v>
          </cell>
        </row>
        <row r="72">
          <cell r="D72">
            <v>945.19805323790933</v>
          </cell>
          <cell r="E72">
            <v>967.56882977167129</v>
          </cell>
          <cell r="F72">
            <v>992.14615471832974</v>
          </cell>
          <cell r="G72">
            <v>1012.173024001861</v>
          </cell>
        </row>
        <row r="73">
          <cell r="D73">
            <v>1382.3374640687916</v>
          </cell>
          <cell r="E73">
            <v>1360.884094331205</v>
          </cell>
          <cell r="F73">
            <v>1341.9021987565102</v>
          </cell>
          <cell r="G73">
            <v>1318.6315561958345</v>
          </cell>
        </row>
        <row r="74">
          <cell r="D74">
            <v>352.55609483397171</v>
          </cell>
          <cell r="E74">
            <v>336.85661187103915</v>
          </cell>
          <cell r="F74">
            <v>329.14741003255159</v>
          </cell>
          <cell r="G74">
            <v>315.55508057515135</v>
          </cell>
        </row>
        <row r="75">
          <cell r="D75">
            <v>935.62384207613241</v>
          </cell>
          <cell r="E75">
            <v>930.02907781860529</v>
          </cell>
          <cell r="F75">
            <v>940.23013370557715</v>
          </cell>
          <cell r="G75">
            <v>951.48189613037505</v>
          </cell>
        </row>
        <row r="76">
          <cell r="D76">
            <v>767.00782857661989</v>
          </cell>
          <cell r="E76">
            <v>791.757554052866</v>
          </cell>
          <cell r="F76">
            <v>838.03666132609646</v>
          </cell>
          <cell r="G76">
            <v>889.92559816617529</v>
          </cell>
        </row>
        <row r="77">
          <cell r="D77">
            <v>915.70933962135734</v>
          </cell>
          <cell r="E77">
            <v>955.3969200766079</v>
          </cell>
          <cell r="F77">
            <v>1021.568589307914</v>
          </cell>
          <cell r="G77">
            <v>1095.4018554923794</v>
          </cell>
        </row>
        <row r="78">
          <cell r="D78">
            <v>712.85906567815437</v>
          </cell>
          <cell r="E78">
            <v>741.29175894951379</v>
          </cell>
          <cell r="F78">
            <v>789.75932220633581</v>
          </cell>
          <cell r="G78">
            <v>843.5071762688267</v>
          </cell>
        </row>
        <row r="79">
          <cell r="D79">
            <v>1394.9697823160705</v>
          </cell>
          <cell r="E79">
            <v>1450.7183059399063</v>
          </cell>
          <cell r="F79">
            <v>1543.162290852151</v>
          </cell>
          <cell r="G79">
            <v>1646.678007683392</v>
          </cell>
        </row>
        <row r="80">
          <cell r="D80">
            <v>711.45665712351115</v>
          </cell>
          <cell r="E80">
            <v>716.93352971572119</v>
          </cell>
          <cell r="F80">
            <v>736.47794886965914</v>
          </cell>
          <cell r="G80">
            <v>755.2764542263418</v>
          </cell>
        </row>
        <row r="81">
          <cell r="D81">
            <v>2303.4168727512715</v>
          </cell>
          <cell r="E81">
            <v>2251.5220915594546</v>
          </cell>
          <cell r="F81">
            <v>2267.1950851350075</v>
          </cell>
          <cell r="G81">
            <v>2275.5815589067215</v>
          </cell>
        </row>
        <row r="82">
          <cell r="D82">
            <v>316.30124998158482</v>
          </cell>
          <cell r="E82">
            <v>334.10144669811791</v>
          </cell>
          <cell r="F82">
            <v>349.46350495423911</v>
          </cell>
          <cell r="G82">
            <v>365.79546905336264</v>
          </cell>
        </row>
        <row r="83">
          <cell r="D83">
            <v>1223.2784848002568</v>
          </cell>
          <cell r="E83">
            <v>1221.114228845536</v>
          </cell>
          <cell r="F83">
            <v>1222.3342471773578</v>
          </cell>
          <cell r="G83">
            <v>1232.1234501669726</v>
          </cell>
        </row>
        <row r="84">
          <cell r="D84">
            <v>811.26691711376088</v>
          </cell>
          <cell r="E84">
            <v>797.90413916891396</v>
          </cell>
          <cell r="F84">
            <v>809.5800637945257</v>
          </cell>
          <cell r="G84">
            <v>803.77599899846632</v>
          </cell>
        </row>
        <row r="85">
          <cell r="D85">
            <v>109.64322295286276</v>
          </cell>
          <cell r="E85">
            <v>102.22999434317329</v>
          </cell>
          <cell r="F85">
            <v>94.790610159110031</v>
          </cell>
          <cell r="G85">
            <v>86.533512177585862</v>
          </cell>
        </row>
        <row r="86">
          <cell r="D86">
            <v>157.88796417140509</v>
          </cell>
          <cell r="E86">
            <v>158.28580084358407</v>
          </cell>
          <cell r="F86">
            <v>160.51433866037334</v>
          </cell>
          <cell r="G86">
            <v>161.3597884267821</v>
          </cell>
        </row>
        <row r="87">
          <cell r="D87">
            <v>261.50057485242519</v>
          </cell>
          <cell r="E87">
            <v>258.08062634239332</v>
          </cell>
          <cell r="F87">
            <v>257.21329388030722</v>
          </cell>
          <cell r="G87">
            <v>255.06802583212027</v>
          </cell>
        </row>
        <row r="88">
          <cell r="D88">
            <v>803.22657379498469</v>
          </cell>
          <cell r="E88">
            <v>823.71735089916297</v>
          </cell>
          <cell r="F88">
            <v>846.6133554125613</v>
          </cell>
          <cell r="G88">
            <v>865.92167608974682</v>
          </cell>
        </row>
        <row r="89">
          <cell r="D89">
            <v>1831.2370548606571</v>
          </cell>
          <cell r="E89">
            <v>1868.9562234954087</v>
          </cell>
          <cell r="F89">
            <v>1935.878024416585</v>
          </cell>
          <cell r="G89">
            <v>1986.4119329400417</v>
          </cell>
        </row>
        <row r="90">
          <cell r="D90">
            <v>693.84345292595344</v>
          </cell>
          <cell r="E90">
            <v>696.57661372003236</v>
          </cell>
          <cell r="F90">
            <v>711.72185179767791</v>
          </cell>
          <cell r="G90">
            <v>720.65410736010824</v>
          </cell>
        </row>
        <row r="91">
          <cell r="D91">
            <v>1068.1757859447525</v>
          </cell>
          <cell r="E91">
            <v>1052.541091391601</v>
          </cell>
          <cell r="F91">
            <v>1060.8738374727714</v>
          </cell>
          <cell r="G91">
            <v>1060.7938048068363</v>
          </cell>
        </row>
        <row r="92">
          <cell r="D92">
            <v>4113.2239400919225</v>
          </cell>
          <cell r="E92">
            <v>4105.7678291389584</v>
          </cell>
          <cell r="F92">
            <v>4174.6026331999492</v>
          </cell>
          <cell r="G92">
            <v>4194.0239703684456</v>
          </cell>
        </row>
        <row r="93">
          <cell r="D93">
            <v>2362.7312784490255</v>
          </cell>
          <cell r="E93">
            <v>2220.2242076270081</v>
          </cell>
          <cell r="F93">
            <v>2183.4859045600692</v>
          </cell>
          <cell r="G93">
            <v>2128.5962891806162</v>
          </cell>
        </row>
        <row r="94">
          <cell r="D94">
            <v>1904.6824464804231</v>
          </cell>
          <cell r="E94">
            <v>1922.1850493557019</v>
          </cell>
          <cell r="F94">
            <v>1936.2854455882066</v>
          </cell>
          <cell r="G94">
            <v>1956.1095522383746</v>
          </cell>
        </row>
        <row r="95">
          <cell r="D95">
            <v>756.09264591608678</v>
          </cell>
          <cell r="E95">
            <v>771.42306716107498</v>
          </cell>
          <cell r="F95">
            <v>786.46771895279539</v>
          </cell>
          <cell r="G95">
            <v>802.83750386496592</v>
          </cell>
        </row>
        <row r="96">
          <cell r="D96">
            <v>1127.9800642133625</v>
          </cell>
          <cell r="E96">
            <v>1133.122773703396</v>
          </cell>
          <cell r="F96">
            <v>1148.830070366877</v>
          </cell>
          <cell r="G96">
            <v>1151.8045551799394</v>
          </cell>
        </row>
        <row r="97">
          <cell r="D97">
            <v>1154.0110630787317</v>
          </cell>
          <cell r="E97">
            <v>1180.1124218875532</v>
          </cell>
          <cell r="F97">
            <v>1219.3228154097453</v>
          </cell>
          <cell r="G97">
            <v>1254.2725435384737</v>
          </cell>
        </row>
        <row r="98">
          <cell r="D98">
            <v>1866.2931905996979</v>
          </cell>
          <cell r="E98">
            <v>1931.4531697712423</v>
          </cell>
          <cell r="F98">
            <v>2008.7056035278188</v>
          </cell>
          <cell r="G98">
            <v>2085.5564042172459</v>
          </cell>
        </row>
        <row r="99">
          <cell r="D99">
            <v>3436.5179776775794</v>
          </cell>
          <cell r="E99">
            <v>3620.4809890960437</v>
          </cell>
          <cell r="F99">
            <v>3830.8052162072613</v>
          </cell>
          <cell r="G99">
            <v>4038.2151217599958</v>
          </cell>
        </row>
        <row r="100">
          <cell r="D100">
            <v>750.06042968662587</v>
          </cell>
          <cell r="E100">
            <v>688.5361495628963</v>
          </cell>
          <cell r="F100">
            <v>620.84605507352205</v>
          </cell>
          <cell r="G100">
            <v>553.7779409224114</v>
          </cell>
        </row>
        <row r="101">
          <cell r="D101">
            <v>2552.6467442670955</v>
          </cell>
          <cell r="E101">
            <v>2409.881101028272</v>
          </cell>
          <cell r="F101">
            <v>2269.1400860915351</v>
          </cell>
          <cell r="G101">
            <v>2121.0490315228863</v>
          </cell>
        </row>
        <row r="102">
          <cell r="D102">
            <v>215.4014526267957</v>
          </cell>
          <cell r="E102">
            <v>187.36059548265038</v>
          </cell>
          <cell r="F102">
            <v>161.09274192013095</v>
          </cell>
          <cell r="G102">
            <v>138.63791373304281</v>
          </cell>
        </row>
        <row r="103">
          <cell r="D103">
            <v>185.3576172626544</v>
          </cell>
          <cell r="E103">
            <v>179.39654785764145</v>
          </cell>
          <cell r="F103">
            <v>174.32038258508504</v>
          </cell>
          <cell r="G103">
            <v>167.66825830422022</v>
          </cell>
        </row>
        <row r="104">
          <cell r="D104">
            <v>1856.6651771208155</v>
          </cell>
          <cell r="E104">
            <v>1827.4553214059824</v>
          </cell>
          <cell r="F104">
            <v>1830.4900378209563</v>
          </cell>
          <cell r="G104">
            <v>1821.857574353033</v>
          </cell>
        </row>
        <row r="105">
          <cell r="D105">
            <v>1749.8777227296052</v>
          </cell>
          <cell r="E105">
            <v>1784.8263174054509</v>
          </cell>
          <cell r="F105">
            <v>1812.2392465361163</v>
          </cell>
          <cell r="G105">
            <v>1842.6926215139188</v>
          </cell>
        </row>
        <row r="106">
          <cell r="D106">
            <v>544.50879140103712</v>
          </cell>
          <cell r="E106">
            <v>507.20908045047935</v>
          </cell>
          <cell r="F106">
            <v>479.49717746744693</v>
          </cell>
          <cell r="G106">
            <v>453.87503654338821</v>
          </cell>
        </row>
        <row r="107">
          <cell r="D107">
            <v>1016.9088118174889</v>
          </cell>
          <cell r="E107">
            <v>1028.8563159894568</v>
          </cell>
          <cell r="F107">
            <v>1024.6998121446186</v>
          </cell>
          <cell r="G107">
            <v>1038.04309689099</v>
          </cell>
        </row>
        <row r="108">
          <cell r="D108">
            <v>1194.8420681870148</v>
          </cell>
          <cell r="E108">
            <v>1212.5590126286704</v>
          </cell>
          <cell r="F108">
            <v>1225.4272461308649</v>
          </cell>
          <cell r="G108">
            <v>1234.7011464865502</v>
          </cell>
        </row>
        <row r="109">
          <cell r="D109">
            <v>1114.8414149688278</v>
          </cell>
          <cell r="E109">
            <v>1138.8890547168014</v>
          </cell>
          <cell r="F109">
            <v>1154.9959213721631</v>
          </cell>
          <cell r="G109">
            <v>1172.6018641221049</v>
          </cell>
        </row>
        <row r="110">
          <cell r="D110">
            <v>2948.7280374188408</v>
          </cell>
          <cell r="E110">
            <v>2992.9781783657113</v>
          </cell>
          <cell r="F110">
            <v>3058.8582014929125</v>
          </cell>
          <cell r="G110">
            <v>3091.9702755363292</v>
          </cell>
        </row>
        <row r="111">
          <cell r="D111">
            <v>961.46035182732805</v>
          </cell>
          <cell r="E111">
            <v>990.36085241138346</v>
          </cell>
          <cell r="F111">
            <v>990.90536085659801</v>
          </cell>
          <cell r="G111">
            <v>1030.8567746235497</v>
          </cell>
        </row>
        <row r="112">
          <cell r="D112">
            <v>7021.2522413614688</v>
          </cell>
          <cell r="E112">
            <v>6909.2990236958767</v>
          </cell>
          <cell r="F112">
            <v>6915.8993901708709</v>
          </cell>
          <cell r="G112">
            <v>6772.1909876198142</v>
          </cell>
        </row>
        <row r="113">
          <cell r="D113">
            <v>1094.4812833555727</v>
          </cell>
          <cell r="E113">
            <v>1081.1541044850521</v>
          </cell>
          <cell r="F113">
            <v>1086.9675387991083</v>
          </cell>
          <cell r="G113">
            <v>1066.2298792447364</v>
          </cell>
        </row>
        <row r="114">
          <cell r="D114">
            <v>597.31505311752142</v>
          </cell>
          <cell r="E114">
            <v>595.62315792098445</v>
          </cell>
          <cell r="F114">
            <v>598.98174362818588</v>
          </cell>
          <cell r="G114">
            <v>594.12844125731192</v>
          </cell>
        </row>
        <row r="115">
          <cell r="D115">
            <v>1565.9554649550516</v>
          </cell>
          <cell r="E115">
            <v>1588.5934754343143</v>
          </cell>
          <cell r="F115">
            <v>1618.326372711768</v>
          </cell>
          <cell r="G115">
            <v>1647.4566172729208</v>
          </cell>
        </row>
        <row r="116">
          <cell r="D116">
            <v>713.53535553490804</v>
          </cell>
          <cell r="E116">
            <v>645.19227726517943</v>
          </cell>
          <cell r="F116">
            <v>586.13171884832047</v>
          </cell>
          <cell r="G116">
            <v>553.97937443803448</v>
          </cell>
        </row>
        <row r="117">
          <cell r="D117">
            <v>1761.3520998150509</v>
          </cell>
          <cell r="E117">
            <v>1773.805320993825</v>
          </cell>
          <cell r="F117">
            <v>1772.8112179364157</v>
          </cell>
          <cell r="G117">
            <v>1783.764536983301</v>
          </cell>
        </row>
        <row r="118">
          <cell r="D118">
            <v>865.88718098481729</v>
          </cell>
          <cell r="E118">
            <v>893.16645003601036</v>
          </cell>
          <cell r="F118">
            <v>909.20959241289063</v>
          </cell>
          <cell r="G118">
            <v>933.55812750087989</v>
          </cell>
        </row>
        <row r="119">
          <cell r="D119">
            <v>376.41866424268335</v>
          </cell>
          <cell r="E119">
            <v>381.47124213208025</v>
          </cell>
          <cell r="F119">
            <v>387.29140753218599</v>
          </cell>
          <cell r="G119">
            <v>391.99209646238387</v>
          </cell>
        </row>
        <row r="120">
          <cell r="D120">
            <v>2218.8427126430838</v>
          </cell>
          <cell r="E120">
            <v>2224.872778391376</v>
          </cell>
          <cell r="F120">
            <v>2203.1597252652532</v>
          </cell>
          <cell r="G120">
            <v>2195.1162628839515</v>
          </cell>
        </row>
        <row r="121">
          <cell r="D121">
            <v>979.95756852138243</v>
          </cell>
          <cell r="E121">
            <v>990.92201099291049</v>
          </cell>
          <cell r="F121">
            <v>1006.7089592109888</v>
          </cell>
          <cell r="G121">
            <v>1013.5878024429251</v>
          </cell>
        </row>
        <row r="122">
          <cell r="D122">
            <v>2998.6116528932484</v>
          </cell>
          <cell r="E122">
            <v>2901.0204633128492</v>
          </cell>
          <cell r="F122">
            <v>2849.7432067998216</v>
          </cell>
          <cell r="G122">
            <v>2806.9417036025429</v>
          </cell>
        </row>
        <row r="123">
          <cell r="D123">
            <v>1762.635637507248</v>
          </cell>
          <cell r="E123">
            <v>1814.1535527214837</v>
          </cell>
          <cell r="F123">
            <v>1893.5200856104484</v>
          </cell>
          <cell r="G123">
            <v>1982.6283884355507</v>
          </cell>
        </row>
        <row r="124">
          <cell r="D124">
            <v>1030.0709496674826</v>
          </cell>
          <cell r="E124">
            <v>1037.4003322594724</v>
          </cell>
          <cell r="F124">
            <v>1031.8809221660179</v>
          </cell>
          <cell r="G124">
            <v>1045.5718376973207</v>
          </cell>
        </row>
        <row r="125">
          <cell r="D125">
            <v>851.151414178496</v>
          </cell>
          <cell r="E125">
            <v>863.73537966655908</v>
          </cell>
          <cell r="F125">
            <v>864.58478776839388</v>
          </cell>
          <cell r="G125">
            <v>871.4257293099688</v>
          </cell>
        </row>
        <row r="126">
          <cell r="D126">
            <v>867.70886346952932</v>
          </cell>
          <cell r="E126">
            <v>873.14144999797543</v>
          </cell>
          <cell r="F126">
            <v>878.83548032238298</v>
          </cell>
          <cell r="G126">
            <v>885.22218533018622</v>
          </cell>
        </row>
        <row r="127">
          <cell r="D127">
            <v>5855.7188337269918</v>
          </cell>
          <cell r="E127">
            <v>5915.0162205332999</v>
          </cell>
          <cell r="F127">
            <v>5832.6234581120634</v>
          </cell>
          <cell r="G127">
            <v>5795.9172984576971</v>
          </cell>
        </row>
        <row r="128">
          <cell r="D128">
            <v>1144.6282489853318</v>
          </cell>
          <cell r="E128">
            <v>1094.9644952202393</v>
          </cell>
          <cell r="F128">
            <v>1086.771260453261</v>
          </cell>
          <cell r="G128">
            <v>1070.9395534412863</v>
          </cell>
        </row>
        <row r="129">
          <cell r="D129">
            <v>651.77236437617489</v>
          </cell>
          <cell r="E129">
            <v>659.7880211803423</v>
          </cell>
          <cell r="F129">
            <v>664.68474703302059</v>
          </cell>
          <cell r="G129">
            <v>667.21105561015861</v>
          </cell>
        </row>
        <row r="130">
          <cell r="D130">
            <v>4200.6954369298119</v>
          </cell>
          <cell r="E130">
            <v>4294.8300943118911</v>
          </cell>
          <cell r="F130">
            <v>4385.5528072894513</v>
          </cell>
          <cell r="G130">
            <v>4491.5293538443848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Gisb"/>
      <sheetName val="2014 Gisb"/>
      <sheetName val="2015 Gisb"/>
      <sheetName val="2016 Gisb"/>
      <sheetName val="2017 Gisb"/>
      <sheetName val="2018 Gisb"/>
      <sheetName val="2019 Gisb"/>
      <sheetName val="2020 Gisb"/>
      <sheetName val="Summary-Gisborne (UD)"/>
      <sheetName val="Summary-Gisborne"/>
      <sheetName val="Summary-East Coast Old"/>
      <sheetName val="Ind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686.73909130246955</v>
          </cell>
        </row>
      </sheetData>
      <sheetData sheetId="17"/>
      <sheetData sheetId="18"/>
      <sheetData sheetId="19">
        <row r="3">
          <cell r="D3">
            <v>4633.1666957209763</v>
          </cell>
          <cell r="E3">
            <v>4644.5094390618506</v>
          </cell>
          <cell r="F3">
            <v>4628.4809923042394</v>
          </cell>
          <cell r="G3">
            <v>4624.5588631072087</v>
          </cell>
        </row>
        <row r="4">
          <cell r="D4">
            <v>56.016174955132669</v>
          </cell>
          <cell r="E4">
            <v>57.879616027608066</v>
          </cell>
          <cell r="F4">
            <v>59.308495729586184</v>
          </cell>
          <cell r="G4">
            <v>55.200867315059568</v>
          </cell>
        </row>
        <row r="5">
          <cell r="D5">
            <v>603.64553790488958</v>
          </cell>
          <cell r="E5">
            <v>639.16041159944052</v>
          </cell>
          <cell r="F5">
            <v>676.46410039236252</v>
          </cell>
          <cell r="G5">
            <v>606.49859542049455</v>
          </cell>
        </row>
        <row r="6">
          <cell r="D6">
            <v>6.0570613693674149</v>
          </cell>
          <cell r="E6">
            <v>3.9876857087106252</v>
          </cell>
          <cell r="F6">
            <v>1.9134381096202457</v>
          </cell>
          <cell r="G6">
            <v>0</v>
          </cell>
        </row>
        <row r="7">
          <cell r="D7">
            <v>1189.262388509411</v>
          </cell>
          <cell r="E7">
            <v>1394.8620952870822</v>
          </cell>
          <cell r="F7">
            <v>1424.7233033923358</v>
          </cell>
          <cell r="G7">
            <v>1260.4260222246896</v>
          </cell>
        </row>
        <row r="8">
          <cell r="D8">
            <v>139.35839119599433</v>
          </cell>
          <cell r="E8">
            <v>142.56718746968116</v>
          </cell>
          <cell r="F8">
            <v>145.92630889725871</v>
          </cell>
          <cell r="G8">
            <v>148.81834594642584</v>
          </cell>
        </row>
        <row r="9">
          <cell r="D9">
            <v>331.5969122247605</v>
          </cell>
          <cell r="E9">
            <v>328.77333472344759</v>
          </cell>
          <cell r="F9">
            <v>326.70016299280684</v>
          </cell>
          <cell r="G9">
            <v>321.65992130416583</v>
          </cell>
        </row>
        <row r="10">
          <cell r="D10">
            <v>113.01470159760763</v>
          </cell>
          <cell r="E10">
            <v>123.0102432502447</v>
          </cell>
          <cell r="F10">
            <v>131.69339724280132</v>
          </cell>
          <cell r="G10">
            <v>151.39716418219234</v>
          </cell>
        </row>
        <row r="11">
          <cell r="D11">
            <v>146.45483338617447</v>
          </cell>
          <cell r="E11">
            <v>161.11720013489915</v>
          </cell>
          <cell r="F11">
            <v>175.27813804617881</v>
          </cell>
          <cell r="G11">
            <v>188.54105091648304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141.58623102435567</v>
          </cell>
          <cell r="E13">
            <v>149.1917839299316</v>
          </cell>
          <cell r="F13">
            <v>157.11605269947225</v>
          </cell>
          <cell r="G13">
            <v>164.73033888134466</v>
          </cell>
        </row>
        <row r="14">
          <cell r="D14">
            <v>124.57297123250781</v>
          </cell>
          <cell r="E14">
            <v>125.90176397842009</v>
          </cell>
          <cell r="F14">
            <v>126.96117747927877</v>
          </cell>
          <cell r="G14">
            <v>127.28878151761076</v>
          </cell>
        </row>
        <row r="15">
          <cell r="D15">
            <v>45.149966385593778</v>
          </cell>
          <cell r="E15">
            <v>44.459503016226122</v>
          </cell>
          <cell r="F15">
            <v>43.812095043262779</v>
          </cell>
          <cell r="G15">
            <v>42.976278203998362</v>
          </cell>
        </row>
        <row r="16">
          <cell r="D16">
            <v>61.927332253042188</v>
          </cell>
          <cell r="E16">
            <v>56.009193393465921</v>
          </cell>
          <cell r="F16">
            <v>47.717609101687259</v>
          </cell>
          <cell r="G16">
            <v>37.765313922358452</v>
          </cell>
        </row>
        <row r="17">
          <cell r="D17">
            <v>1344.4564677539904</v>
          </cell>
          <cell r="E17">
            <v>1588.9792685647119</v>
          </cell>
          <cell r="F17">
            <v>1490.4073499077858</v>
          </cell>
          <cell r="G17">
            <v>1366.1895708300133</v>
          </cell>
        </row>
        <row r="18">
          <cell r="D18">
            <v>556.5733818990069</v>
          </cell>
          <cell r="E18">
            <v>549.54256011627137</v>
          </cell>
          <cell r="F18">
            <v>553.59522060024892</v>
          </cell>
          <cell r="G18">
            <v>553.73269323806255</v>
          </cell>
        </row>
        <row r="19">
          <cell r="D19">
            <v>2119.6548625902224</v>
          </cell>
          <cell r="E19">
            <v>1935.8134672700464</v>
          </cell>
          <cell r="F19">
            <v>1932.0720383690443</v>
          </cell>
          <cell r="G19">
            <v>2136.1255786973666</v>
          </cell>
        </row>
        <row r="20">
          <cell r="D20">
            <v>1145.5948495265279</v>
          </cell>
          <cell r="E20">
            <v>1088.9084022426885</v>
          </cell>
          <cell r="F20">
            <v>1101.0577166727019</v>
          </cell>
          <cell r="G20">
            <v>1103.2070796280061</v>
          </cell>
        </row>
        <row r="21">
          <cell r="D21">
            <v>822.68874156250467</v>
          </cell>
          <cell r="E21">
            <v>964.91801373979263</v>
          </cell>
          <cell r="F21">
            <v>992.71323932320922</v>
          </cell>
          <cell r="G21">
            <v>912.74041399985731</v>
          </cell>
        </row>
        <row r="22">
          <cell r="D22">
            <v>200.2415281619069</v>
          </cell>
          <cell r="E22">
            <v>211.60386122253496</v>
          </cell>
          <cell r="F22">
            <v>212.13852440511292</v>
          </cell>
          <cell r="G22">
            <v>212.27329434092582</v>
          </cell>
        </row>
        <row r="23">
          <cell r="D23">
            <v>228.31509506076776</v>
          </cell>
          <cell r="E23">
            <v>209.48715421550997</v>
          </cell>
          <cell r="F23">
            <v>191.76856687717347</v>
          </cell>
          <cell r="G23">
            <v>172.86061136655613</v>
          </cell>
        </row>
        <row r="24">
          <cell r="D24">
            <v>276.01338062304092</v>
          </cell>
          <cell r="E24">
            <v>286.0921637093183</v>
          </cell>
          <cell r="F24">
            <v>285.4045790701586</v>
          </cell>
          <cell r="G24">
            <v>284.1580725182132</v>
          </cell>
        </row>
        <row r="25">
          <cell r="D25">
            <v>1787.6026916378614</v>
          </cell>
          <cell r="E25">
            <v>1920.0098127786096</v>
          </cell>
          <cell r="F25">
            <v>1997.1546557814413</v>
          </cell>
          <cell r="G25">
            <v>2237.9866550607394</v>
          </cell>
        </row>
        <row r="26">
          <cell r="D26">
            <v>1272.0996820720807</v>
          </cell>
          <cell r="E26">
            <v>1290.326994165823</v>
          </cell>
          <cell r="F26">
            <v>1453.8876344835446</v>
          </cell>
          <cell r="G26">
            <v>1314.2878246347709</v>
          </cell>
        </row>
        <row r="27">
          <cell r="D27">
            <v>2433.7185660152722</v>
          </cell>
          <cell r="E27">
            <v>2454.4949361070562</v>
          </cell>
          <cell r="F27">
            <v>2697.7766360389282</v>
          </cell>
          <cell r="G27">
            <v>2466.1543874881322</v>
          </cell>
        </row>
        <row r="28">
          <cell r="D28">
            <v>2728.5273921680259</v>
          </cell>
          <cell r="E28">
            <v>3010.2997350850378</v>
          </cell>
          <cell r="F28">
            <v>3055.8096021868046</v>
          </cell>
          <cell r="G28">
            <v>2788.5894689175379</v>
          </cell>
        </row>
        <row r="29">
          <cell r="D29">
            <v>411.76019503572115</v>
          </cell>
          <cell r="E29">
            <v>420.84863536581742</v>
          </cell>
          <cell r="F29">
            <v>481.15848018276836</v>
          </cell>
          <cell r="G29">
            <v>535.72099177079917</v>
          </cell>
        </row>
        <row r="30">
          <cell r="D30">
            <v>820.38599177149217</v>
          </cell>
          <cell r="E30">
            <v>818.64516051184239</v>
          </cell>
          <cell r="F30">
            <v>819.71713293919527</v>
          </cell>
          <cell r="G30">
            <v>915.29578302265884</v>
          </cell>
        </row>
        <row r="34">
          <cell r="D34">
            <v>725.13790161896827</v>
          </cell>
          <cell r="E34">
            <v>756.99855731715047</v>
          </cell>
          <cell r="F34">
            <v>778.08950468220485</v>
          </cell>
          <cell r="G34">
            <v>789.14220898426561</v>
          </cell>
        </row>
        <row r="35">
          <cell r="D35">
            <v>1317.5912444539658</v>
          </cell>
          <cell r="E35">
            <v>1275.8345336435395</v>
          </cell>
          <cell r="F35">
            <v>1226.2303969120537</v>
          </cell>
          <cell r="G35">
            <v>1179.3099929655239</v>
          </cell>
        </row>
        <row r="36">
          <cell r="D36">
            <v>212.35275719356329</v>
          </cell>
          <cell r="E36">
            <v>223.56563029986802</v>
          </cell>
          <cell r="F36">
            <v>234.7349837849136</v>
          </cell>
          <cell r="G36">
            <v>246.15924270719924</v>
          </cell>
        </row>
        <row r="37">
          <cell r="D37">
            <v>495.7761124947354</v>
          </cell>
          <cell r="E37">
            <v>528.81708947994025</v>
          </cell>
          <cell r="F37">
            <v>555.49323295622742</v>
          </cell>
          <cell r="G37">
            <v>563.87351268262591</v>
          </cell>
        </row>
        <row r="38">
          <cell r="D38">
            <v>410.69807319149976</v>
          </cell>
          <cell r="E38">
            <v>451.9413008274409</v>
          </cell>
          <cell r="F38">
            <v>442.59842859506318</v>
          </cell>
          <cell r="G38">
            <v>421.20205569429908</v>
          </cell>
        </row>
        <row r="39">
          <cell r="D39">
            <v>194.25966934194082</v>
          </cell>
          <cell r="E39">
            <v>204.01897763137896</v>
          </cell>
          <cell r="F39">
            <v>224.75503221003115</v>
          </cell>
          <cell r="G39">
            <v>212.65150453887767</v>
          </cell>
        </row>
        <row r="40">
          <cell r="D40">
            <v>33.359828107659418</v>
          </cell>
          <cell r="E40">
            <v>35.360652493881936</v>
          </cell>
          <cell r="F40">
            <v>37.566980020437121</v>
          </cell>
          <cell r="G40">
            <v>38.415629666012521</v>
          </cell>
        </row>
        <row r="41">
          <cell r="D41">
            <v>104.48107722236598</v>
          </cell>
          <cell r="E41">
            <v>111.97414925177215</v>
          </cell>
          <cell r="F41">
            <v>120.60541833621872</v>
          </cell>
          <cell r="G41">
            <v>122.76946885971985</v>
          </cell>
        </row>
        <row r="42">
          <cell r="D42">
            <v>247.91813309821791</v>
          </cell>
          <cell r="E42">
            <v>240.96178428575814</v>
          </cell>
          <cell r="F42">
            <v>245.19481883200106</v>
          </cell>
          <cell r="G42">
            <v>244.56255396276626</v>
          </cell>
        </row>
        <row r="43">
          <cell r="D43">
            <v>358.55267518181148</v>
          </cell>
          <cell r="E43">
            <v>337.58093120328766</v>
          </cell>
          <cell r="F43">
            <v>339.45151030783336</v>
          </cell>
          <cell r="G43">
            <v>368.15920356557126</v>
          </cell>
        </row>
        <row r="44">
          <cell r="D44">
            <v>164.43362237816561</v>
          </cell>
          <cell r="E44">
            <v>171.36684454824288</v>
          </cell>
          <cell r="F44">
            <v>179.47841766296165</v>
          </cell>
          <cell r="G44">
            <v>183.78802459275553</v>
          </cell>
        </row>
        <row r="45">
          <cell r="D45">
            <v>69.785950011128506</v>
          </cell>
          <cell r="E45">
            <v>73.577375965747848</v>
          </cell>
          <cell r="F45">
            <v>78.318165259031289</v>
          </cell>
          <cell r="G45">
            <v>83.204267935797532</v>
          </cell>
        </row>
        <row r="46">
          <cell r="D46">
            <v>64.894301936749301</v>
          </cell>
          <cell r="E46">
            <v>69.741822461902473</v>
          </cell>
          <cell r="F46">
            <v>75.005411635196324</v>
          </cell>
          <cell r="G46">
            <v>82.431380742008486</v>
          </cell>
        </row>
        <row r="47">
          <cell r="D47">
            <v>247.0987544228347</v>
          </cell>
          <cell r="E47">
            <v>266.38824250066079</v>
          </cell>
          <cell r="F47">
            <v>282.19477322608606</v>
          </cell>
          <cell r="G47">
            <v>302.78509509971366</v>
          </cell>
        </row>
        <row r="48">
          <cell r="D48">
            <v>62.978983078123235</v>
          </cell>
          <cell r="E48">
            <v>61.009256679354202</v>
          </cell>
          <cell r="F48">
            <v>59.598676031816595</v>
          </cell>
          <cell r="G48">
            <v>56.984663374444075</v>
          </cell>
        </row>
        <row r="49">
          <cell r="D49">
            <v>92.546956685909578</v>
          </cell>
          <cell r="E49">
            <v>97.388256180417201</v>
          </cell>
          <cell r="F49">
            <v>103.14929488830225</v>
          </cell>
          <cell r="G49">
            <v>103.05588976463633</v>
          </cell>
        </row>
        <row r="50">
          <cell r="D50">
            <v>214.36346167231017</v>
          </cell>
          <cell r="E50">
            <v>226.26262748392062</v>
          </cell>
          <cell r="F50">
            <v>238.99886580237668</v>
          </cell>
          <cell r="G50">
            <v>235.25471461818455</v>
          </cell>
        </row>
        <row r="51">
          <cell r="D51">
            <v>104.90405597825088</v>
          </cell>
          <cell r="E51">
            <v>111.18500391039967</v>
          </cell>
          <cell r="F51">
            <v>116.50004768944589</v>
          </cell>
          <cell r="G51">
            <v>121.88170928855673</v>
          </cell>
        </row>
        <row r="52">
          <cell r="D52">
            <v>56.971001869848479</v>
          </cell>
          <cell r="E52">
            <v>61.882726631031026</v>
          </cell>
          <cell r="F52">
            <v>63.094727131385739</v>
          </cell>
          <cell r="G52">
            <v>59.339695467331119</v>
          </cell>
        </row>
        <row r="53">
          <cell r="D53">
            <v>140.15660273929851</v>
          </cell>
          <cell r="E53">
            <v>150.78112021104968</v>
          </cell>
          <cell r="F53">
            <v>158.76138474199144</v>
          </cell>
          <cell r="G53">
            <v>172.0963195766721</v>
          </cell>
        </row>
        <row r="54">
          <cell r="D54">
            <v>203.91299123382777</v>
          </cell>
          <cell r="E54">
            <v>220.04829800179704</v>
          </cell>
          <cell r="F54">
            <v>223.10889231245363</v>
          </cell>
          <cell r="G54">
            <v>226.10672529934087</v>
          </cell>
        </row>
        <row r="55">
          <cell r="D55">
            <v>173.70984545624998</v>
          </cell>
          <cell r="E55">
            <v>186.40248105712644</v>
          </cell>
          <cell r="F55">
            <v>195.99593363402016</v>
          </cell>
          <cell r="G55">
            <v>197.33186027834526</v>
          </cell>
        </row>
        <row r="56">
          <cell r="D56">
            <v>1432.3507210349612</v>
          </cell>
          <cell r="E56">
            <v>1467.4933252780925</v>
          </cell>
          <cell r="F56">
            <v>1604.9233410059651</v>
          </cell>
          <cell r="G56">
            <v>1479.9828522542462</v>
          </cell>
        </row>
        <row r="57">
          <cell r="D57">
            <v>108.57654058163709</v>
          </cell>
          <cell r="E57">
            <v>108.75240302856605</v>
          </cell>
          <cell r="F57">
            <v>116.17587696323091</v>
          </cell>
          <cell r="G57">
            <v>107.50396419949787</v>
          </cell>
        </row>
        <row r="58">
          <cell r="D58">
            <v>100.0087059972393</v>
          </cell>
          <cell r="E58">
            <v>101.28420361658783</v>
          </cell>
          <cell r="F58">
            <v>110.35181773163053</v>
          </cell>
          <cell r="G58">
            <v>103.52963191108167</v>
          </cell>
        </row>
        <row r="59">
          <cell r="D59">
            <v>136.3300893231648</v>
          </cell>
          <cell r="E59">
            <v>144.44877106675779</v>
          </cell>
          <cell r="F59">
            <v>150.13661932116756</v>
          </cell>
          <cell r="G59">
            <v>148.66121114516611</v>
          </cell>
        </row>
        <row r="60">
          <cell r="D60">
            <v>142.70409457111239</v>
          </cell>
          <cell r="E60">
            <v>157.20929615759957</v>
          </cell>
          <cell r="F60">
            <v>163.28482249759881</v>
          </cell>
          <cell r="G60">
            <v>153.28576906022315</v>
          </cell>
        </row>
        <row r="61">
          <cell r="D61">
            <v>146.30389857253684</v>
          </cell>
          <cell r="E61">
            <v>160.84850919359965</v>
          </cell>
          <cell r="F61">
            <v>165.22875586657881</v>
          </cell>
          <cell r="G61">
            <v>154.17886833406513</v>
          </cell>
        </row>
        <row r="62">
          <cell r="D62">
            <v>558.62341704789708</v>
          </cell>
          <cell r="E62">
            <v>613.86170510525778</v>
          </cell>
          <cell r="F62">
            <v>625.04594800329062</v>
          </cell>
          <cell r="G62">
            <v>574.82627964167341</v>
          </cell>
        </row>
        <row r="63">
          <cell r="D63">
            <v>130.70596027116963</v>
          </cell>
          <cell r="E63">
            <v>141.73194396222598</v>
          </cell>
          <cell r="F63">
            <v>150.49024064930421</v>
          </cell>
          <cell r="G63">
            <v>162.42858577883391</v>
          </cell>
        </row>
        <row r="64">
          <cell r="D64">
            <v>54.697285523425009</v>
          </cell>
          <cell r="E64">
            <v>58.342678351101839</v>
          </cell>
          <cell r="F64">
            <v>60.945964541971435</v>
          </cell>
          <cell r="G64">
            <v>61.64240621693471</v>
          </cell>
        </row>
        <row r="65">
          <cell r="D65">
            <v>25.323406809222984</v>
          </cell>
          <cell r="E65">
            <v>27.018508122328949</v>
          </cell>
          <cell r="F65">
            <v>28.058741070916735</v>
          </cell>
          <cell r="G65">
            <v>28.185992243129167</v>
          </cell>
        </row>
        <row r="66">
          <cell r="D66">
            <v>117.78803232748264</v>
          </cell>
          <cell r="E66">
            <v>126.62025949798388</v>
          </cell>
          <cell r="F66">
            <v>137.9603806777632</v>
          </cell>
          <cell r="G66">
            <v>146.10407961303599</v>
          </cell>
        </row>
        <row r="67">
          <cell r="D67">
            <v>334.24989385153521</v>
          </cell>
          <cell r="E67">
            <v>355.31631123860205</v>
          </cell>
          <cell r="F67">
            <v>380.37343612597988</v>
          </cell>
          <cell r="G67">
            <v>362.11871700660612</v>
          </cell>
        </row>
        <row r="68">
          <cell r="D68">
            <v>154.51114841439204</v>
          </cell>
          <cell r="E68">
            <v>158.70905730258372</v>
          </cell>
          <cell r="F68">
            <v>163.31711127482546</v>
          </cell>
          <cell r="G68">
            <v>160.08619004271236</v>
          </cell>
        </row>
        <row r="69">
          <cell r="D69">
            <v>145.91383542035717</v>
          </cell>
          <cell r="E69">
            <v>157.7259227406052</v>
          </cell>
          <cell r="F69">
            <v>159.5467101380811</v>
          </cell>
          <cell r="G69">
            <v>160.62068385601003</v>
          </cell>
        </row>
        <row r="70">
          <cell r="D70">
            <v>54.433940481708468</v>
          </cell>
          <cell r="E70">
            <v>54.927717459152973</v>
          </cell>
          <cell r="F70">
            <v>55.279154898135722</v>
          </cell>
          <cell r="G70">
            <v>55.860359502575747</v>
          </cell>
        </row>
        <row r="71">
          <cell r="D71">
            <v>197.0349121614673</v>
          </cell>
          <cell r="E71">
            <v>193.25422373274682</v>
          </cell>
          <cell r="F71">
            <v>189.3646666304569</v>
          </cell>
          <cell r="G71">
            <v>194.54438382766347</v>
          </cell>
        </row>
        <row r="72">
          <cell r="D72">
            <v>86.791565123893406</v>
          </cell>
          <cell r="E72">
            <v>92.466806407597616</v>
          </cell>
          <cell r="F72">
            <v>95.682869577624629</v>
          </cell>
          <cell r="G72">
            <v>98.85054431276572</v>
          </cell>
        </row>
        <row r="73">
          <cell r="D73">
            <v>149.43644566792142</v>
          </cell>
          <cell r="E73">
            <v>155.41631075501826</v>
          </cell>
          <cell r="F73">
            <v>157.43767054327648</v>
          </cell>
          <cell r="G73">
            <v>153.20547508270758</v>
          </cell>
        </row>
        <row r="74">
          <cell r="D74">
            <v>36.083009214401145</v>
          </cell>
          <cell r="E74">
            <v>34.353172637370506</v>
          </cell>
          <cell r="F74">
            <v>32.614162562931256</v>
          </cell>
          <cell r="G74">
            <v>33.725381051204664</v>
          </cell>
        </row>
        <row r="75">
          <cell r="D75">
            <v>136.65054121164692</v>
          </cell>
          <cell r="E75">
            <v>148.53319074899167</v>
          </cell>
          <cell r="F75">
            <v>140.62737815641884</v>
          </cell>
          <cell r="G75">
            <v>129.91649301288666</v>
          </cell>
        </row>
        <row r="76">
          <cell r="D76">
            <v>95.57184349753534</v>
          </cell>
          <cell r="E76">
            <v>110.87661126775924</v>
          </cell>
          <cell r="F76">
            <v>105.77946568502657</v>
          </cell>
          <cell r="G76">
            <v>99.248030541617197</v>
          </cell>
        </row>
        <row r="77">
          <cell r="D77">
            <v>94.801542027339494</v>
          </cell>
          <cell r="E77">
            <v>111.47266130809138</v>
          </cell>
          <cell r="F77">
            <v>108.21086814221847</v>
          </cell>
          <cell r="G77">
            <v>103.81107224169891</v>
          </cell>
        </row>
        <row r="78">
          <cell r="D78">
            <v>82.692228932780864</v>
          </cell>
          <cell r="E78">
            <v>97.019444721665295</v>
          </cell>
          <cell r="F78">
            <v>94.149968973786599</v>
          </cell>
          <cell r="G78">
            <v>88.033231742377495</v>
          </cell>
        </row>
        <row r="79">
          <cell r="D79">
            <v>143.21273199263851</v>
          </cell>
          <cell r="E79">
            <v>164.82431423775486</v>
          </cell>
          <cell r="F79">
            <v>161.07670740502817</v>
          </cell>
          <cell r="G79">
            <v>153.78410770953064</v>
          </cell>
        </row>
        <row r="80">
          <cell r="D80">
            <v>76.220944574141868</v>
          </cell>
          <cell r="E80">
            <v>83.764780572978538</v>
          </cell>
          <cell r="F80">
            <v>81.403396256735064</v>
          </cell>
          <cell r="G80">
            <v>77.554590417656925</v>
          </cell>
        </row>
        <row r="81">
          <cell r="D81">
            <v>362.68987041804763</v>
          </cell>
          <cell r="E81">
            <v>372.89939127298953</v>
          </cell>
          <cell r="F81">
            <v>385.50517067473521</v>
          </cell>
          <cell r="G81">
            <v>380.7377644841319</v>
          </cell>
        </row>
        <row r="82">
          <cell r="D82">
            <v>154.68662162641112</v>
          </cell>
          <cell r="E82">
            <v>161.6671726707597</v>
          </cell>
          <cell r="F82">
            <v>168.99553295310551</v>
          </cell>
          <cell r="G82">
            <v>178.76206742230332</v>
          </cell>
        </row>
        <row r="83">
          <cell r="D83">
            <v>205.34596412421925</v>
          </cell>
          <cell r="E83">
            <v>202.22314674240403</v>
          </cell>
          <cell r="F83">
            <v>198.85157798390458</v>
          </cell>
          <cell r="G83">
            <v>198.33208985553819</v>
          </cell>
        </row>
        <row r="84">
          <cell r="D84">
            <v>104.95147153099568</v>
          </cell>
          <cell r="E84">
            <v>103.43104474076276</v>
          </cell>
          <cell r="F84">
            <v>102.56504415641389</v>
          </cell>
          <cell r="G84">
            <v>112.38045396657729</v>
          </cell>
        </row>
        <row r="85">
          <cell r="D85">
            <v>22.96240021201401</v>
          </cell>
          <cell r="E85">
            <v>22.057649310355309</v>
          </cell>
          <cell r="F85">
            <v>20.42742413394188</v>
          </cell>
          <cell r="G85">
            <v>19.014890267230083</v>
          </cell>
        </row>
        <row r="86">
          <cell r="D86">
            <v>16.968193081897674</v>
          </cell>
          <cell r="E86">
            <v>16.790177405461218</v>
          </cell>
          <cell r="F86">
            <v>16.868812165479522</v>
          </cell>
          <cell r="G86">
            <v>17.684121869193895</v>
          </cell>
        </row>
        <row r="87">
          <cell r="D87">
            <v>21.783056766122826</v>
          </cell>
          <cell r="E87">
            <v>21.509277001774954</v>
          </cell>
          <cell r="F87">
            <v>21.068432361064659</v>
          </cell>
          <cell r="G87">
            <v>21.145333796775649</v>
          </cell>
        </row>
        <row r="88">
          <cell r="D88">
            <v>78.589409149872679</v>
          </cell>
          <cell r="E88">
            <v>83.946977600954312</v>
          </cell>
          <cell r="F88">
            <v>87.235711217674364</v>
          </cell>
          <cell r="G88">
            <v>90.195173123641624</v>
          </cell>
        </row>
        <row r="89">
          <cell r="D89">
            <v>279.77929785849352</v>
          </cell>
          <cell r="E89">
            <v>305.69085027956345</v>
          </cell>
          <cell r="F89">
            <v>320.22016417879479</v>
          </cell>
          <cell r="G89">
            <v>303.26529243884397</v>
          </cell>
        </row>
        <row r="90">
          <cell r="D90">
            <v>134.59370877509207</v>
          </cell>
          <cell r="E90">
            <v>141.78717500702146</v>
          </cell>
          <cell r="F90">
            <v>150.65373794475104</v>
          </cell>
          <cell r="G90">
            <v>139.83535845346955</v>
          </cell>
        </row>
        <row r="91">
          <cell r="D91">
            <v>220.6325973638121</v>
          </cell>
          <cell r="E91">
            <v>221.5287309439538</v>
          </cell>
          <cell r="F91">
            <v>239.73141997527307</v>
          </cell>
          <cell r="G91">
            <v>218.59474524993797</v>
          </cell>
        </row>
        <row r="92">
          <cell r="D92">
            <v>670.18045539605168</v>
          </cell>
          <cell r="E92">
            <v>723.60879593808045</v>
          </cell>
          <cell r="F92">
            <v>730.26373235384938</v>
          </cell>
          <cell r="G92">
            <v>667.78998413509623</v>
          </cell>
        </row>
        <row r="93">
          <cell r="D93">
            <v>370.36520300743729</v>
          </cell>
          <cell r="E93">
            <v>364.61141345953035</v>
          </cell>
          <cell r="F93">
            <v>371.13460182291749</v>
          </cell>
          <cell r="G93">
            <v>368.07941204035899</v>
          </cell>
        </row>
        <row r="94">
          <cell r="D94">
            <v>238.55327123086954</v>
          </cell>
          <cell r="E94">
            <v>248.86528519637122</v>
          </cell>
          <cell r="F94">
            <v>282.1210113802519</v>
          </cell>
          <cell r="G94">
            <v>262.08615618921311</v>
          </cell>
        </row>
        <row r="95">
          <cell r="D95">
            <v>221.47821405954568</v>
          </cell>
          <cell r="E95">
            <v>232.83429872093421</v>
          </cell>
          <cell r="F95">
            <v>264.71517448244595</v>
          </cell>
          <cell r="G95">
            <v>250.96532238675596</v>
          </cell>
        </row>
        <row r="96">
          <cell r="D96">
            <v>140.77429615713831</v>
          </cell>
          <cell r="E96">
            <v>143.70238570831296</v>
          </cell>
          <cell r="F96">
            <v>146.11981561668745</v>
          </cell>
          <cell r="G96">
            <v>156.5711083072471</v>
          </cell>
        </row>
        <row r="97">
          <cell r="D97">
            <v>185.14053834756336</v>
          </cell>
          <cell r="E97">
            <v>192.65576052707556</v>
          </cell>
          <cell r="F97">
            <v>216.6634583590357</v>
          </cell>
          <cell r="G97">
            <v>231.36320872988472</v>
          </cell>
        </row>
        <row r="98">
          <cell r="D98">
            <v>225.98499230547375</v>
          </cell>
          <cell r="E98">
            <v>243.54772824846731</v>
          </cell>
          <cell r="F98">
            <v>257.80280519948371</v>
          </cell>
          <cell r="G98">
            <v>258.14750116844601</v>
          </cell>
        </row>
        <row r="99">
          <cell r="D99">
            <v>418.81032623842839</v>
          </cell>
          <cell r="E99">
            <v>454.65975889512561</v>
          </cell>
          <cell r="F99">
            <v>480.1114062684984</v>
          </cell>
          <cell r="G99">
            <v>492.72696266387675</v>
          </cell>
        </row>
        <row r="100">
          <cell r="D100">
            <v>122.54906977825813</v>
          </cell>
          <cell r="E100">
            <v>114.1790447455725</v>
          </cell>
          <cell r="F100">
            <v>104.77162998134496</v>
          </cell>
          <cell r="G100">
            <v>91.084184624480415</v>
          </cell>
        </row>
        <row r="101">
          <cell r="D101">
            <v>333.59166427919416</v>
          </cell>
          <cell r="E101">
            <v>325.14718089130366</v>
          </cell>
          <cell r="F101">
            <v>312.92322947792223</v>
          </cell>
          <cell r="G101">
            <v>286.57811973242184</v>
          </cell>
        </row>
        <row r="102">
          <cell r="D102">
            <v>25.624838506637428</v>
          </cell>
          <cell r="E102">
            <v>24.632447040099372</v>
          </cell>
          <cell r="F102">
            <v>22.179940143031914</v>
          </cell>
          <cell r="G102">
            <v>18.614825864516629</v>
          </cell>
        </row>
        <row r="103">
          <cell r="D103">
            <v>12.52687351351063</v>
          </cell>
          <cell r="E103">
            <v>12.428384516945362</v>
          </cell>
          <cell r="F103">
            <v>12.245761688977586</v>
          </cell>
          <cell r="G103">
            <v>11.147432897724297</v>
          </cell>
        </row>
        <row r="104">
          <cell r="D104">
            <v>279.89496697352234</v>
          </cell>
          <cell r="E104">
            <v>290.20265884796015</v>
          </cell>
          <cell r="F104">
            <v>293.57512555813292</v>
          </cell>
          <cell r="G104">
            <v>282.88968360387685</v>
          </cell>
        </row>
        <row r="105">
          <cell r="D105">
            <v>212.02952791646331</v>
          </cell>
          <cell r="E105">
            <v>219.44438660466108</v>
          </cell>
          <cell r="F105">
            <v>223.42686944049728</v>
          </cell>
          <cell r="G105">
            <v>226.81782918485962</v>
          </cell>
        </row>
        <row r="106">
          <cell r="D106">
            <v>58.317657077559609</v>
          </cell>
          <cell r="E106">
            <v>52.803501558213043</v>
          </cell>
          <cell r="F106">
            <v>48.409015928534949</v>
          </cell>
          <cell r="G106">
            <v>42.779537353741858</v>
          </cell>
        </row>
        <row r="107">
          <cell r="D107">
            <v>139.46217637878669</v>
          </cell>
          <cell r="E107">
            <v>148.16657637916035</v>
          </cell>
          <cell r="F107">
            <v>148.33873520145616</v>
          </cell>
          <cell r="G107">
            <v>145.01371171825588</v>
          </cell>
        </row>
        <row r="108">
          <cell r="D108">
            <v>178.2418303575534</v>
          </cell>
          <cell r="E108">
            <v>188.25784850921417</v>
          </cell>
          <cell r="F108">
            <v>191.97381817876948</v>
          </cell>
          <cell r="G108">
            <v>191.05246549809564</v>
          </cell>
        </row>
        <row r="109">
          <cell r="D109">
            <v>138.20752534143651</v>
          </cell>
          <cell r="E109">
            <v>145.16466656810965</v>
          </cell>
          <cell r="F109">
            <v>155.14472843346817</v>
          </cell>
          <cell r="G109">
            <v>153.89425043296609</v>
          </cell>
        </row>
        <row r="110">
          <cell r="D110">
            <v>322.15581181177907</v>
          </cell>
          <cell r="E110">
            <v>327.48920057856827</v>
          </cell>
          <cell r="F110">
            <v>338.45265594521965</v>
          </cell>
          <cell r="G110">
            <v>350.58128963363185</v>
          </cell>
        </row>
        <row r="111">
          <cell r="D111">
            <v>85.457846346433627</v>
          </cell>
          <cell r="E111">
            <v>90.327654014809184</v>
          </cell>
          <cell r="F111">
            <v>92.304040405912488</v>
          </cell>
          <cell r="G111">
            <v>92.991205997106263</v>
          </cell>
        </row>
        <row r="112">
          <cell r="D112">
            <v>948.46533472973226</v>
          </cell>
          <cell r="E112">
            <v>885.7966180167839</v>
          </cell>
          <cell r="F112">
            <v>876.11172492961941</v>
          </cell>
          <cell r="G112">
            <v>925.30424518595703</v>
          </cell>
        </row>
        <row r="113">
          <cell r="D113">
            <v>157.41937186251135</v>
          </cell>
          <cell r="E113">
            <v>144.88437882456122</v>
          </cell>
          <cell r="F113">
            <v>143.8302166672824</v>
          </cell>
          <cell r="G113">
            <v>155.20197419955235</v>
          </cell>
        </row>
        <row r="114">
          <cell r="D114">
            <v>76.082885759010011</v>
          </cell>
          <cell r="E114">
            <v>74.341287428970134</v>
          </cell>
          <cell r="F114">
            <v>74.303282922355947</v>
          </cell>
          <cell r="G114">
            <v>76.822908851194867</v>
          </cell>
        </row>
        <row r="115">
          <cell r="D115">
            <v>260.39757896292571</v>
          </cell>
          <cell r="E115">
            <v>280.75422681062309</v>
          </cell>
          <cell r="F115">
            <v>287.68096801181935</v>
          </cell>
          <cell r="G115">
            <v>281.12425280366591</v>
          </cell>
        </row>
        <row r="116">
          <cell r="D116">
            <v>51.237667325949879</v>
          </cell>
          <cell r="E116">
            <v>50.541573101964957</v>
          </cell>
          <cell r="F116">
            <v>45.396886645538565</v>
          </cell>
          <cell r="G116">
            <v>40.107463899390524</v>
          </cell>
        </row>
        <row r="117">
          <cell r="D117">
            <v>494.59378720447057</v>
          </cell>
          <cell r="E117">
            <v>527.80620644221653</v>
          </cell>
          <cell r="F117">
            <v>539.26383320549348</v>
          </cell>
          <cell r="G117">
            <v>526.70102206119748</v>
          </cell>
        </row>
        <row r="118">
          <cell r="D118">
            <v>103.93216339518931</v>
          </cell>
          <cell r="E118">
            <v>119.77833522229963</v>
          </cell>
          <cell r="F118">
            <v>124.27683892987599</v>
          </cell>
          <cell r="G118">
            <v>117.36156438705558</v>
          </cell>
        </row>
        <row r="119">
          <cell r="D119">
            <v>55.524240185580538</v>
          </cell>
          <cell r="E119">
            <v>59.012690340389661</v>
          </cell>
          <cell r="F119">
            <v>60.935837400799677</v>
          </cell>
          <cell r="G119">
            <v>60.712333047074139</v>
          </cell>
        </row>
        <row r="120">
          <cell r="D120">
            <v>310.07927705806895</v>
          </cell>
          <cell r="E120">
            <v>344.98298566078984</v>
          </cell>
          <cell r="F120">
            <v>349.29056492253477</v>
          </cell>
          <cell r="G120">
            <v>325.21294765294812</v>
          </cell>
        </row>
        <row r="121">
          <cell r="D121">
            <v>137.60337697814197</v>
          </cell>
          <cell r="E121">
            <v>144.27165191859575</v>
          </cell>
          <cell r="F121">
            <v>147.07859531397494</v>
          </cell>
          <cell r="G121">
            <v>146.40970685916201</v>
          </cell>
        </row>
        <row r="122">
          <cell r="D122">
            <v>443.15498553298039</v>
          </cell>
          <cell r="E122">
            <v>442.02850013679426</v>
          </cell>
          <cell r="F122">
            <v>442.57574008320313</v>
          </cell>
          <cell r="G122">
            <v>432.97220863221628</v>
          </cell>
        </row>
        <row r="123">
          <cell r="D123">
            <v>229.05495964664902</v>
          </cell>
          <cell r="E123">
            <v>251.90205445698163</v>
          </cell>
          <cell r="F123">
            <v>249.80018022002344</v>
          </cell>
          <cell r="G123">
            <v>244.11709538049755</v>
          </cell>
        </row>
        <row r="124">
          <cell r="D124">
            <v>417.67791992502691</v>
          </cell>
          <cell r="E124">
            <v>469.57272939151011</v>
          </cell>
          <cell r="F124">
            <v>474.84271580285565</v>
          </cell>
          <cell r="G124">
            <v>430.43950066167577</v>
          </cell>
        </row>
        <row r="125">
          <cell r="D125">
            <v>357.91939371692564</v>
          </cell>
          <cell r="E125">
            <v>370.66877796804516</v>
          </cell>
          <cell r="F125">
            <v>374.06521709215212</v>
          </cell>
          <cell r="G125">
            <v>374.85368569396883</v>
          </cell>
        </row>
        <row r="126">
          <cell r="D126">
            <v>133.22708436132777</v>
          </cell>
          <cell r="E126">
            <v>140.0150073179108</v>
          </cell>
          <cell r="F126">
            <v>142.68103171249564</v>
          </cell>
          <cell r="G126">
            <v>139.02944658867349</v>
          </cell>
        </row>
        <row r="127">
          <cell r="D127">
            <v>2054.1349809042122</v>
          </cell>
          <cell r="E127">
            <v>2072.9422956259459</v>
          </cell>
          <cell r="F127">
            <v>2077.7863798976</v>
          </cell>
          <cell r="G127">
            <v>2028.9230433568782</v>
          </cell>
        </row>
        <row r="128">
          <cell r="D128">
            <v>184.64055016205904</v>
          </cell>
          <cell r="E128">
            <v>185.18713510371225</v>
          </cell>
          <cell r="F128">
            <v>188.25431502394173</v>
          </cell>
          <cell r="G128">
            <v>182.79756596384425</v>
          </cell>
        </row>
        <row r="129">
          <cell r="D129">
            <v>89.674823042290953</v>
          </cell>
          <cell r="E129">
            <v>91.067869788799143</v>
          </cell>
          <cell r="F129">
            <v>91.640887175989604</v>
          </cell>
          <cell r="G129">
            <v>92.771056134317746</v>
          </cell>
        </row>
        <row r="130">
          <cell r="D130">
            <v>815.39123295552758</v>
          </cell>
          <cell r="E130">
            <v>880.22493861797113</v>
          </cell>
          <cell r="F130">
            <v>899.74987734788044</v>
          </cell>
          <cell r="G130">
            <v>885.00584359565539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HB"/>
      <sheetName val="2014 HB"/>
      <sheetName val="2015 HB"/>
      <sheetName val="2016 HB"/>
      <sheetName val="2017 HB"/>
      <sheetName val="2018 HB"/>
      <sheetName val="2019 HB"/>
      <sheetName val="2020 HB"/>
      <sheetName val="Summary-HB (UD)"/>
      <sheetName val="Summary-HB"/>
      <sheetName val="Summary-East Coast Old"/>
      <sheetName val="Ind &amp; Occ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2583.3836662792278</v>
          </cell>
        </row>
      </sheetData>
      <sheetData sheetId="17"/>
      <sheetData sheetId="18"/>
      <sheetData sheetId="19">
        <row r="3">
          <cell r="D3">
            <v>11813.233735789252</v>
          </cell>
          <cell r="E3">
            <v>11872.167090293622</v>
          </cell>
          <cell r="F3">
            <v>12025.637578295433</v>
          </cell>
          <cell r="G3">
            <v>12382.480842507342</v>
          </cell>
        </row>
        <row r="4">
          <cell r="D4">
            <v>91.241911859906082</v>
          </cell>
          <cell r="E4">
            <v>93.955261679553729</v>
          </cell>
          <cell r="F4">
            <v>95.949882741838181</v>
          </cell>
          <cell r="G4">
            <v>97.917524188516964</v>
          </cell>
        </row>
        <row r="5">
          <cell r="D5">
            <v>603.65652934915784</v>
          </cell>
          <cell r="E5">
            <v>624.282090550818</v>
          </cell>
          <cell r="F5">
            <v>646.10929801409236</v>
          </cell>
          <cell r="G5">
            <v>678.49507249042165</v>
          </cell>
        </row>
        <row r="6">
          <cell r="D6">
            <v>59.290215554012732</v>
          </cell>
          <cell r="E6">
            <v>57.502733629855392</v>
          </cell>
          <cell r="F6">
            <v>55.583693813725198</v>
          </cell>
          <cell r="G6">
            <v>53.789970931863699</v>
          </cell>
        </row>
        <row r="7">
          <cell r="D7">
            <v>5826.9001304074918</v>
          </cell>
          <cell r="E7">
            <v>5871.7493535387221</v>
          </cell>
          <cell r="F7">
            <v>5901.9658347643262</v>
          </cell>
          <cell r="G7">
            <v>5878.1265038428728</v>
          </cell>
        </row>
        <row r="8">
          <cell r="D8">
            <v>747.21412533952866</v>
          </cell>
          <cell r="E8">
            <v>744.25683444732442</v>
          </cell>
          <cell r="F8">
            <v>741.79166649662045</v>
          </cell>
          <cell r="G8">
            <v>736.71463260191001</v>
          </cell>
        </row>
        <row r="9">
          <cell r="D9">
            <v>1023.4319270250627</v>
          </cell>
          <cell r="E9">
            <v>1025.1897298475221</v>
          </cell>
          <cell r="F9">
            <v>1029.7191956171569</v>
          </cell>
          <cell r="G9">
            <v>1025.2865171048493</v>
          </cell>
        </row>
        <row r="10">
          <cell r="D10">
            <v>269.09878033537785</v>
          </cell>
          <cell r="E10">
            <v>283.73533812032247</v>
          </cell>
          <cell r="F10">
            <v>294.98052270757745</v>
          </cell>
          <cell r="G10">
            <v>292.7620478025666</v>
          </cell>
        </row>
        <row r="11">
          <cell r="D11">
            <v>394.27105039072427</v>
          </cell>
          <cell r="E11">
            <v>410.37309154059642</v>
          </cell>
          <cell r="F11">
            <v>424.66492250764418</v>
          </cell>
          <cell r="G11">
            <v>436.50977021651823</v>
          </cell>
        </row>
        <row r="12">
          <cell r="D12">
            <v>148.48219706276652</v>
          </cell>
          <cell r="E12">
            <v>147.08875608499088</v>
          </cell>
          <cell r="F12">
            <v>145.71606658161014</v>
          </cell>
          <cell r="G12">
            <v>144.49356493872</v>
          </cell>
        </row>
        <row r="13">
          <cell r="D13">
            <v>858.35190820517107</v>
          </cell>
          <cell r="E13">
            <v>892.45331376277886</v>
          </cell>
          <cell r="F13">
            <v>927.7743569217763</v>
          </cell>
          <cell r="G13">
            <v>960.62174384328637</v>
          </cell>
        </row>
        <row r="14">
          <cell r="D14">
            <v>953.85020162275396</v>
          </cell>
          <cell r="E14">
            <v>972.22893907776097</v>
          </cell>
          <cell r="F14">
            <v>988.73459846905882</v>
          </cell>
          <cell r="G14">
            <v>999.68418976273915</v>
          </cell>
        </row>
        <row r="15">
          <cell r="D15">
            <v>542.19803114064439</v>
          </cell>
          <cell r="E15">
            <v>553.00168885509731</v>
          </cell>
          <cell r="F15">
            <v>564.6088040419603</v>
          </cell>
          <cell r="G15">
            <v>574.00555664248577</v>
          </cell>
        </row>
        <row r="16">
          <cell r="D16">
            <v>493.62872498229149</v>
          </cell>
          <cell r="E16">
            <v>509.33048786063313</v>
          </cell>
          <cell r="F16">
            <v>512.28451639434604</v>
          </cell>
          <cell r="G16">
            <v>504.78489138640691</v>
          </cell>
        </row>
        <row r="17">
          <cell r="D17">
            <v>5993.846213531895</v>
          </cell>
          <cell r="E17">
            <v>5950.9522837525055</v>
          </cell>
          <cell r="F17">
            <v>5920.1421596497812</v>
          </cell>
          <cell r="G17">
            <v>5938.1017641741828</v>
          </cell>
        </row>
        <row r="18">
          <cell r="D18">
            <v>2668.6581050714699</v>
          </cell>
          <cell r="E18">
            <v>2646.9063866380038</v>
          </cell>
          <cell r="F18">
            <v>2678.7870200877092</v>
          </cell>
          <cell r="G18">
            <v>2575.6353554035363</v>
          </cell>
        </row>
        <row r="19">
          <cell r="D19">
            <v>7139.4295643352843</v>
          </cell>
          <cell r="E19">
            <v>6844.0741902252676</v>
          </cell>
          <cell r="F19">
            <v>6778.535050682116</v>
          </cell>
          <cell r="G19">
            <v>6632.3974497422587</v>
          </cell>
        </row>
        <row r="20">
          <cell r="D20">
            <v>4016.9991432312686</v>
          </cell>
          <cell r="E20">
            <v>3799.2870601753284</v>
          </cell>
          <cell r="F20">
            <v>3821.9476484226675</v>
          </cell>
          <cell r="G20">
            <v>3809.0376097988556</v>
          </cell>
        </row>
        <row r="21">
          <cell r="D21">
            <v>2827.225104297047</v>
          </cell>
          <cell r="E21">
            <v>2902.7842306913403</v>
          </cell>
          <cell r="F21">
            <v>2923.5496278372002</v>
          </cell>
          <cell r="G21">
            <v>2934.4521741979529</v>
          </cell>
        </row>
        <row r="22">
          <cell r="D22">
            <v>614.97830591101524</v>
          </cell>
          <cell r="E22">
            <v>650.06201521014032</v>
          </cell>
          <cell r="F22">
            <v>651.89639499522229</v>
          </cell>
          <cell r="G22">
            <v>652.50609012665109</v>
          </cell>
        </row>
        <row r="23">
          <cell r="D23">
            <v>2043.5153314643437</v>
          </cell>
          <cell r="E23">
            <v>2122.4656293400335</v>
          </cell>
          <cell r="F23">
            <v>2223.4163672879454</v>
          </cell>
          <cell r="G23">
            <v>2325.3322490821042</v>
          </cell>
        </row>
        <row r="24">
          <cell r="D24">
            <v>1331.1533346138829</v>
          </cell>
          <cell r="E24">
            <v>1391.6283077887754</v>
          </cell>
          <cell r="F24">
            <v>1400.5534340378474</v>
          </cell>
          <cell r="G24">
            <v>1407.1057113657121</v>
          </cell>
        </row>
        <row r="25">
          <cell r="D25">
            <v>7349.6467933618669</v>
          </cell>
          <cell r="E25">
            <v>7933.424200743154</v>
          </cell>
          <cell r="F25">
            <v>8293.4107344978111</v>
          </cell>
          <cell r="G25">
            <v>8607.2660840742246</v>
          </cell>
        </row>
        <row r="26">
          <cell r="D26">
            <v>5309.1554471344298</v>
          </cell>
          <cell r="E26">
            <v>5397.9420315139205</v>
          </cell>
          <cell r="F26">
            <v>5488.1954773451353</v>
          </cell>
          <cell r="G26">
            <v>5525.0392439159405</v>
          </cell>
        </row>
        <row r="27">
          <cell r="D27">
            <v>7155.6719654889466</v>
          </cell>
          <cell r="E27">
            <v>7216.9715192034573</v>
          </cell>
          <cell r="F27">
            <v>7265.2458425857531</v>
          </cell>
          <cell r="G27">
            <v>7251.6917005618743</v>
          </cell>
        </row>
        <row r="28">
          <cell r="D28">
            <v>10075.284254337104</v>
          </cell>
          <cell r="E28">
            <v>10253.512464928055</v>
          </cell>
          <cell r="F28">
            <v>10509.037865642073</v>
          </cell>
          <cell r="G28">
            <v>10627.768637239029</v>
          </cell>
        </row>
        <row r="29">
          <cell r="D29">
            <v>1428.0268406246034</v>
          </cell>
          <cell r="E29">
            <v>1468.6289990667997</v>
          </cell>
          <cell r="F29">
            <v>1522.1549464329835</v>
          </cell>
          <cell r="G29">
            <v>1553.3881231870964</v>
          </cell>
        </row>
        <row r="30">
          <cell r="D30">
            <v>2993.3156921242971</v>
          </cell>
          <cell r="E30">
            <v>2992.8649584501554</v>
          </cell>
          <cell r="F30">
            <v>3002.8244687747833</v>
          </cell>
          <cell r="G30">
            <v>2984.9891672578997</v>
          </cell>
        </row>
        <row r="34">
          <cell r="D34">
            <v>2755.0047653514748</v>
          </cell>
          <cell r="E34">
            <v>2818.0744471258699</v>
          </cell>
          <cell r="F34">
            <v>2888.3431576144321</v>
          </cell>
          <cell r="G34">
            <v>2939.895556379417</v>
          </cell>
        </row>
        <row r="35">
          <cell r="D35">
            <v>3490.617795123419</v>
          </cell>
          <cell r="E35">
            <v>3388.5593427138665</v>
          </cell>
          <cell r="F35">
            <v>3307.7167870696908</v>
          </cell>
          <cell r="G35">
            <v>3271.9165485649978</v>
          </cell>
        </row>
        <row r="36">
          <cell r="D36">
            <v>866.52646425212299</v>
          </cell>
          <cell r="E36">
            <v>904.89566564859024</v>
          </cell>
          <cell r="F36">
            <v>945.89735056291465</v>
          </cell>
          <cell r="G36">
            <v>975.23821337439688</v>
          </cell>
        </row>
        <row r="37">
          <cell r="D37">
            <v>1973.4219578905825</v>
          </cell>
          <cell r="E37">
            <v>2059.6662625706404</v>
          </cell>
          <cell r="F37">
            <v>2144.7092327188434</v>
          </cell>
          <cell r="G37">
            <v>2212.9642355524506</v>
          </cell>
        </row>
        <row r="38">
          <cell r="D38">
            <v>1695.9371744796338</v>
          </cell>
          <cell r="E38">
            <v>1693.5340557792983</v>
          </cell>
          <cell r="F38">
            <v>1692.5293130082227</v>
          </cell>
          <cell r="G38">
            <v>1690.3677963890327</v>
          </cell>
        </row>
        <row r="39">
          <cell r="D39">
            <v>621.2917383289066</v>
          </cell>
          <cell r="E39">
            <v>643.77786384646038</v>
          </cell>
          <cell r="F39">
            <v>666.36596801342239</v>
          </cell>
          <cell r="G39">
            <v>682.70456548381867</v>
          </cell>
        </row>
        <row r="40">
          <cell r="D40">
            <v>138.73739485187477</v>
          </cell>
          <cell r="E40">
            <v>146.77923317428076</v>
          </cell>
          <cell r="F40">
            <v>154.223764431267</v>
          </cell>
          <cell r="G40">
            <v>160.63281670179896</v>
          </cell>
        </row>
        <row r="41">
          <cell r="D41">
            <v>399.96164006656971</v>
          </cell>
          <cell r="E41">
            <v>417.89268469252823</v>
          </cell>
          <cell r="F41">
            <v>436.22719526383548</v>
          </cell>
          <cell r="G41">
            <v>450.70833716822455</v>
          </cell>
        </row>
        <row r="42">
          <cell r="D42">
            <v>872.16966209489783</v>
          </cell>
          <cell r="E42">
            <v>840.1580441984454</v>
          </cell>
          <cell r="F42">
            <v>847.48001103530328</v>
          </cell>
          <cell r="G42">
            <v>847.71148267232456</v>
          </cell>
        </row>
        <row r="43">
          <cell r="D43">
            <v>1261.5774146736981</v>
          </cell>
          <cell r="E43">
            <v>1227.1491435306439</v>
          </cell>
          <cell r="F43">
            <v>1224.6647630449622</v>
          </cell>
          <cell r="G43">
            <v>1205.9868470289709</v>
          </cell>
        </row>
        <row r="44">
          <cell r="D44">
            <v>719.46491476136418</v>
          </cell>
          <cell r="E44">
            <v>751.32187450960566</v>
          </cell>
          <cell r="F44">
            <v>786.3260405439139</v>
          </cell>
          <cell r="G44">
            <v>815.74578618116925</v>
          </cell>
        </row>
        <row r="45">
          <cell r="D45">
            <v>270.14330329369915</v>
          </cell>
          <cell r="E45">
            <v>280.0256089526319</v>
          </cell>
          <cell r="F45">
            <v>288.94283848725837</v>
          </cell>
          <cell r="G45">
            <v>295.43305126234856</v>
          </cell>
        </row>
        <row r="46">
          <cell r="D46">
            <v>221.7078144762522</v>
          </cell>
          <cell r="E46">
            <v>236.43418627354262</v>
          </cell>
          <cell r="F46">
            <v>247.84766404297156</v>
          </cell>
          <cell r="G46">
            <v>255.68267893289411</v>
          </cell>
        </row>
        <row r="47">
          <cell r="D47">
            <v>1012.7243308368552</v>
          </cell>
          <cell r="E47">
            <v>1086.7593513700347</v>
          </cell>
          <cell r="F47">
            <v>1144.4726612357319</v>
          </cell>
          <cell r="G47">
            <v>1196.0611038551167</v>
          </cell>
        </row>
        <row r="48">
          <cell r="D48">
            <v>417.04601331953461</v>
          </cell>
          <cell r="E48">
            <v>426.06831554712727</v>
          </cell>
          <cell r="F48">
            <v>437.03553750329979</v>
          </cell>
          <cell r="G48">
            <v>445.59625469580874</v>
          </cell>
        </row>
        <row r="49">
          <cell r="D49">
            <v>349.33641117735579</v>
          </cell>
          <cell r="E49">
            <v>364.75024960934661</v>
          </cell>
          <cell r="F49">
            <v>377.13625217408548</v>
          </cell>
          <cell r="G49">
            <v>386.52948182588943</v>
          </cell>
        </row>
        <row r="50">
          <cell r="D50">
            <v>833.12250325185846</v>
          </cell>
          <cell r="E50">
            <v>869.34232525259665</v>
          </cell>
          <cell r="F50">
            <v>895.55076525333118</v>
          </cell>
          <cell r="G50">
            <v>915.13540301748094</v>
          </cell>
        </row>
        <row r="51">
          <cell r="D51">
            <v>417.28446939574832</v>
          </cell>
          <cell r="E51">
            <v>436.72906338062779</v>
          </cell>
          <cell r="F51">
            <v>454.00103162915201</v>
          </cell>
          <cell r="G51">
            <v>465.96230736784156</v>
          </cell>
        </row>
        <row r="52">
          <cell r="D52">
            <v>178.21085277740934</v>
          </cell>
          <cell r="E52">
            <v>181.15554071223221</v>
          </cell>
          <cell r="F52">
            <v>182.17812063027893</v>
          </cell>
          <cell r="G52">
            <v>183.71509392742655</v>
          </cell>
        </row>
        <row r="53">
          <cell r="D53">
            <v>574.0069847568011</v>
          </cell>
          <cell r="E53">
            <v>611.5711291813717</v>
          </cell>
          <cell r="F53">
            <v>640.88924111098436</v>
          </cell>
          <cell r="G53">
            <v>666.12662462535297</v>
          </cell>
        </row>
        <row r="54">
          <cell r="D54">
            <v>895.87053751637507</v>
          </cell>
          <cell r="E54">
            <v>926.10107798614854</v>
          </cell>
          <cell r="F54">
            <v>951.07243741899185</v>
          </cell>
          <cell r="G54">
            <v>971.59593841654646</v>
          </cell>
        </row>
        <row r="55">
          <cell r="D55">
            <v>644.30279348971487</v>
          </cell>
          <cell r="E55">
            <v>667.8689697947766</v>
          </cell>
          <cell r="F55">
            <v>689.18738079498314</v>
          </cell>
          <cell r="G55">
            <v>706.44971108580069</v>
          </cell>
        </row>
        <row r="56">
          <cell r="D56">
            <v>4377.6604867933356</v>
          </cell>
          <cell r="E56">
            <v>4451.8006236615274</v>
          </cell>
          <cell r="F56">
            <v>4524.9540294408607</v>
          </cell>
          <cell r="G56">
            <v>4557.6228535120435</v>
          </cell>
        </row>
        <row r="57">
          <cell r="D57">
            <v>335.25445183255857</v>
          </cell>
          <cell r="E57">
            <v>334.87524280600866</v>
          </cell>
          <cell r="F57">
            <v>333.96418466402406</v>
          </cell>
          <cell r="G57">
            <v>330.23414354744966</v>
          </cell>
        </row>
        <row r="58">
          <cell r="D58">
            <v>319.27406297580717</v>
          </cell>
          <cell r="E58">
            <v>323.96063494932616</v>
          </cell>
          <cell r="F58">
            <v>328.1859040759964</v>
          </cell>
          <cell r="G58">
            <v>329.66191451571245</v>
          </cell>
        </row>
        <row r="59">
          <cell r="D59">
            <v>496.16716690195409</v>
          </cell>
          <cell r="E59">
            <v>508.62906736891159</v>
          </cell>
          <cell r="F59">
            <v>526.13078297603079</v>
          </cell>
          <cell r="G59">
            <v>537.55862414173907</v>
          </cell>
        </row>
        <row r="60">
          <cell r="D60">
            <v>531.31175388490317</v>
          </cell>
          <cell r="E60">
            <v>549.12486119089056</v>
          </cell>
          <cell r="F60">
            <v>569.8268155947344</v>
          </cell>
          <cell r="G60">
            <v>583.75418107466032</v>
          </cell>
        </row>
        <row r="61">
          <cell r="D61">
            <v>537.16599277124044</v>
          </cell>
          <cell r="E61">
            <v>550.34010204497076</v>
          </cell>
          <cell r="F61">
            <v>567.82608882466741</v>
          </cell>
          <cell r="G61">
            <v>578.49004352405325</v>
          </cell>
        </row>
        <row r="62">
          <cell r="D62">
            <v>2059.9941419835486</v>
          </cell>
          <cell r="E62">
            <v>2098.8592965383</v>
          </cell>
          <cell r="F62">
            <v>2152.2462074769342</v>
          </cell>
          <cell r="G62">
            <v>2178.2049675983649</v>
          </cell>
        </row>
        <row r="63">
          <cell r="D63">
            <v>523.28888567266586</v>
          </cell>
          <cell r="E63">
            <v>565.94551576917593</v>
          </cell>
          <cell r="F63">
            <v>600.23626722520737</v>
          </cell>
          <cell r="G63">
            <v>632.3628563201911</v>
          </cell>
        </row>
        <row r="64">
          <cell r="D64">
            <v>216.39771233574029</v>
          </cell>
          <cell r="E64">
            <v>224.96133171815018</v>
          </cell>
          <cell r="F64">
            <v>232.89908303987431</v>
          </cell>
          <cell r="G64">
            <v>239.11553009534632</v>
          </cell>
        </row>
        <row r="65">
          <cell r="D65">
            <v>100.10795599043193</v>
          </cell>
          <cell r="E65">
            <v>104.72835355267173</v>
          </cell>
          <cell r="F65">
            <v>108.39677044932198</v>
          </cell>
          <cell r="G65">
            <v>111.43796029726148</v>
          </cell>
        </row>
        <row r="66">
          <cell r="D66">
            <v>471.69341916044368</v>
          </cell>
          <cell r="E66">
            <v>508.08325755120393</v>
          </cell>
          <cell r="F66">
            <v>538.36335051913557</v>
          </cell>
          <cell r="G66">
            <v>565.14202433032597</v>
          </cell>
        </row>
        <row r="67">
          <cell r="D67">
            <v>1274.2284307456396</v>
          </cell>
          <cell r="E67">
            <v>1315.0851989555119</v>
          </cell>
          <cell r="F67">
            <v>1358.9916895734468</v>
          </cell>
          <cell r="G67">
            <v>1388.2807410031487</v>
          </cell>
        </row>
        <row r="68">
          <cell r="D68">
            <v>578.45221113140315</v>
          </cell>
          <cell r="E68">
            <v>582.49920710656352</v>
          </cell>
          <cell r="F68">
            <v>588.42462130980437</v>
          </cell>
          <cell r="G68">
            <v>588.02256048145784</v>
          </cell>
        </row>
        <row r="69">
          <cell r="D69">
            <v>619.91111916086061</v>
          </cell>
          <cell r="E69">
            <v>638.66298154115384</v>
          </cell>
          <cell r="F69">
            <v>654.21260224617902</v>
          </cell>
          <cell r="G69">
            <v>666.96644084116963</v>
          </cell>
        </row>
        <row r="70">
          <cell r="D70">
            <v>209.15083277563622</v>
          </cell>
          <cell r="E70">
            <v>210.06862107276203</v>
          </cell>
          <cell r="F70">
            <v>209.68375072223242</v>
          </cell>
          <cell r="G70">
            <v>207.43030123362217</v>
          </cell>
        </row>
        <row r="71">
          <cell r="D71">
            <v>707.08416335143397</v>
          </cell>
          <cell r="E71">
            <v>688.2680459018984</v>
          </cell>
          <cell r="F71">
            <v>674.80074729196554</v>
          </cell>
          <cell r="G71">
            <v>654.15555778969929</v>
          </cell>
        </row>
        <row r="72">
          <cell r="D72">
            <v>473.4329377040176</v>
          </cell>
          <cell r="E72">
            <v>491.95489418477359</v>
          </cell>
          <cell r="F72">
            <v>510.47024122911262</v>
          </cell>
          <cell r="G72">
            <v>526.61050933159891</v>
          </cell>
        </row>
        <row r="73">
          <cell r="D73">
            <v>621.85361138913856</v>
          </cell>
          <cell r="E73">
            <v>621.4146967310237</v>
          </cell>
          <cell r="F73">
            <v>621.12786900105118</v>
          </cell>
          <cell r="G73">
            <v>615.70399387751695</v>
          </cell>
        </row>
        <row r="74">
          <cell r="D74">
            <v>141.19519116732889</v>
          </cell>
          <cell r="E74">
            <v>134.40230978146218</v>
          </cell>
          <cell r="F74">
            <v>128.17981159985681</v>
          </cell>
          <cell r="G74">
            <v>120.76708512253612</v>
          </cell>
        </row>
        <row r="75">
          <cell r="D75">
            <v>609.29901397769891</v>
          </cell>
          <cell r="E75">
            <v>597.28842706238481</v>
          </cell>
          <cell r="F75">
            <v>587.50579814281082</v>
          </cell>
          <cell r="G75">
            <v>578.52753521425348</v>
          </cell>
        </row>
        <row r="76">
          <cell r="D76">
            <v>417.12425773001627</v>
          </cell>
          <cell r="E76">
            <v>417.82933281201616</v>
          </cell>
          <cell r="F76">
            <v>419.14583432834775</v>
          </cell>
          <cell r="G76">
            <v>422.9640774657326</v>
          </cell>
        </row>
        <row r="77">
          <cell r="D77">
            <v>427.57630137378163</v>
          </cell>
          <cell r="E77">
            <v>436.3097393300975</v>
          </cell>
          <cell r="F77">
            <v>445.90367565510536</v>
          </cell>
          <cell r="G77">
            <v>457.79196710709851</v>
          </cell>
        </row>
        <row r="78">
          <cell r="D78">
            <v>360.96620531576627</v>
          </cell>
          <cell r="E78">
            <v>364.86474302100703</v>
          </cell>
          <cell r="F78">
            <v>369.14158434727051</v>
          </cell>
          <cell r="G78">
            <v>375.61645189545339</v>
          </cell>
        </row>
        <row r="79">
          <cell r="D79">
            <v>632.2169296371876</v>
          </cell>
          <cell r="E79">
            <v>641.41053340883946</v>
          </cell>
          <cell r="F79">
            <v>650.92700090241954</v>
          </cell>
          <cell r="G79">
            <v>661.96091780063171</v>
          </cell>
        </row>
        <row r="80">
          <cell r="D80">
            <v>329.46261687050696</v>
          </cell>
          <cell r="E80">
            <v>329.39274445034067</v>
          </cell>
          <cell r="F80">
            <v>328.49514011061672</v>
          </cell>
          <cell r="G80">
            <v>327.04219356491512</v>
          </cell>
        </row>
        <row r="81">
          <cell r="D81">
            <v>1347.923943967874</v>
          </cell>
          <cell r="E81">
            <v>1338.977672626874</v>
          </cell>
          <cell r="F81">
            <v>1370.3722622435828</v>
          </cell>
          <cell r="G81">
            <v>1389.7106067391132</v>
          </cell>
        </row>
        <row r="82">
          <cell r="D82">
            <v>450.95050265084478</v>
          </cell>
          <cell r="E82">
            <v>474.10118355900215</v>
          </cell>
          <cell r="F82">
            <v>498.29756759559842</v>
          </cell>
          <cell r="G82">
            <v>526.81874513835044</v>
          </cell>
        </row>
        <row r="83">
          <cell r="D83">
            <v>684.37370717845226</v>
          </cell>
          <cell r="E83">
            <v>665.44165722425282</v>
          </cell>
          <cell r="F83">
            <v>657.9445700321528</v>
          </cell>
          <cell r="G83">
            <v>653.52016691443919</v>
          </cell>
        </row>
        <row r="84">
          <cell r="D84">
            <v>380.77782071601814</v>
          </cell>
          <cell r="E84">
            <v>375.80718552859378</v>
          </cell>
          <cell r="F84">
            <v>372.08018085520814</v>
          </cell>
          <cell r="G84">
            <v>365.59752402784989</v>
          </cell>
        </row>
        <row r="85">
          <cell r="D85">
            <v>74.388054789035763</v>
          </cell>
          <cell r="E85">
            <v>70.177835586748699</v>
          </cell>
          <cell r="F85">
            <v>65.253900843735394</v>
          </cell>
          <cell r="G85">
            <v>58.67082001036583</v>
          </cell>
        </row>
        <row r="86">
          <cell r="D86">
            <v>85.415479534786428</v>
          </cell>
          <cell r="E86">
            <v>84.168201851183198</v>
          </cell>
          <cell r="F86">
            <v>83.163936616808826</v>
          </cell>
          <cell r="G86">
            <v>81.48942872539952</v>
          </cell>
        </row>
        <row r="87">
          <cell r="D87">
            <v>98.627276742306705</v>
          </cell>
          <cell r="E87">
            <v>95.97182475610316</v>
          </cell>
          <cell r="F87">
            <v>93.653348396371172</v>
          </cell>
          <cell r="G87">
            <v>90.794977364471833</v>
          </cell>
        </row>
        <row r="88">
          <cell r="D88">
            <v>336.98664368705266</v>
          </cell>
          <cell r="E88">
            <v>350.22347063823474</v>
          </cell>
          <cell r="F88">
            <v>362.92150487566772</v>
          </cell>
          <cell r="G88">
            <v>373.10256045976377</v>
          </cell>
        </row>
        <row r="89">
          <cell r="D89">
            <v>1056.0730769184968</v>
          </cell>
          <cell r="E89">
            <v>1091.9091130769064</v>
          </cell>
          <cell r="F89">
            <v>1133.6290602165407</v>
          </cell>
          <cell r="G89">
            <v>1162.1922426575652</v>
          </cell>
        </row>
        <row r="90">
          <cell r="D90">
            <v>452.48945048842887</v>
          </cell>
          <cell r="E90">
            <v>460.36045894470362</v>
          </cell>
          <cell r="F90">
            <v>468.4625498978312</v>
          </cell>
          <cell r="G90">
            <v>471.83473897264139</v>
          </cell>
        </row>
        <row r="91">
          <cell r="D91">
            <v>664.15774307254071</v>
          </cell>
          <cell r="E91">
            <v>664.52481196874794</v>
          </cell>
          <cell r="F91">
            <v>664.49579890959433</v>
          </cell>
          <cell r="G91">
            <v>658.38251782898681</v>
          </cell>
        </row>
        <row r="92">
          <cell r="D92">
            <v>2463.0022639437047</v>
          </cell>
          <cell r="E92">
            <v>2481.3773512241078</v>
          </cell>
          <cell r="F92">
            <v>2513.2101182101378</v>
          </cell>
          <cell r="G92">
            <v>2513.1463997654801</v>
          </cell>
        </row>
        <row r="93">
          <cell r="D93">
            <v>1345.5258049921977</v>
          </cell>
          <cell r="E93">
            <v>1301.4678920014508</v>
          </cell>
          <cell r="F93">
            <v>1312.8930545209387</v>
          </cell>
          <cell r="G93">
            <v>1312.7670167010344</v>
          </cell>
        </row>
        <row r="94">
          <cell r="D94">
            <v>986.49347653294831</v>
          </cell>
          <cell r="E94">
            <v>1025.1234026475117</v>
          </cell>
          <cell r="F94">
            <v>1062.1132509728611</v>
          </cell>
          <cell r="G94">
            <v>1088.3885349026129</v>
          </cell>
        </row>
        <row r="95">
          <cell r="D95">
            <v>902.89964366674292</v>
          </cell>
          <cell r="E95">
            <v>947.15070969843714</v>
          </cell>
          <cell r="F95">
            <v>991.32369175814244</v>
          </cell>
          <cell r="G95">
            <v>1025.6189626234245</v>
          </cell>
        </row>
        <row r="96">
          <cell r="D96">
            <v>515.3838965239803</v>
          </cell>
          <cell r="E96">
            <v>522.43133034750736</v>
          </cell>
          <cell r="F96">
            <v>527.27395426894054</v>
          </cell>
          <cell r="G96">
            <v>526.82573967983285</v>
          </cell>
        </row>
        <row r="97">
          <cell r="D97">
            <v>635.1061982658797</v>
          </cell>
          <cell r="E97">
            <v>659.90407107945816</v>
          </cell>
          <cell r="F97">
            <v>689.30886460045792</v>
          </cell>
          <cell r="G97">
            <v>710.72315305242296</v>
          </cell>
        </row>
        <row r="98">
          <cell r="D98">
            <v>870.43754142658565</v>
          </cell>
          <cell r="E98">
            <v>908.32212164866371</v>
          </cell>
          <cell r="F98">
            <v>946.14890788611012</v>
          </cell>
          <cell r="G98">
            <v>978.66264444396256</v>
          </cell>
        </row>
        <row r="99">
          <cell r="D99">
            <v>1620.7705512533933</v>
          </cell>
          <cell r="E99">
            <v>1706.8409904375687</v>
          </cell>
          <cell r="F99">
            <v>1795.7530768550414</v>
          </cell>
          <cell r="G99">
            <v>1873.6086243224986</v>
          </cell>
        </row>
        <row r="100">
          <cell r="D100">
            <v>472.56616838913163</v>
          </cell>
          <cell r="E100">
            <v>437.85936753742334</v>
          </cell>
          <cell r="F100">
            <v>397.90139558092255</v>
          </cell>
          <cell r="G100">
            <v>354.93029393045646</v>
          </cell>
        </row>
        <row r="101">
          <cell r="D101">
            <v>1246.7590744069121</v>
          </cell>
          <cell r="E101">
            <v>1185.9662929065398</v>
          </cell>
          <cell r="F101">
            <v>1122.1508851432711</v>
          </cell>
          <cell r="G101">
            <v>1048.9452948319174</v>
          </cell>
        </row>
        <row r="102">
          <cell r="D102">
            <v>100.36693357383716</v>
          </cell>
          <cell r="E102">
            <v>90.706030702718223</v>
          </cell>
          <cell r="F102">
            <v>81.089243478954643</v>
          </cell>
          <cell r="G102">
            <v>71.789091261479342</v>
          </cell>
        </row>
        <row r="103">
          <cell r="D103">
            <v>58.308878916709936</v>
          </cell>
          <cell r="E103">
            <v>57.477937690320466</v>
          </cell>
          <cell r="F103">
            <v>56.252902486175628</v>
          </cell>
          <cell r="G103">
            <v>54.4518702395074</v>
          </cell>
        </row>
        <row r="104">
          <cell r="D104">
            <v>1017.7095544035202</v>
          </cell>
          <cell r="E104">
            <v>1009.0344945869543</v>
          </cell>
          <cell r="F104">
            <v>1011.4791437745457</v>
          </cell>
          <cell r="G104">
            <v>1003.5831135528837</v>
          </cell>
        </row>
        <row r="105">
          <cell r="D105">
            <v>800.23993675298482</v>
          </cell>
          <cell r="E105">
            <v>817.57086711863485</v>
          </cell>
          <cell r="F105">
            <v>830.87683363356587</v>
          </cell>
          <cell r="G105">
            <v>839.42623910075986</v>
          </cell>
        </row>
        <row r="106">
          <cell r="D106">
            <v>444.02030395201871</v>
          </cell>
          <cell r="E106">
            <v>441.16299579182964</v>
          </cell>
          <cell r="F106">
            <v>442.62883895049771</v>
          </cell>
          <cell r="G106">
            <v>443.34843018657705</v>
          </cell>
        </row>
        <row r="107">
          <cell r="D107">
            <v>522.35920730897681</v>
          </cell>
          <cell r="E107">
            <v>524.00157989991442</v>
          </cell>
          <cell r="F107">
            <v>518.12307074226499</v>
          </cell>
          <cell r="G107">
            <v>513.09329324120483</v>
          </cell>
        </row>
        <row r="108">
          <cell r="D108">
            <v>677.59784319833</v>
          </cell>
          <cell r="E108">
            <v>686.13731900851712</v>
          </cell>
          <cell r="F108">
            <v>694.87379875496561</v>
          </cell>
          <cell r="G108">
            <v>697.02088983299257</v>
          </cell>
        </row>
        <row r="109">
          <cell r="D109">
            <v>581.12254359154076</v>
          </cell>
          <cell r="E109">
            <v>606.56818174285058</v>
          </cell>
          <cell r="F109">
            <v>626.24549190577909</v>
          </cell>
          <cell r="G109">
            <v>641.22969957785381</v>
          </cell>
        </row>
        <row r="110">
          <cell r="D110">
            <v>1309.203915328764</v>
          </cell>
          <cell r="E110">
            <v>1331.982165297047</v>
          </cell>
          <cell r="F110">
            <v>1368.6059502341329</v>
          </cell>
          <cell r="G110">
            <v>1385.6101143317203</v>
          </cell>
        </row>
        <row r="111">
          <cell r="D111">
            <v>395.79729229527231</v>
          </cell>
          <cell r="E111">
            <v>419.47423478174943</v>
          </cell>
          <cell r="F111">
            <v>431.75941448646972</v>
          </cell>
          <cell r="G111">
            <v>442.94546232164197</v>
          </cell>
        </row>
        <row r="112">
          <cell r="D112">
            <v>3383.1741970669077</v>
          </cell>
          <cell r="E112">
            <v>3248.4446910611482</v>
          </cell>
          <cell r="F112">
            <v>3198.955044673557</v>
          </cell>
          <cell r="G112">
            <v>3106.0637169316324</v>
          </cell>
        </row>
        <row r="113">
          <cell r="D113">
            <v>538.08096714255066</v>
          </cell>
          <cell r="E113">
            <v>514.7839485618332</v>
          </cell>
          <cell r="F113">
            <v>506.67391698147713</v>
          </cell>
          <cell r="G113">
            <v>492.28996020109639</v>
          </cell>
        </row>
        <row r="114">
          <cell r="D114">
            <v>294.1743739630341</v>
          </cell>
          <cell r="E114">
            <v>288.9969934448664</v>
          </cell>
          <cell r="F114">
            <v>287.74568639046004</v>
          </cell>
          <cell r="G114">
            <v>280.19538898082277</v>
          </cell>
        </row>
        <row r="115">
          <cell r="D115">
            <v>982.28942661168605</v>
          </cell>
          <cell r="E115">
            <v>996.78551118324867</v>
          </cell>
          <cell r="F115">
            <v>1010.8813773970817</v>
          </cell>
          <cell r="G115">
            <v>1020.0364911552948</v>
          </cell>
        </row>
        <row r="116">
          <cell r="D116">
            <v>196.27998089643302</v>
          </cell>
          <cell r="E116">
            <v>176.86547164680778</v>
          </cell>
          <cell r="F116">
            <v>159.63886046213136</v>
          </cell>
          <cell r="G116">
            <v>148.43228319980733</v>
          </cell>
        </row>
        <row r="117">
          <cell r="D117">
            <v>1497.9177658737567</v>
          </cell>
          <cell r="E117">
            <v>1524.9348776256218</v>
          </cell>
          <cell r="F117">
            <v>1551.8411570655758</v>
          </cell>
          <cell r="G117">
            <v>1584.3526051485856</v>
          </cell>
        </row>
        <row r="118">
          <cell r="D118">
            <v>367.89471816209863</v>
          </cell>
          <cell r="E118">
            <v>381.29597794214794</v>
          </cell>
          <cell r="F118">
            <v>388.87338024910224</v>
          </cell>
          <cell r="G118">
            <v>394.83549844971037</v>
          </cell>
        </row>
        <row r="119">
          <cell r="D119">
            <v>196.53162587689829</v>
          </cell>
          <cell r="E119">
            <v>198.44859412137373</v>
          </cell>
          <cell r="F119">
            <v>201.87090707602238</v>
          </cell>
          <cell r="G119">
            <v>202.99337010091458</v>
          </cell>
        </row>
        <row r="120">
          <cell r="D120">
            <v>1074.6784942672398</v>
          </cell>
          <cell r="E120">
            <v>1084.7276763136558</v>
          </cell>
          <cell r="F120">
            <v>1083.7047380370357</v>
          </cell>
          <cell r="G120">
            <v>1078.4392175230792</v>
          </cell>
        </row>
        <row r="121">
          <cell r="D121">
            <v>551.25397898353549</v>
          </cell>
          <cell r="E121">
            <v>553.83947765690141</v>
          </cell>
          <cell r="F121">
            <v>560.25003227973752</v>
          </cell>
          <cell r="G121">
            <v>557.78739875730196</v>
          </cell>
        </row>
        <row r="122">
          <cell r="D122">
            <v>1636.3714376437897</v>
          </cell>
          <cell r="E122">
            <v>1600.9571518714149</v>
          </cell>
          <cell r="F122">
            <v>1582.9837607054667</v>
          </cell>
          <cell r="G122">
            <v>1556.0608670968575</v>
          </cell>
        </row>
        <row r="123">
          <cell r="D123">
            <v>875.10651428783297</v>
          </cell>
          <cell r="E123">
            <v>888.83072378120551</v>
          </cell>
          <cell r="F123">
            <v>903.1913396543564</v>
          </cell>
          <cell r="G123">
            <v>922.60597170491269</v>
          </cell>
        </row>
        <row r="124">
          <cell r="D124">
            <v>1922.8189931969732</v>
          </cell>
          <cell r="E124">
            <v>1917.8425101373291</v>
          </cell>
          <cell r="F124">
            <v>1912.1153013372279</v>
          </cell>
          <cell r="G124">
            <v>1889.2600935886792</v>
          </cell>
        </row>
        <row r="125">
          <cell r="D125">
            <v>1190.7737843675256</v>
          </cell>
          <cell r="E125">
            <v>1210.3011098658135</v>
          </cell>
          <cell r="F125">
            <v>1228.7638250313182</v>
          </cell>
          <cell r="G125">
            <v>1249.6025870252754</v>
          </cell>
        </row>
        <row r="126">
          <cell r="D126">
            <v>467.70437431802486</v>
          </cell>
          <cell r="E126">
            <v>477.26111500733475</v>
          </cell>
          <cell r="F126">
            <v>486.25644939678631</v>
          </cell>
          <cell r="G126">
            <v>492.61634909670141</v>
          </cell>
        </row>
        <row r="127">
          <cell r="D127">
            <v>5022.4748669517485</v>
          </cell>
          <cell r="E127">
            <v>5026.7816225295137</v>
          </cell>
          <cell r="F127">
            <v>5053.7772922138183</v>
          </cell>
          <cell r="G127">
            <v>5146.0341530210217</v>
          </cell>
        </row>
        <row r="128">
          <cell r="D128">
            <v>660.06879329296555</v>
          </cell>
          <cell r="E128">
            <v>643.30029491462983</v>
          </cell>
          <cell r="F128">
            <v>647.75685433788863</v>
          </cell>
          <cell r="G128">
            <v>645.70743601748836</v>
          </cell>
        </row>
        <row r="129">
          <cell r="D129">
            <v>308.08327544181617</v>
          </cell>
          <cell r="E129">
            <v>305.73459210080472</v>
          </cell>
          <cell r="F129">
            <v>305.91893325541031</v>
          </cell>
          <cell r="G129">
            <v>303.57804055002055</v>
          </cell>
        </row>
        <row r="130">
          <cell r="D130">
            <v>3029.506478978321</v>
          </cell>
          <cell r="E130">
            <v>3087.0896969786922</v>
          </cell>
          <cell r="F130">
            <v>3140.8951860395837</v>
          </cell>
          <cell r="G130">
            <v>3183.6782969043234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Taranaki"/>
      <sheetName val="2014 Taranaki"/>
      <sheetName val="2015 Taranaki"/>
      <sheetName val="2016 Taranaki"/>
      <sheetName val="2017 Taranaki"/>
      <sheetName val="2018 Taranaki"/>
      <sheetName val="2019 Taranaki"/>
      <sheetName val="2020 Taranaki"/>
      <sheetName val="Summary-Taranaki (UD)"/>
      <sheetName val="Summary-Taranaki"/>
      <sheetName val="Summary-Taranaki Old"/>
      <sheetName val="Industry &amp; Occup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F3">
            <v>1646.7541710498615</v>
          </cell>
        </row>
      </sheetData>
      <sheetData sheetId="17"/>
      <sheetData sheetId="18"/>
      <sheetData sheetId="19">
        <row r="3">
          <cell r="D3">
            <v>6266.9739305995581</v>
          </cell>
          <cell r="E3">
            <v>6335.7769501579178</v>
          </cell>
          <cell r="F3">
            <v>6368.9645106866374</v>
          </cell>
          <cell r="G3">
            <v>6420.4390287481447</v>
          </cell>
        </row>
        <row r="4">
          <cell r="D4">
            <v>10.980404261326496</v>
          </cell>
          <cell r="E4">
            <v>8.0149540117849956</v>
          </cell>
          <cell r="F4">
            <v>4.8516070129785485</v>
          </cell>
          <cell r="G4">
            <v>1.5778274365117213</v>
          </cell>
        </row>
        <row r="5">
          <cell r="D5">
            <v>69.432600819612176</v>
          </cell>
          <cell r="E5">
            <v>69.228941476030016</v>
          </cell>
          <cell r="F5">
            <v>69.06190774808789</v>
          </cell>
          <cell r="G5">
            <v>69.885246772645161</v>
          </cell>
        </row>
        <row r="6">
          <cell r="D6">
            <v>792.3548657419193</v>
          </cell>
          <cell r="E6">
            <v>800.43693559188353</v>
          </cell>
          <cell r="F6">
            <v>806.61568663749415</v>
          </cell>
          <cell r="G6">
            <v>814.5324328343653</v>
          </cell>
        </row>
        <row r="7">
          <cell r="D7">
            <v>4100.9006948510578</v>
          </cell>
          <cell r="E7">
            <v>4218.0039344109045</v>
          </cell>
          <cell r="F7">
            <v>4327.9849808917679</v>
          </cell>
          <cell r="G7">
            <v>4400.8009263630865</v>
          </cell>
        </row>
        <row r="8">
          <cell r="D8">
            <v>69.480742357992597</v>
          </cell>
          <cell r="E8">
            <v>67.378505180143506</v>
          </cell>
          <cell r="F8">
            <v>65.293581505179574</v>
          </cell>
          <cell r="G8">
            <v>62.956052395601787</v>
          </cell>
        </row>
        <row r="9">
          <cell r="D9">
            <v>653.72847072634806</v>
          </cell>
          <cell r="E9">
            <v>672.42362095660042</v>
          </cell>
          <cell r="F9">
            <v>693.65373282523581</v>
          </cell>
          <cell r="G9">
            <v>709.48695232721718</v>
          </cell>
        </row>
        <row r="10">
          <cell r="D10">
            <v>83.939617821920422</v>
          </cell>
          <cell r="E10">
            <v>86.466674543632053</v>
          </cell>
          <cell r="F10">
            <v>87.876591699235775</v>
          </cell>
          <cell r="G10">
            <v>88.722645339225963</v>
          </cell>
        </row>
        <row r="11">
          <cell r="D11">
            <v>741.11834872489783</v>
          </cell>
          <cell r="E11">
            <v>777.3187005402657</v>
          </cell>
          <cell r="F11">
            <v>810.2332273907017</v>
          </cell>
          <cell r="G11">
            <v>838.55558234150419</v>
          </cell>
        </row>
        <row r="12">
          <cell r="D12">
            <v>127.92718172960751</v>
          </cell>
          <cell r="E12">
            <v>134.49159268628796</v>
          </cell>
          <cell r="F12">
            <v>141.35787077869969</v>
          </cell>
          <cell r="G12">
            <v>147.27380200446754</v>
          </cell>
        </row>
        <row r="13">
          <cell r="D13">
            <v>1692.0243021503609</v>
          </cell>
          <cell r="E13">
            <v>1800.2546179468527</v>
          </cell>
          <cell r="F13">
            <v>1913.3228302753482</v>
          </cell>
          <cell r="G13">
            <v>2023.5450849093952</v>
          </cell>
        </row>
        <row r="14">
          <cell r="D14">
            <v>1298.6482170634686</v>
          </cell>
          <cell r="E14">
            <v>1353.3793698210186</v>
          </cell>
          <cell r="F14">
            <v>1389.8326084544256</v>
          </cell>
          <cell r="G14">
            <v>1418.7054727499228</v>
          </cell>
        </row>
        <row r="15">
          <cell r="D15">
            <v>287.9497997456931</v>
          </cell>
          <cell r="E15">
            <v>299.36014229913201</v>
          </cell>
          <cell r="F15">
            <v>310.29587589453052</v>
          </cell>
          <cell r="G15">
            <v>320.06656291867688</v>
          </cell>
        </row>
        <row r="16">
          <cell r="D16">
            <v>713.11612403646097</v>
          </cell>
          <cell r="E16">
            <v>770.5708367517434</v>
          </cell>
          <cell r="F16">
            <v>813.02243931596945</v>
          </cell>
          <cell r="G16">
            <v>841.91188253677728</v>
          </cell>
        </row>
        <row r="17">
          <cell r="D17">
            <v>6580.0560357418863</v>
          </cell>
          <cell r="E17">
            <v>6861.7015235789713</v>
          </cell>
          <cell r="F17">
            <v>7182.8957269422826</v>
          </cell>
          <cell r="G17">
            <v>7387.708191770118</v>
          </cell>
        </row>
        <row r="18">
          <cell r="D18">
            <v>1969.7983061300811</v>
          </cell>
          <cell r="E18">
            <v>1950.0797962619904</v>
          </cell>
          <cell r="F18">
            <v>1969.7987105542593</v>
          </cell>
          <cell r="G18">
            <v>1975.7675105902902</v>
          </cell>
        </row>
        <row r="19">
          <cell r="D19">
            <v>4654.0254239336236</v>
          </cell>
          <cell r="E19">
            <v>4960.9196790794367</v>
          </cell>
          <cell r="F19">
            <v>5203.3081527718668</v>
          </cell>
          <cell r="G19">
            <v>5158.9297514491327</v>
          </cell>
        </row>
        <row r="20">
          <cell r="D20">
            <v>3366.3759803514804</v>
          </cell>
          <cell r="E20">
            <v>3226.754657555934</v>
          </cell>
          <cell r="F20">
            <v>3290.8302961330814</v>
          </cell>
          <cell r="G20">
            <v>3326.2407618208381</v>
          </cell>
        </row>
        <row r="21">
          <cell r="D21">
            <v>1960.7750006906488</v>
          </cell>
          <cell r="E21">
            <v>2026.5088839419018</v>
          </cell>
          <cell r="F21">
            <v>2054.7888593209291</v>
          </cell>
          <cell r="G21">
            <v>2076.6585499075595</v>
          </cell>
        </row>
        <row r="22">
          <cell r="D22">
            <v>528.36548925320312</v>
          </cell>
          <cell r="E22">
            <v>548.69608796504963</v>
          </cell>
          <cell r="F22">
            <v>540.22923678197628</v>
          </cell>
          <cell r="G22">
            <v>530.52948649383018</v>
          </cell>
        </row>
        <row r="23">
          <cell r="D23">
            <v>1156.5573356654395</v>
          </cell>
          <cell r="E23">
            <v>1196.9899244064518</v>
          </cell>
          <cell r="F23">
            <v>1249.6666488003596</v>
          </cell>
          <cell r="G23">
            <v>1302.6901901235206</v>
          </cell>
        </row>
        <row r="24">
          <cell r="D24">
            <v>1127.3347438783621</v>
          </cell>
          <cell r="E24">
            <v>1212.6166455013381</v>
          </cell>
          <cell r="F24">
            <v>1255.3154440378373</v>
          </cell>
          <cell r="G24">
            <v>1296.9311037132973</v>
          </cell>
        </row>
        <row r="25">
          <cell r="D25">
            <v>2835.8659041303085</v>
          </cell>
          <cell r="E25">
            <v>2659.9280299034936</v>
          </cell>
          <cell r="F25">
            <v>2362.8347488405948</v>
          </cell>
          <cell r="G25">
            <v>2020.3071278319051</v>
          </cell>
        </row>
        <row r="26">
          <cell r="D26">
            <v>2131.3597827747722</v>
          </cell>
          <cell r="E26">
            <v>2154.1489261486572</v>
          </cell>
          <cell r="F26">
            <v>2176.8420907122904</v>
          </cell>
          <cell r="G26">
            <v>2177.7779290954227</v>
          </cell>
        </row>
        <row r="27">
          <cell r="D27">
            <v>4752.5450018433176</v>
          </cell>
          <cell r="E27">
            <v>4810.5861966132125</v>
          </cell>
          <cell r="F27">
            <v>4860.5028097870218</v>
          </cell>
          <cell r="G27">
            <v>4869.4419558362961</v>
          </cell>
        </row>
        <row r="28">
          <cell r="D28">
            <v>6531.8943934646304</v>
          </cell>
          <cell r="E28">
            <v>6642.7728462424029</v>
          </cell>
          <cell r="F28">
            <v>6803.5306947568606</v>
          </cell>
          <cell r="G28">
            <v>6875.5571872561404</v>
          </cell>
        </row>
        <row r="29">
          <cell r="D29">
            <v>854.85420407587969</v>
          </cell>
          <cell r="E29">
            <v>875.19108625300157</v>
          </cell>
          <cell r="F29">
            <v>903.08460933269816</v>
          </cell>
          <cell r="G29">
            <v>917.63628183202172</v>
          </cell>
        </row>
        <row r="30">
          <cell r="D30">
            <v>2609.861875679379</v>
          </cell>
          <cell r="E30">
            <v>2637.5194230323254</v>
          </cell>
          <cell r="F30">
            <v>2674.9536267740245</v>
          </cell>
          <cell r="G30">
            <v>2688.0770509374297</v>
          </cell>
        </row>
        <row r="34">
          <cell r="D34">
            <v>1744.1833145971955</v>
          </cell>
          <cell r="E34">
            <v>1801.6775658336494</v>
          </cell>
          <cell r="F34">
            <v>1856.5870218487191</v>
          </cell>
          <cell r="G34">
            <v>1886.1360178596437</v>
          </cell>
        </row>
        <row r="35">
          <cell r="D35">
            <v>3891.1214024326441</v>
          </cell>
          <cell r="E35">
            <v>3862.3801352249757</v>
          </cell>
          <cell r="F35">
            <v>3804.4950830964135</v>
          </cell>
          <cell r="G35">
            <v>3752.0219289032134</v>
          </cell>
        </row>
        <row r="36">
          <cell r="D36">
            <v>424.36903128609191</v>
          </cell>
          <cell r="E36">
            <v>446.83379185145827</v>
          </cell>
          <cell r="F36">
            <v>468.04946563402689</v>
          </cell>
          <cell r="G36">
            <v>482.67417531211856</v>
          </cell>
        </row>
        <row r="37">
          <cell r="D37">
            <v>1267.4595022341068</v>
          </cell>
          <cell r="E37">
            <v>1327.9848015978405</v>
          </cell>
          <cell r="F37">
            <v>1383.5686541214368</v>
          </cell>
          <cell r="G37">
            <v>1422.7039991837885</v>
          </cell>
        </row>
        <row r="38">
          <cell r="D38">
            <v>1621.7068634734158</v>
          </cell>
          <cell r="E38">
            <v>1663.7414550420908</v>
          </cell>
          <cell r="F38">
            <v>1705.1877261023624</v>
          </cell>
          <cell r="G38">
            <v>1722.4622211489441</v>
          </cell>
        </row>
        <row r="39">
          <cell r="D39">
            <v>440.33955328608226</v>
          </cell>
          <cell r="E39">
            <v>456.17102450139305</v>
          </cell>
          <cell r="F39">
            <v>472.49599368738649</v>
          </cell>
          <cell r="G39">
            <v>484.22819623302001</v>
          </cell>
        </row>
        <row r="40">
          <cell r="D40">
            <v>105.10509287544926</v>
          </cell>
          <cell r="E40">
            <v>109.25075562703324</v>
          </cell>
          <cell r="F40">
            <v>111.21665203722144</v>
          </cell>
          <cell r="G40">
            <v>111.74182955709537</v>
          </cell>
        </row>
        <row r="41">
          <cell r="D41">
            <v>201.04369570342254</v>
          </cell>
          <cell r="E41">
            <v>212.01026846091483</v>
          </cell>
          <cell r="F41">
            <v>222.09620523246676</v>
          </cell>
          <cell r="G41">
            <v>229.31462843783856</v>
          </cell>
        </row>
        <row r="42">
          <cell r="D42">
            <v>590.13782096004968</v>
          </cell>
          <cell r="E42">
            <v>573.69900743630933</v>
          </cell>
          <cell r="F42">
            <v>585.41177359330482</v>
          </cell>
          <cell r="G42">
            <v>591.37292948497202</v>
          </cell>
        </row>
        <row r="43">
          <cell r="D43">
            <v>958.75484238463616</v>
          </cell>
          <cell r="E43">
            <v>1011.7991259301883</v>
          </cell>
          <cell r="F43">
            <v>1059.9138010272734</v>
          </cell>
          <cell r="G43">
            <v>1062.8064856952151</v>
          </cell>
        </row>
        <row r="44">
          <cell r="D44">
            <v>470.98380021469143</v>
          </cell>
          <cell r="E44">
            <v>493.86036613845528</v>
          </cell>
          <cell r="F44">
            <v>518.09334083328213</v>
          </cell>
          <cell r="G44">
            <v>537.25656729230025</v>
          </cell>
        </row>
        <row r="45">
          <cell r="D45">
            <v>126.08120068904681</v>
          </cell>
          <cell r="E45">
            <v>128.10894814651144</v>
          </cell>
          <cell r="F45">
            <v>128.82107745418878</v>
          </cell>
          <cell r="G45">
            <v>127.62135913607894</v>
          </cell>
        </row>
        <row r="46">
          <cell r="D46">
            <v>95.088602916745344</v>
          </cell>
          <cell r="E46">
            <v>98.502003828523314</v>
          </cell>
          <cell r="F46">
            <v>100.1311930126848</v>
          </cell>
          <cell r="G46">
            <v>100.67072039210677</v>
          </cell>
        </row>
        <row r="47">
          <cell r="D47">
            <v>497.61135766298378</v>
          </cell>
          <cell r="E47">
            <v>497.79877913807877</v>
          </cell>
          <cell r="F47">
            <v>486.25252891635211</v>
          </cell>
          <cell r="G47">
            <v>467.48939613909647</v>
          </cell>
        </row>
        <row r="48">
          <cell r="D48">
            <v>173.46179255204174</v>
          </cell>
          <cell r="E48">
            <v>176.42875467262758</v>
          </cell>
          <cell r="F48">
            <v>179.88091860478812</v>
          </cell>
          <cell r="G48">
            <v>182.44094411631843</v>
          </cell>
        </row>
        <row r="49">
          <cell r="D49">
            <v>230.87306887455972</v>
          </cell>
          <cell r="E49">
            <v>235.52240850687514</v>
          </cell>
          <cell r="F49">
            <v>239.09343078405644</v>
          </cell>
          <cell r="G49">
            <v>240.46553880617333</v>
          </cell>
        </row>
        <row r="50">
          <cell r="D50">
            <v>534.47523292126664</v>
          </cell>
          <cell r="E50">
            <v>553.83865289862229</v>
          </cell>
          <cell r="F50">
            <v>566.15346471398277</v>
          </cell>
          <cell r="G50">
            <v>573.50863097834213</v>
          </cell>
        </row>
        <row r="51">
          <cell r="D51">
            <v>230.87182937228852</v>
          </cell>
          <cell r="E51">
            <v>239.43730134192052</v>
          </cell>
          <cell r="F51">
            <v>246.55089552582464</v>
          </cell>
          <cell r="G51">
            <v>250.74449395540429</v>
          </cell>
        </row>
        <row r="52">
          <cell r="D52">
            <v>121.0098635424068</v>
          </cell>
          <cell r="E52">
            <v>123.64050885740477</v>
          </cell>
          <cell r="F52">
            <v>124.22535024155505</v>
          </cell>
          <cell r="G52">
            <v>123.8865012460664</v>
          </cell>
        </row>
        <row r="53">
          <cell r="D53">
            <v>314.00777129776151</v>
          </cell>
          <cell r="E53">
            <v>316.9335746014757</v>
          </cell>
          <cell r="F53">
            <v>312.17560937062979</v>
          </cell>
          <cell r="G53">
            <v>302.15566482286528</v>
          </cell>
        </row>
        <row r="54">
          <cell r="D54">
            <v>941.76125713059093</v>
          </cell>
          <cell r="E54">
            <v>972.07387223980572</v>
          </cell>
          <cell r="F54">
            <v>989.22350818300129</v>
          </cell>
          <cell r="G54">
            <v>996.11943505713998</v>
          </cell>
        </row>
        <row r="55">
          <cell r="D55">
            <v>336.87944491599865</v>
          </cell>
          <cell r="E55">
            <v>344.14141124673972</v>
          </cell>
          <cell r="F55">
            <v>347.94077081196838</v>
          </cell>
          <cell r="G55">
            <v>347.78423307745027</v>
          </cell>
        </row>
        <row r="56">
          <cell r="D56">
            <v>2767.0836290153934</v>
          </cell>
          <cell r="E56">
            <v>2816.6541827803521</v>
          </cell>
          <cell r="F56">
            <v>2868.6295946584387</v>
          </cell>
          <cell r="G56">
            <v>2895.7303994656463</v>
          </cell>
        </row>
        <row r="57">
          <cell r="D57">
            <v>159.90978516691777</v>
          </cell>
          <cell r="E57">
            <v>158.72085323591924</v>
          </cell>
          <cell r="F57">
            <v>157.14202222383213</v>
          </cell>
          <cell r="G57">
            <v>154.17091466814222</v>
          </cell>
        </row>
        <row r="58">
          <cell r="D58">
            <v>189.14273858214102</v>
          </cell>
          <cell r="E58">
            <v>192.28792666043762</v>
          </cell>
          <cell r="F58">
            <v>194.76351341223031</v>
          </cell>
          <cell r="G58">
            <v>195.13781261484903</v>
          </cell>
        </row>
        <row r="59">
          <cell r="D59">
            <v>352.10702121139167</v>
          </cell>
          <cell r="E59">
            <v>370.13219130351126</v>
          </cell>
          <cell r="F59">
            <v>387.36979677267954</v>
          </cell>
          <cell r="G59">
            <v>397.2174678720142</v>
          </cell>
        </row>
        <row r="60">
          <cell r="D60">
            <v>314.20137178864428</v>
          </cell>
          <cell r="E60">
            <v>324.14675439965021</v>
          </cell>
          <cell r="F60">
            <v>335.90132662860771</v>
          </cell>
          <cell r="G60">
            <v>343.12568025553747</v>
          </cell>
        </row>
        <row r="61">
          <cell r="D61">
            <v>340.76233946109272</v>
          </cell>
          <cell r="E61">
            <v>349.79580509143545</v>
          </cell>
          <cell r="F61">
            <v>361.14126762269967</v>
          </cell>
          <cell r="G61">
            <v>367.85730975481033</v>
          </cell>
        </row>
        <row r="62">
          <cell r="D62">
            <v>1377.6812662355032</v>
          </cell>
          <cell r="E62">
            <v>1405.194309874757</v>
          </cell>
          <cell r="F62">
            <v>1441.6772248762366</v>
          </cell>
          <cell r="G62">
            <v>1460.1058511535457</v>
          </cell>
        </row>
        <row r="63">
          <cell r="D63">
            <v>316.94910775639647</v>
          </cell>
          <cell r="E63">
            <v>327.97241655782653</v>
          </cell>
          <cell r="F63">
            <v>332.05970189369128</v>
          </cell>
          <cell r="G63">
            <v>333.11645419696407</v>
          </cell>
        </row>
        <row r="64">
          <cell r="D64">
            <v>141.41535589344608</v>
          </cell>
          <cell r="E64">
            <v>145.95556135573838</v>
          </cell>
          <cell r="F64">
            <v>149.53749502696169</v>
          </cell>
          <cell r="G64">
            <v>151.42582302812485</v>
          </cell>
        </row>
        <row r="65">
          <cell r="D65">
            <v>121.15023033340218</v>
          </cell>
          <cell r="E65">
            <v>127.3241878197433</v>
          </cell>
          <cell r="F65">
            <v>131.92752704092712</v>
          </cell>
          <cell r="G65">
            <v>134.68423152827597</v>
          </cell>
        </row>
        <row r="66">
          <cell r="D66">
            <v>195.21249922896453</v>
          </cell>
          <cell r="E66">
            <v>196.10863403499118</v>
          </cell>
          <cell r="F66">
            <v>192.34524770586967</v>
          </cell>
          <cell r="G66">
            <v>185.14064354544828</v>
          </cell>
        </row>
        <row r="67">
          <cell r="D67">
            <v>645.96506229468093</v>
          </cell>
          <cell r="E67">
            <v>662.89114429682331</v>
          </cell>
          <cell r="F67">
            <v>681.08331186240457</v>
          </cell>
          <cell r="G67">
            <v>691.14451616602059</v>
          </cell>
        </row>
        <row r="68">
          <cell r="D68">
            <v>487.31554194831654</v>
          </cell>
          <cell r="E68">
            <v>501.9247272974203</v>
          </cell>
          <cell r="F68">
            <v>514.96221171727484</v>
          </cell>
          <cell r="G68">
            <v>519.61414493404834</v>
          </cell>
        </row>
        <row r="69">
          <cell r="D69">
            <v>701.24743289788421</v>
          </cell>
          <cell r="E69">
            <v>723.54543623651443</v>
          </cell>
          <cell r="F69">
            <v>740.73590740524526</v>
          </cell>
          <cell r="G69">
            <v>749.47472736704344</v>
          </cell>
        </row>
        <row r="70">
          <cell r="D70">
            <v>105.58277742931145</v>
          </cell>
          <cell r="E70">
            <v>105.511580392615</v>
          </cell>
          <cell r="F70">
            <v>103.66100615230549</v>
          </cell>
          <cell r="G70">
            <v>99.982793251452549</v>
          </cell>
        </row>
        <row r="71">
          <cell r="D71">
            <v>599.31281276508514</v>
          </cell>
          <cell r="E71">
            <v>592.72434832819158</v>
          </cell>
          <cell r="F71">
            <v>584.36160888039126</v>
          </cell>
          <cell r="G71">
            <v>568.31104027931553</v>
          </cell>
        </row>
        <row r="72">
          <cell r="D72">
            <v>624.94775461428537</v>
          </cell>
          <cell r="E72">
            <v>667.11532547452259</v>
          </cell>
          <cell r="F72">
            <v>707.06721491426902</v>
          </cell>
          <cell r="G72">
            <v>743.38423626667213</v>
          </cell>
        </row>
        <row r="73">
          <cell r="D73">
            <v>690.33322298135511</v>
          </cell>
          <cell r="E73">
            <v>699.78332846375019</v>
          </cell>
          <cell r="F73">
            <v>704.99741964853501</v>
          </cell>
          <cell r="G73">
            <v>703.85677626052041</v>
          </cell>
        </row>
        <row r="74">
          <cell r="D74">
            <v>154.86008519602603</v>
          </cell>
          <cell r="E74">
            <v>148.31710490687016</v>
          </cell>
          <cell r="F74">
            <v>141.94944394779967</v>
          </cell>
          <cell r="G74">
            <v>134.15969137552321</v>
          </cell>
        </row>
        <row r="75">
          <cell r="D75">
            <v>566.84124645146437</v>
          </cell>
          <cell r="E75">
            <v>577.29925072859965</v>
          </cell>
          <cell r="F75">
            <v>589.35090333466417</v>
          </cell>
          <cell r="G75">
            <v>592.62636342456619</v>
          </cell>
        </row>
        <row r="76">
          <cell r="D76">
            <v>403.66830058741971</v>
          </cell>
          <cell r="E76">
            <v>424.22437511660354</v>
          </cell>
          <cell r="F76">
            <v>446.86172533987622</v>
          </cell>
          <cell r="G76">
            <v>462.03988208175366</v>
          </cell>
        </row>
        <row r="77">
          <cell r="D77">
            <v>346.02592743849004</v>
          </cell>
          <cell r="E77">
            <v>367.75975315116995</v>
          </cell>
          <cell r="F77">
            <v>392.11950244101286</v>
          </cell>
          <cell r="G77">
            <v>411.03668025054202</v>
          </cell>
        </row>
        <row r="78">
          <cell r="D78">
            <v>312.52549951171051</v>
          </cell>
          <cell r="E78">
            <v>330.13077269720628</v>
          </cell>
          <cell r="F78">
            <v>349.26212250742299</v>
          </cell>
          <cell r="G78">
            <v>363.29575403617514</v>
          </cell>
        </row>
        <row r="79">
          <cell r="D79">
            <v>741.84237413962308</v>
          </cell>
          <cell r="E79">
            <v>782.12123159729549</v>
          </cell>
          <cell r="F79">
            <v>825.48408714569121</v>
          </cell>
          <cell r="G79">
            <v>857.88611712497914</v>
          </cell>
        </row>
        <row r="80">
          <cell r="D80">
            <v>304.97099052455809</v>
          </cell>
          <cell r="E80">
            <v>313.4897010714916</v>
          </cell>
          <cell r="F80">
            <v>322.35418583770615</v>
          </cell>
          <cell r="G80">
            <v>326.25269234425281</v>
          </cell>
        </row>
        <row r="81">
          <cell r="D81">
            <v>1013.4940531107446</v>
          </cell>
          <cell r="E81">
            <v>1016.4526270652119</v>
          </cell>
          <cell r="F81">
            <v>1054.3505021378546</v>
          </cell>
          <cell r="G81">
            <v>1079.2252959840516</v>
          </cell>
        </row>
        <row r="82">
          <cell r="D82">
            <v>185.24491509809235</v>
          </cell>
          <cell r="E82">
            <v>191.66026249598332</v>
          </cell>
          <cell r="F82">
            <v>196.73627009261469</v>
          </cell>
          <cell r="G82">
            <v>200.20316472862532</v>
          </cell>
        </row>
        <row r="83">
          <cell r="D83">
            <v>368.83550212939372</v>
          </cell>
          <cell r="E83">
            <v>356.02150557955332</v>
          </cell>
          <cell r="F83">
            <v>347.34424366577304</v>
          </cell>
          <cell r="G83">
            <v>334.55578590765094</v>
          </cell>
        </row>
        <row r="84">
          <cell r="D84">
            <v>374.32416983154542</v>
          </cell>
          <cell r="E84">
            <v>374.61414936748247</v>
          </cell>
          <cell r="F84">
            <v>376.62032069139553</v>
          </cell>
          <cell r="G84">
            <v>375.47843505521297</v>
          </cell>
        </row>
        <row r="85">
          <cell r="D85">
            <v>23.15727301090422</v>
          </cell>
          <cell r="E85">
            <v>23.07909062141221</v>
          </cell>
          <cell r="F85">
            <v>22.935306621930181</v>
          </cell>
          <cell r="G85">
            <v>22.479333203704975</v>
          </cell>
        </row>
        <row r="86">
          <cell r="D86">
            <v>38.842198060791354</v>
          </cell>
          <cell r="E86">
            <v>38.310496097770979</v>
          </cell>
          <cell r="F86">
            <v>37.696702850938657</v>
          </cell>
          <cell r="G86">
            <v>36.611132569221347</v>
          </cell>
        </row>
        <row r="87">
          <cell r="D87">
            <v>89.611628890117501</v>
          </cell>
          <cell r="E87">
            <v>90.59154673911668</v>
          </cell>
          <cell r="F87">
            <v>91.159728036544465</v>
          </cell>
          <cell r="G87">
            <v>90.681630286929817</v>
          </cell>
        </row>
        <row r="88">
          <cell r="D88">
            <v>371.27934515627032</v>
          </cell>
          <cell r="E88">
            <v>378.14891199535515</v>
          </cell>
          <cell r="F88">
            <v>380.9994015341328</v>
          </cell>
          <cell r="G88">
            <v>379.62027991075752</v>
          </cell>
        </row>
        <row r="89">
          <cell r="D89">
            <v>669.70949898565357</v>
          </cell>
          <cell r="E89">
            <v>693.8814690578381</v>
          </cell>
          <cell r="F89">
            <v>721.63451346051534</v>
          </cell>
          <cell r="G89">
            <v>740.53022015034571</v>
          </cell>
        </row>
        <row r="90">
          <cell r="D90">
            <v>250.92669484597909</v>
          </cell>
          <cell r="E90">
            <v>254.01265909330345</v>
          </cell>
          <cell r="F90">
            <v>257.20363072680738</v>
          </cell>
          <cell r="G90">
            <v>257.60941333665971</v>
          </cell>
        </row>
        <row r="91">
          <cell r="D91">
            <v>493.34709156280121</v>
          </cell>
          <cell r="E91">
            <v>493.6058254982172</v>
          </cell>
          <cell r="F91">
            <v>493.1169859917643</v>
          </cell>
          <cell r="G91">
            <v>488.29239527137753</v>
          </cell>
        </row>
        <row r="92">
          <cell r="D92">
            <v>1601.2946244985912</v>
          </cell>
          <cell r="E92">
            <v>1617.1855405612528</v>
          </cell>
          <cell r="F92">
            <v>1642.1724712442822</v>
          </cell>
          <cell r="G92">
            <v>1645.9736268815584</v>
          </cell>
        </row>
        <row r="93">
          <cell r="D93">
            <v>899.41024263106863</v>
          </cell>
          <cell r="E93">
            <v>870.29920007290218</v>
          </cell>
          <cell r="F93">
            <v>885.73741261727548</v>
          </cell>
          <cell r="G93">
            <v>891.19654953702673</v>
          </cell>
        </row>
        <row r="94">
          <cell r="D94">
            <v>429.48944321483225</v>
          </cell>
          <cell r="E94">
            <v>446.07959086631274</v>
          </cell>
          <cell r="F94">
            <v>461.7025957316539</v>
          </cell>
          <cell r="G94">
            <v>471.56447340290708</v>
          </cell>
        </row>
        <row r="95">
          <cell r="D95">
            <v>234.09308051894897</v>
          </cell>
          <cell r="E95">
            <v>244.80242674731716</v>
          </cell>
          <cell r="F95">
            <v>254.96564763347428</v>
          </cell>
          <cell r="G95">
            <v>261.99260589877508</v>
          </cell>
        </row>
        <row r="96">
          <cell r="D96">
            <v>359.55093079537829</v>
          </cell>
          <cell r="E96">
            <v>366.09787466714647</v>
          </cell>
          <cell r="F96">
            <v>372.2516499839229</v>
          </cell>
          <cell r="G96">
            <v>374.51161805993905</v>
          </cell>
        </row>
        <row r="97">
          <cell r="D97">
            <v>385.6603724877134</v>
          </cell>
          <cell r="E97">
            <v>402.69831238997199</v>
          </cell>
          <cell r="F97">
            <v>421.81735861223797</v>
          </cell>
          <cell r="G97">
            <v>435.94571376336995</v>
          </cell>
        </row>
        <row r="98">
          <cell r="D98">
            <v>578.20345842790482</v>
          </cell>
          <cell r="E98">
            <v>605.03005061859858</v>
          </cell>
          <cell r="F98">
            <v>630.45454704382848</v>
          </cell>
          <cell r="G98">
            <v>648.22069472552448</v>
          </cell>
        </row>
        <row r="99">
          <cell r="D99">
            <v>1251.5526207746639</v>
          </cell>
          <cell r="E99">
            <v>1330.9836428548606</v>
          </cell>
          <cell r="F99">
            <v>1408.3845361152473</v>
          </cell>
          <cell r="G99">
            <v>1468.4459870320857</v>
          </cell>
        </row>
        <row r="100">
          <cell r="D100">
            <v>275.89846523983306</v>
          </cell>
          <cell r="E100">
            <v>244.74659254399177</v>
          </cell>
          <cell r="F100">
            <v>210.7742458034173</v>
          </cell>
          <cell r="G100">
            <v>175.24673971374759</v>
          </cell>
        </row>
        <row r="101">
          <cell r="D101">
            <v>753.60198425216333</v>
          </cell>
          <cell r="E101">
            <v>716.21760864491625</v>
          </cell>
          <cell r="F101">
            <v>674.11891865048324</v>
          </cell>
          <cell r="G101">
            <v>622.78974438892328</v>
          </cell>
        </row>
        <row r="102">
          <cell r="D102">
            <v>67.175636457569922</v>
          </cell>
          <cell r="E102">
            <v>60.507498472840808</v>
          </cell>
          <cell r="F102">
            <v>53.238816101542795</v>
          </cell>
          <cell r="G102">
            <v>46.266019974123182</v>
          </cell>
        </row>
        <row r="103">
          <cell r="D103">
            <v>49.44237906022893</v>
          </cell>
          <cell r="E103">
            <v>48.288555045143255</v>
          </cell>
          <cell r="F103">
            <v>46.703533873166748</v>
          </cell>
          <cell r="G103">
            <v>44.426160826546045</v>
          </cell>
        </row>
        <row r="104">
          <cell r="D104">
            <v>771.04695762518713</v>
          </cell>
          <cell r="E104">
            <v>766.20545208629323</v>
          </cell>
          <cell r="F104">
            <v>771.67763487854393</v>
          </cell>
          <cell r="G104">
            <v>768.31679885736457</v>
          </cell>
        </row>
        <row r="105">
          <cell r="D105">
            <v>547.15700141722505</v>
          </cell>
          <cell r="E105">
            <v>552.9905391551257</v>
          </cell>
          <cell r="F105">
            <v>554.33907290588093</v>
          </cell>
          <cell r="G105">
            <v>548.73827695340276</v>
          </cell>
        </row>
        <row r="106">
          <cell r="D106">
            <v>255.1021802939469</v>
          </cell>
          <cell r="E106">
            <v>253.21727488166104</v>
          </cell>
          <cell r="F106">
            <v>252.93411069822142</v>
          </cell>
          <cell r="G106">
            <v>251.67093708301411</v>
          </cell>
        </row>
        <row r="107">
          <cell r="D107">
            <v>359.64424318581001</v>
          </cell>
          <cell r="E107">
            <v>351.12602473453109</v>
          </cell>
          <cell r="F107">
            <v>335.74888787257271</v>
          </cell>
          <cell r="G107">
            <v>317.50253574669011</v>
          </cell>
        </row>
        <row r="108">
          <cell r="D108">
            <v>430.00076399640488</v>
          </cell>
          <cell r="E108">
            <v>441.67082377165957</v>
          </cell>
          <cell r="F108">
            <v>450.1236689812394</v>
          </cell>
          <cell r="G108">
            <v>451.45178309626351</v>
          </cell>
        </row>
        <row r="109">
          <cell r="D109">
            <v>367.64757946771175</v>
          </cell>
          <cell r="E109">
            <v>374.4763684652288</v>
          </cell>
          <cell r="F109">
            <v>376.22123624334739</v>
          </cell>
          <cell r="G109">
            <v>373.53357122377167</v>
          </cell>
        </row>
        <row r="110">
          <cell r="D110">
            <v>905.27872066229656</v>
          </cell>
          <cell r="E110">
            <v>939.84642847223301</v>
          </cell>
          <cell r="F110">
            <v>976.84091104857259</v>
          </cell>
          <cell r="G110">
            <v>998.70957827393704</v>
          </cell>
        </row>
        <row r="111">
          <cell r="D111">
            <v>316.35793417589963</v>
          </cell>
          <cell r="E111">
            <v>343.15332906216673</v>
          </cell>
          <cell r="F111">
            <v>361.42934832025765</v>
          </cell>
          <cell r="G111">
            <v>379.21011244276349</v>
          </cell>
        </row>
        <row r="112">
          <cell r="D112">
            <v>2355.6367056172789</v>
          </cell>
          <cell r="E112">
            <v>2439.9663696832167</v>
          </cell>
          <cell r="F112">
            <v>2511.1272869394188</v>
          </cell>
          <cell r="G112">
            <v>2474.9186814369568</v>
          </cell>
        </row>
        <row r="113">
          <cell r="D113">
            <v>351.47674677548957</v>
          </cell>
          <cell r="E113">
            <v>369.78724498979403</v>
          </cell>
          <cell r="F113">
            <v>383.96378219973502</v>
          </cell>
          <cell r="G113">
            <v>377.97381554513169</v>
          </cell>
        </row>
        <row r="114">
          <cell r="D114">
            <v>183.4507850921066</v>
          </cell>
          <cell r="E114">
            <v>186.86489088557309</v>
          </cell>
          <cell r="F114">
            <v>190.03727783338255</v>
          </cell>
          <cell r="G114">
            <v>188.35279085045156</v>
          </cell>
        </row>
        <row r="115">
          <cell r="D115">
            <v>670.71619485004157</v>
          </cell>
          <cell r="E115">
            <v>703.21085185944651</v>
          </cell>
          <cell r="F115">
            <v>734.81544379959826</v>
          </cell>
          <cell r="G115">
            <v>759.60801896797477</v>
          </cell>
        </row>
        <row r="116">
          <cell r="D116">
            <v>340.31366440986471</v>
          </cell>
          <cell r="E116">
            <v>324.69481575774711</v>
          </cell>
          <cell r="F116">
            <v>315.28143298222153</v>
          </cell>
          <cell r="G116">
            <v>310.47092454223065</v>
          </cell>
        </row>
        <row r="117">
          <cell r="D117">
            <v>658.68746233601894</v>
          </cell>
          <cell r="E117">
            <v>675.59554013514719</v>
          </cell>
          <cell r="F117">
            <v>689.86592138383537</v>
          </cell>
          <cell r="G117">
            <v>699.34486107949022</v>
          </cell>
        </row>
        <row r="118">
          <cell r="D118">
            <v>245.94131782602855</v>
          </cell>
          <cell r="E118">
            <v>255.767197315206</v>
          </cell>
          <cell r="F118">
            <v>262.12867081540048</v>
          </cell>
          <cell r="G118">
            <v>267.16626139203504</v>
          </cell>
        </row>
        <row r="119">
          <cell r="D119">
            <v>111.26817091787407</v>
          </cell>
          <cell r="E119">
            <v>114.66792682606597</v>
          </cell>
          <cell r="F119">
            <v>118.1196823103194</v>
          </cell>
          <cell r="G119">
            <v>120.09858639491864</v>
          </cell>
        </row>
        <row r="120">
          <cell r="D120">
            <v>901.45202485836342</v>
          </cell>
          <cell r="E120">
            <v>917.35984572712482</v>
          </cell>
          <cell r="F120">
            <v>922.43453797180007</v>
          </cell>
          <cell r="G120">
            <v>920.33975263336731</v>
          </cell>
        </row>
        <row r="121">
          <cell r="D121">
            <v>377.43289063610388</v>
          </cell>
          <cell r="E121">
            <v>390.78871933465751</v>
          </cell>
          <cell r="F121">
            <v>403.69649223243249</v>
          </cell>
          <cell r="G121">
            <v>410.13016382209059</v>
          </cell>
        </row>
        <row r="122">
          <cell r="D122">
            <v>1131.6882708363626</v>
          </cell>
          <cell r="E122">
            <v>1087.8780614099173</v>
          </cell>
          <cell r="F122">
            <v>1064.1497899520598</v>
          </cell>
          <cell r="G122">
            <v>1035.4357135870318</v>
          </cell>
        </row>
        <row r="123">
          <cell r="D123">
            <v>1064.6996855005982</v>
          </cell>
          <cell r="E123">
            <v>1118.260810849936</v>
          </cell>
          <cell r="F123">
            <v>1175.1366865251721</v>
          </cell>
          <cell r="G123">
            <v>1220.347303166071</v>
          </cell>
        </row>
        <row r="124">
          <cell r="D124">
            <v>1699.2159182883852</v>
          </cell>
          <cell r="E124">
            <v>1744.5012099547896</v>
          </cell>
          <cell r="F124">
            <v>1785.7314656112821</v>
          </cell>
          <cell r="G124">
            <v>1809.5072663004698</v>
          </cell>
        </row>
        <row r="125">
          <cell r="D125">
            <v>379.77946724247641</v>
          </cell>
          <cell r="E125">
            <v>389.72840839795708</v>
          </cell>
          <cell r="F125">
            <v>398.60383336055264</v>
          </cell>
          <cell r="G125">
            <v>403.43571079094147</v>
          </cell>
        </row>
        <row r="126">
          <cell r="D126">
            <v>318.19556123756695</v>
          </cell>
          <cell r="E126">
            <v>332.25612772219739</v>
          </cell>
          <cell r="F126">
            <v>346.92774487023223</v>
          </cell>
          <cell r="G126">
            <v>358.14329990419265</v>
          </cell>
        </row>
        <row r="127">
          <cell r="D127">
            <v>1682.7889725266846</v>
          </cell>
          <cell r="E127">
            <v>1700.0750318295422</v>
          </cell>
          <cell r="F127">
            <v>1705.1052350303146</v>
          </cell>
          <cell r="G127">
            <v>1710.1772951028802</v>
          </cell>
        </row>
        <row r="128">
          <cell r="D128">
            <v>540.03516161586708</v>
          </cell>
          <cell r="E128">
            <v>530.39842952944468</v>
          </cell>
          <cell r="F128">
            <v>541.4884630038764</v>
          </cell>
          <cell r="G128">
            <v>545.46225844695562</v>
          </cell>
        </row>
        <row r="129">
          <cell r="D129">
            <v>189.17128429223757</v>
          </cell>
          <cell r="E129">
            <v>197.99694967930341</v>
          </cell>
          <cell r="F129">
            <v>204.3787738702236</v>
          </cell>
          <cell r="G129">
            <v>205.19452338384352</v>
          </cell>
        </row>
        <row r="130">
          <cell r="D130">
            <v>1771.5327887412334</v>
          </cell>
          <cell r="E130">
            <v>1834.7539572495698</v>
          </cell>
          <cell r="F130">
            <v>1892.2125419713864</v>
          </cell>
          <cell r="G130">
            <v>1929.2208366206219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"/>
      <sheetName val="2013 M-W"/>
      <sheetName val="2014 M-W"/>
      <sheetName val="2015 M-W"/>
      <sheetName val="2016 M-W"/>
      <sheetName val="2017 M-W"/>
      <sheetName val="2018 M-W"/>
      <sheetName val="2019 M-W"/>
      <sheetName val="2020 M-W"/>
      <sheetName val="Summary-M-W (UD)"/>
      <sheetName val="Summary-M-W"/>
      <sheetName val="Summary-Central Old"/>
      <sheetName val="Industry &amp; Occup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3214.185868682639</v>
          </cell>
        </row>
      </sheetData>
      <sheetData sheetId="17"/>
      <sheetData sheetId="18"/>
      <sheetData sheetId="19">
        <row r="3">
          <cell r="D3">
            <v>12991.550564813486</v>
          </cell>
          <cell r="E3">
            <v>13196.623217267754</v>
          </cell>
          <cell r="F3">
            <v>13165.973158273207</v>
          </cell>
          <cell r="G3">
            <v>13170.200640108367</v>
          </cell>
        </row>
        <row r="4">
          <cell r="D4">
            <v>47.217252268759324</v>
          </cell>
          <cell r="E4">
            <v>50.805778819964935</v>
          </cell>
          <cell r="F4">
            <v>54.096287046731049</v>
          </cell>
          <cell r="G4">
            <v>57.44395603944406</v>
          </cell>
        </row>
        <row r="5">
          <cell r="D5">
            <v>436.39173320504767</v>
          </cell>
          <cell r="E5">
            <v>450.58466193999658</v>
          </cell>
          <cell r="F5">
            <v>465.61797910401026</v>
          </cell>
          <cell r="G5">
            <v>488.22181339961281</v>
          </cell>
        </row>
        <row r="6">
          <cell r="D6">
            <v>101.6576104103553</v>
          </cell>
          <cell r="E6">
            <v>102.30985736082016</v>
          </cell>
          <cell r="F6">
            <v>102.71965896018104</v>
          </cell>
          <cell r="G6">
            <v>103.35168086840608</v>
          </cell>
        </row>
        <row r="7">
          <cell r="D7">
            <v>5699.1145380063535</v>
          </cell>
          <cell r="E7">
            <v>5808.0660874068126</v>
          </cell>
          <cell r="F7">
            <v>5905.122503338388</v>
          </cell>
          <cell r="G7">
            <v>5960.852275480871</v>
          </cell>
        </row>
        <row r="8">
          <cell r="D8">
            <v>1196.7384129906088</v>
          </cell>
          <cell r="E8">
            <v>1205.0214190803531</v>
          </cell>
          <cell r="F8">
            <v>1214.2952999068498</v>
          </cell>
          <cell r="G8">
            <v>1219.4553960083892</v>
          </cell>
        </row>
        <row r="9">
          <cell r="D9">
            <v>872.60248946144691</v>
          </cell>
          <cell r="E9">
            <v>854.14748812524897</v>
          </cell>
          <cell r="F9">
            <v>837.18753185283117</v>
          </cell>
          <cell r="G9">
            <v>812.21404052243759</v>
          </cell>
        </row>
        <row r="10">
          <cell r="D10">
            <v>299.04349487773646</v>
          </cell>
          <cell r="E10">
            <v>306.53190956766889</v>
          </cell>
          <cell r="F10">
            <v>309.99636372269003</v>
          </cell>
          <cell r="G10">
            <v>311.43771508457718</v>
          </cell>
        </row>
        <row r="11">
          <cell r="D11">
            <v>720.03079474715844</v>
          </cell>
          <cell r="E11">
            <v>735.13182252434535</v>
          </cell>
          <cell r="F11">
            <v>746.645227618028</v>
          </cell>
          <cell r="G11">
            <v>753.67186932672894</v>
          </cell>
        </row>
        <row r="12">
          <cell r="D12">
            <v>270.83670689091639</v>
          </cell>
          <cell r="E12">
            <v>271.24082038125533</v>
          </cell>
          <cell r="F12">
            <v>271.79052226871573</v>
          </cell>
          <cell r="G12">
            <v>272.74071945673188</v>
          </cell>
        </row>
        <row r="13">
          <cell r="D13">
            <v>1326.9662598379264</v>
          </cell>
          <cell r="E13">
            <v>1371.0325700022368</v>
          </cell>
          <cell r="F13">
            <v>1416.4708691151363</v>
          </cell>
          <cell r="G13">
            <v>1457.6566509073818</v>
          </cell>
        </row>
        <row r="14">
          <cell r="D14">
            <v>1685.0813576905705</v>
          </cell>
          <cell r="E14">
            <v>1721.3314184950355</v>
          </cell>
          <cell r="F14">
            <v>1754.3598588965676</v>
          </cell>
          <cell r="G14">
            <v>1777.5947290153781</v>
          </cell>
        </row>
        <row r="15">
          <cell r="D15">
            <v>659.88725879179526</v>
          </cell>
          <cell r="E15">
            <v>675.31605813518615</v>
          </cell>
          <cell r="F15">
            <v>691.75691257909978</v>
          </cell>
          <cell r="G15">
            <v>705.5138580559767</v>
          </cell>
        </row>
        <row r="16">
          <cell r="D16">
            <v>873.86182678255841</v>
          </cell>
          <cell r="E16">
            <v>932.02988663685312</v>
          </cell>
          <cell r="F16">
            <v>970.61181571482064</v>
          </cell>
          <cell r="G16">
            <v>992.03263321882127</v>
          </cell>
        </row>
        <row r="17">
          <cell r="D17">
            <v>8601.0428718358125</v>
          </cell>
          <cell r="E17">
            <v>8425.5811065598937</v>
          </cell>
          <cell r="F17">
            <v>8258.3519875655493</v>
          </cell>
          <cell r="G17">
            <v>8226.4487504176104</v>
          </cell>
        </row>
        <row r="18">
          <cell r="D18">
            <v>4719.7637213738662</v>
          </cell>
          <cell r="E18">
            <v>4729.7927840343118</v>
          </cell>
          <cell r="F18">
            <v>4836.6596140603751</v>
          </cell>
          <cell r="G18">
            <v>4911.7595301359415</v>
          </cell>
        </row>
        <row r="19">
          <cell r="D19">
            <v>12999.625689059279</v>
          </cell>
          <cell r="E19">
            <v>12502.700387398534</v>
          </cell>
          <cell r="F19">
            <v>12608.685533060145</v>
          </cell>
          <cell r="G19">
            <v>12799.581127959158</v>
          </cell>
        </row>
        <row r="20">
          <cell r="D20">
            <v>6259.8633205732976</v>
          </cell>
          <cell r="E20">
            <v>5979.6166901781771</v>
          </cell>
          <cell r="F20">
            <v>6077.0634159314395</v>
          </cell>
          <cell r="G20">
            <v>6120.6557194994348</v>
          </cell>
        </row>
        <row r="21">
          <cell r="D21">
            <v>3711.1209677091815</v>
          </cell>
          <cell r="E21">
            <v>3830.687580106121</v>
          </cell>
          <cell r="F21">
            <v>3879.1669024938392</v>
          </cell>
          <cell r="G21">
            <v>3915.3572973747841</v>
          </cell>
        </row>
        <row r="22">
          <cell r="D22">
            <v>789.39457604326196</v>
          </cell>
          <cell r="E22">
            <v>814.91956651083933</v>
          </cell>
          <cell r="F22">
            <v>797.30613515084474</v>
          </cell>
          <cell r="G22">
            <v>777.76140420224567</v>
          </cell>
        </row>
        <row r="23">
          <cell r="D23">
            <v>2231.0964736294568</v>
          </cell>
          <cell r="E23">
            <v>2278.0294395507476</v>
          </cell>
          <cell r="F23">
            <v>2347.0670577670426</v>
          </cell>
          <cell r="G23">
            <v>2415.3162407129835</v>
          </cell>
        </row>
        <row r="24">
          <cell r="D24">
            <v>1685.1760959918738</v>
          </cell>
          <cell r="E24">
            <v>1758.1300327797405</v>
          </cell>
          <cell r="F24">
            <v>1765.7107352310311</v>
          </cell>
          <cell r="G24">
            <v>1770.1895063429936</v>
          </cell>
        </row>
        <row r="25">
          <cell r="D25">
            <v>8349.1095505671801</v>
          </cell>
          <cell r="E25">
            <v>8845.8915576716645</v>
          </cell>
          <cell r="F25">
            <v>9074.0151984341264</v>
          </cell>
          <cell r="G25">
            <v>9238.2736838161345</v>
          </cell>
        </row>
        <row r="26">
          <cell r="D26">
            <v>8383.3879452015226</v>
          </cell>
          <cell r="E26">
            <v>8549.7858602014421</v>
          </cell>
          <cell r="F26">
            <v>8719.89590461841</v>
          </cell>
          <cell r="G26">
            <v>8806.3138565973495</v>
          </cell>
        </row>
        <row r="27">
          <cell r="D27">
            <v>12419.111406425811</v>
          </cell>
          <cell r="E27">
            <v>12447.862005614417</v>
          </cell>
          <cell r="F27">
            <v>12451.648360026134</v>
          </cell>
          <cell r="G27">
            <v>12347.738594936885</v>
          </cell>
        </row>
        <row r="28">
          <cell r="D28">
            <v>15003.174055094803</v>
          </cell>
          <cell r="E28">
            <v>15209.248211635499</v>
          </cell>
          <cell r="F28">
            <v>15527.464601408259</v>
          </cell>
          <cell r="G28">
            <v>15641.391964521665</v>
          </cell>
        </row>
        <row r="29">
          <cell r="D29">
            <v>2155.2265320116567</v>
          </cell>
          <cell r="E29">
            <v>2180.4050516695484</v>
          </cell>
          <cell r="F29">
            <v>2223.4523864894854</v>
          </cell>
          <cell r="G29">
            <v>2232.883685454548</v>
          </cell>
        </row>
        <row r="30">
          <cell r="D30">
            <v>4532.1572665343247</v>
          </cell>
          <cell r="E30">
            <v>4506.8987387684083</v>
          </cell>
          <cell r="F30">
            <v>4496.7889902489442</v>
          </cell>
          <cell r="G30">
            <v>4444.6624131830158</v>
          </cell>
        </row>
        <row r="34">
          <cell r="D34">
            <v>3512.4642220330566</v>
          </cell>
          <cell r="E34">
            <v>3569.0485343439232</v>
          </cell>
          <cell r="F34">
            <v>3644.0538596503343</v>
          </cell>
          <cell r="G34">
            <v>3707.6954674287804</v>
          </cell>
        </row>
        <row r="35">
          <cell r="D35">
            <v>5840.6192359244769</v>
          </cell>
          <cell r="E35">
            <v>5760.9024377883034</v>
          </cell>
          <cell r="F35">
            <v>5580.2684512703836</v>
          </cell>
          <cell r="G35">
            <v>5413.0695681983598</v>
          </cell>
        </row>
        <row r="36">
          <cell r="D36">
            <v>1045.8448138793169</v>
          </cell>
          <cell r="E36">
            <v>1082.8743898598464</v>
          </cell>
          <cell r="F36">
            <v>1129.734526042005</v>
          </cell>
          <cell r="G36">
            <v>1173.5916147565686</v>
          </cell>
        </row>
        <row r="37">
          <cell r="D37">
            <v>2610.9840080942686</v>
          </cell>
          <cell r="E37">
            <v>2704.3673538654321</v>
          </cell>
          <cell r="F37">
            <v>2804.0617075659625</v>
          </cell>
          <cell r="G37">
            <v>2892.3471978599082</v>
          </cell>
        </row>
        <row r="38">
          <cell r="D38">
            <v>2243.6799404448316</v>
          </cell>
          <cell r="E38">
            <v>2220.3906953398382</v>
          </cell>
          <cell r="F38">
            <v>2198.7321182430946</v>
          </cell>
          <cell r="G38">
            <v>2189.4091285738286</v>
          </cell>
        </row>
        <row r="39">
          <cell r="D39">
            <v>1060.1959537401108</v>
          </cell>
          <cell r="E39">
            <v>1091.4963528557948</v>
          </cell>
          <cell r="F39">
            <v>1123.3252204620285</v>
          </cell>
          <cell r="G39">
            <v>1144.8332904992089</v>
          </cell>
        </row>
        <row r="40">
          <cell r="D40">
            <v>167.28020499447086</v>
          </cell>
          <cell r="E40">
            <v>176.42005764861585</v>
          </cell>
          <cell r="F40">
            <v>184.80667035990251</v>
          </cell>
          <cell r="G40">
            <v>192.1567156315871</v>
          </cell>
        </row>
        <row r="41">
          <cell r="D41">
            <v>707.85947432895239</v>
          </cell>
          <cell r="E41">
            <v>732.69238208594402</v>
          </cell>
          <cell r="F41">
            <v>758.37762762726948</v>
          </cell>
          <cell r="G41">
            <v>777.31404563209173</v>
          </cell>
        </row>
        <row r="42">
          <cell r="D42">
            <v>1193.6856314147101</v>
          </cell>
          <cell r="E42">
            <v>1156.8794800943588</v>
          </cell>
          <cell r="F42">
            <v>1174.2708936012282</v>
          </cell>
          <cell r="G42">
            <v>1182.2830626954747</v>
          </cell>
        </row>
        <row r="43">
          <cell r="D43">
            <v>2221.7834102968827</v>
          </cell>
          <cell r="E43">
            <v>2164.0511570088611</v>
          </cell>
          <cell r="F43">
            <v>2193.4060791865777</v>
          </cell>
          <cell r="G43">
            <v>2228.7737077849802</v>
          </cell>
        </row>
        <row r="44">
          <cell r="D44">
            <v>881.76689856514577</v>
          </cell>
          <cell r="E44">
            <v>912.4903719098993</v>
          </cell>
          <cell r="F44">
            <v>949.07778996555589</v>
          </cell>
          <cell r="G44">
            <v>981.06394780326593</v>
          </cell>
        </row>
        <row r="45">
          <cell r="D45">
            <v>300.20024222297315</v>
          </cell>
          <cell r="E45">
            <v>308.49574818727416</v>
          </cell>
          <cell r="F45">
            <v>316.10591800253707</v>
          </cell>
          <cell r="G45">
            <v>322.11574971138589</v>
          </cell>
        </row>
        <row r="46">
          <cell r="D46">
            <v>266.45882993608291</v>
          </cell>
          <cell r="E46">
            <v>278.09822405495572</v>
          </cell>
          <cell r="F46">
            <v>287.09014382020524</v>
          </cell>
          <cell r="G46">
            <v>294.35373358851996</v>
          </cell>
        </row>
        <row r="47">
          <cell r="D47">
            <v>1041.8408263883641</v>
          </cell>
          <cell r="E47">
            <v>1107.6409594522588</v>
          </cell>
          <cell r="F47">
            <v>1154.3258179581203</v>
          </cell>
          <cell r="G47">
            <v>1193.9012997375341</v>
          </cell>
        </row>
        <row r="48">
          <cell r="D48">
            <v>460.305153446764</v>
          </cell>
          <cell r="E48">
            <v>467.30737727886594</v>
          </cell>
          <cell r="F48">
            <v>476.27952127463044</v>
          </cell>
          <cell r="G48">
            <v>483.45562771369327</v>
          </cell>
        </row>
        <row r="49">
          <cell r="D49">
            <v>493.08703009278202</v>
          </cell>
          <cell r="E49">
            <v>510.22341852101727</v>
          </cell>
          <cell r="F49">
            <v>525.48439820650151</v>
          </cell>
          <cell r="G49">
            <v>536.64348678403917</v>
          </cell>
        </row>
        <row r="50">
          <cell r="D50">
            <v>1252.6268276479573</v>
          </cell>
          <cell r="E50">
            <v>1292.3719684385601</v>
          </cell>
          <cell r="F50">
            <v>1318.399400770134</v>
          </cell>
          <cell r="G50">
            <v>1335.1105709364456</v>
          </cell>
        </row>
        <row r="51">
          <cell r="D51">
            <v>526.78296561171339</v>
          </cell>
          <cell r="E51">
            <v>543.76430167812759</v>
          </cell>
          <cell r="F51">
            <v>562.80091238364037</v>
          </cell>
          <cell r="G51">
            <v>579.09487304920833</v>
          </cell>
        </row>
        <row r="52">
          <cell r="D52">
            <v>311.644389482782</v>
          </cell>
          <cell r="E52">
            <v>321.05989347135767</v>
          </cell>
          <cell r="F52">
            <v>328.53943913286889</v>
          </cell>
          <cell r="G52">
            <v>333.86109252786878</v>
          </cell>
        </row>
        <row r="53">
          <cell r="D53">
            <v>560.90066567813437</v>
          </cell>
          <cell r="E53">
            <v>593.00266237826986</v>
          </cell>
          <cell r="F53">
            <v>617.7181357469002</v>
          </cell>
          <cell r="G53">
            <v>639.80610141684576</v>
          </cell>
        </row>
        <row r="54">
          <cell r="D54">
            <v>957.72752705698224</v>
          </cell>
          <cell r="E54">
            <v>982.26063212994382</v>
          </cell>
          <cell r="F54">
            <v>1001.0977784252539</v>
          </cell>
          <cell r="G54">
            <v>1018.1371265190625</v>
          </cell>
        </row>
        <row r="55">
          <cell r="D55">
            <v>959.92701172624265</v>
          </cell>
          <cell r="E55">
            <v>1011.4137800713897</v>
          </cell>
          <cell r="F55">
            <v>1051.1012802714995</v>
          </cell>
          <cell r="G55">
            <v>1083.6537308077227</v>
          </cell>
        </row>
        <row r="56">
          <cell r="D56">
            <v>6013.8027143027257</v>
          </cell>
          <cell r="E56">
            <v>6088.7298985087964</v>
          </cell>
          <cell r="F56">
            <v>6158.3459889072983</v>
          </cell>
          <cell r="G56">
            <v>6172.0890146351821</v>
          </cell>
        </row>
        <row r="57">
          <cell r="D57">
            <v>1348.7466153405992</v>
          </cell>
          <cell r="E57">
            <v>1333.8903249776063</v>
          </cell>
          <cell r="F57">
            <v>1315.409062796426</v>
          </cell>
          <cell r="G57">
            <v>1286.7656046375416</v>
          </cell>
        </row>
        <row r="58">
          <cell r="D58">
            <v>571.54870263883947</v>
          </cell>
          <cell r="E58">
            <v>576.69297083881725</v>
          </cell>
          <cell r="F58">
            <v>580.14140717265343</v>
          </cell>
          <cell r="G58">
            <v>578.39551085158007</v>
          </cell>
        </row>
        <row r="59">
          <cell r="D59">
            <v>769.6500135236397</v>
          </cell>
          <cell r="E59">
            <v>788.74141852491505</v>
          </cell>
          <cell r="F59">
            <v>818.06572131792473</v>
          </cell>
          <cell r="G59">
            <v>841.69013590745215</v>
          </cell>
        </row>
        <row r="60">
          <cell r="D60">
            <v>546.45501444788431</v>
          </cell>
          <cell r="E60">
            <v>560.73046419916022</v>
          </cell>
          <cell r="F60">
            <v>578.85220415441245</v>
          </cell>
          <cell r="G60">
            <v>590.1335633765475</v>
          </cell>
        </row>
        <row r="61">
          <cell r="D61">
            <v>732.70615119409626</v>
          </cell>
          <cell r="E61">
            <v>748.30130708224215</v>
          </cell>
          <cell r="F61">
            <v>769.95239563009613</v>
          </cell>
          <cell r="G61">
            <v>782.72293841404394</v>
          </cell>
        </row>
        <row r="62">
          <cell r="D62">
            <v>3035.8264923003821</v>
          </cell>
          <cell r="E62">
            <v>3083.1746803574256</v>
          </cell>
          <cell r="F62">
            <v>3152.8706656829986</v>
          </cell>
          <cell r="G62">
            <v>3182.6653479502534</v>
          </cell>
        </row>
        <row r="63">
          <cell r="D63">
            <v>737.02962896414545</v>
          </cell>
          <cell r="E63">
            <v>781.35786237953084</v>
          </cell>
          <cell r="F63">
            <v>817.29286921476228</v>
          </cell>
          <cell r="G63">
            <v>848.83601706724926</v>
          </cell>
        </row>
        <row r="64">
          <cell r="D64">
            <v>307.30276432557457</v>
          </cell>
          <cell r="E64">
            <v>316.75276947904865</v>
          </cell>
          <cell r="F64">
            <v>325.52543819819277</v>
          </cell>
          <cell r="G64">
            <v>332.51946148513827</v>
          </cell>
        </row>
        <row r="65">
          <cell r="D65">
            <v>225.6741887403885</v>
          </cell>
          <cell r="E65">
            <v>235.50563525394446</v>
          </cell>
          <cell r="F65">
            <v>243.34922396244252</v>
          </cell>
          <cell r="G65">
            <v>250.13608111147346</v>
          </cell>
        </row>
        <row r="66">
          <cell r="D66">
            <v>439.575289341163</v>
          </cell>
          <cell r="E66">
            <v>468.40173230064454</v>
          </cell>
          <cell r="F66">
            <v>491.64450032897781</v>
          </cell>
          <cell r="G66">
            <v>511.2639819611299</v>
          </cell>
        </row>
        <row r="67">
          <cell r="D67">
            <v>1862.0818917415904</v>
          </cell>
          <cell r="E67">
            <v>1906.430446950355</v>
          </cell>
          <cell r="F67">
            <v>1955.2960087276933</v>
          </cell>
          <cell r="G67">
            <v>1984.5636465204573</v>
          </cell>
        </row>
        <row r="68">
          <cell r="D68">
            <v>985.53635716622409</v>
          </cell>
          <cell r="E68">
            <v>994.29388217382063</v>
          </cell>
          <cell r="F68">
            <v>1004.3464442304452</v>
          </cell>
          <cell r="G68">
            <v>1009.034354184158</v>
          </cell>
        </row>
        <row r="69">
          <cell r="D69">
            <v>832.36094617707147</v>
          </cell>
          <cell r="E69">
            <v>843.19024041224918</v>
          </cell>
          <cell r="F69">
            <v>848.65573588548978</v>
          </cell>
          <cell r="G69">
            <v>853.3495815282713</v>
          </cell>
        </row>
        <row r="70">
          <cell r="D70">
            <v>342.11252536717126</v>
          </cell>
          <cell r="E70">
            <v>338.87262386811858</v>
          </cell>
          <cell r="F70">
            <v>333.25123569893447</v>
          </cell>
          <cell r="G70">
            <v>325.58736537435209</v>
          </cell>
        </row>
        <row r="71">
          <cell r="D71">
            <v>1099.9331426954839</v>
          </cell>
          <cell r="E71">
            <v>1046.978932502489</v>
          </cell>
          <cell r="F71">
            <v>1007.2011643838431</v>
          </cell>
          <cell r="G71">
            <v>969.03685401012399</v>
          </cell>
        </row>
        <row r="72">
          <cell r="D72">
            <v>676.34193841745275</v>
          </cell>
          <cell r="E72">
            <v>701.47102644739425</v>
          </cell>
          <cell r="F72">
            <v>725.79578424171666</v>
          </cell>
          <cell r="G72">
            <v>747.75784406406899</v>
          </cell>
        </row>
        <row r="73">
          <cell r="D73">
            <v>1002.0854571625488</v>
          </cell>
          <cell r="E73">
            <v>1002.5113932113651</v>
          </cell>
          <cell r="F73">
            <v>1003.1024123725321</v>
          </cell>
          <cell r="G73">
            <v>997.3350535848524</v>
          </cell>
        </row>
        <row r="74">
          <cell r="D74">
            <v>256.95744061273587</v>
          </cell>
          <cell r="E74">
            <v>245.20943000338983</v>
          </cell>
          <cell r="F74">
            <v>234.42022943627111</v>
          </cell>
          <cell r="G74">
            <v>221.9875722948058</v>
          </cell>
        </row>
        <row r="75">
          <cell r="D75">
            <v>740.83187404259274</v>
          </cell>
          <cell r="E75">
            <v>722.18406077131863</v>
          </cell>
          <cell r="F75">
            <v>706.03205554789793</v>
          </cell>
          <cell r="G75">
            <v>693.28039575954551</v>
          </cell>
        </row>
        <row r="76">
          <cell r="D76">
            <v>679.27324850149364</v>
          </cell>
          <cell r="E76">
            <v>671.9778786799169</v>
          </cell>
          <cell r="F76">
            <v>666.97754327114785</v>
          </cell>
          <cell r="G76">
            <v>671.6298502536888</v>
          </cell>
        </row>
        <row r="77">
          <cell r="D77">
            <v>422.66745492482386</v>
          </cell>
          <cell r="E77">
            <v>425.27169674673041</v>
          </cell>
          <cell r="F77">
            <v>428.19498872206026</v>
          </cell>
          <cell r="G77">
            <v>436.65588771631786</v>
          </cell>
        </row>
        <row r="78">
          <cell r="D78">
            <v>554.15857350753333</v>
          </cell>
          <cell r="E78">
            <v>553.99151775942687</v>
          </cell>
          <cell r="F78">
            <v>553.48111649801001</v>
          </cell>
          <cell r="G78">
            <v>559.40146156868695</v>
          </cell>
        </row>
        <row r="79">
          <cell r="D79">
            <v>830.50926905910262</v>
          </cell>
          <cell r="E79">
            <v>834.54391412802761</v>
          </cell>
          <cell r="F79">
            <v>839.09865336022119</v>
          </cell>
          <cell r="G79">
            <v>851.70284981305383</v>
          </cell>
        </row>
        <row r="80">
          <cell r="D80">
            <v>540.20735983357872</v>
          </cell>
          <cell r="E80">
            <v>533.12400094673785</v>
          </cell>
          <cell r="F80">
            <v>525.82878139769048</v>
          </cell>
          <cell r="G80">
            <v>521.62391998705846</v>
          </cell>
        </row>
        <row r="81">
          <cell r="D81">
            <v>2082.4280543550826</v>
          </cell>
          <cell r="E81">
            <v>2080.9026062873454</v>
          </cell>
          <cell r="F81">
            <v>2146.4828654081984</v>
          </cell>
          <cell r="G81">
            <v>2198.4368847335641</v>
          </cell>
        </row>
        <row r="82">
          <cell r="D82">
            <v>807.42500251468084</v>
          </cell>
          <cell r="E82">
            <v>851.00785224583751</v>
          </cell>
          <cell r="F82">
            <v>884.03381525488544</v>
          </cell>
          <cell r="G82">
            <v>914.95546178159202</v>
          </cell>
        </row>
        <row r="83">
          <cell r="D83">
            <v>850.39436628360124</v>
          </cell>
          <cell r="E83">
            <v>839.43208806758071</v>
          </cell>
          <cell r="F83">
            <v>829.18175928650567</v>
          </cell>
          <cell r="G83">
            <v>819.18922008780123</v>
          </cell>
        </row>
        <row r="84">
          <cell r="D84">
            <v>545.71454739640865</v>
          </cell>
          <cell r="E84">
            <v>538.51486453104474</v>
          </cell>
          <cell r="F84">
            <v>533.18421727050873</v>
          </cell>
          <cell r="G84">
            <v>523.24732522977229</v>
          </cell>
        </row>
        <row r="85">
          <cell r="D85">
            <v>102.92554396558145</v>
          </cell>
          <cell r="E85">
            <v>96.459210429314183</v>
          </cell>
          <cell r="F85">
            <v>89.555985632801494</v>
          </cell>
          <cell r="G85">
            <v>82.097935870035059</v>
          </cell>
        </row>
        <row r="86">
          <cell r="D86">
            <v>145.51725325248705</v>
          </cell>
          <cell r="E86">
            <v>144.91716442850648</v>
          </cell>
          <cell r="F86">
            <v>144.45528704150132</v>
          </cell>
          <cell r="G86">
            <v>143.25042796914616</v>
          </cell>
        </row>
        <row r="87">
          <cell r="D87">
            <v>139.13555333327341</v>
          </cell>
          <cell r="E87">
            <v>134.97882999633075</v>
          </cell>
          <cell r="F87">
            <v>131.41148773741003</v>
          </cell>
          <cell r="G87">
            <v>127.09806770934368</v>
          </cell>
        </row>
        <row r="88">
          <cell r="D88">
            <v>518.12270868378152</v>
          </cell>
          <cell r="E88">
            <v>532.12095219232936</v>
          </cell>
          <cell r="F88">
            <v>544.52661975319938</v>
          </cell>
          <cell r="G88">
            <v>555.05955598885942</v>
          </cell>
        </row>
        <row r="89">
          <cell r="D89">
            <v>1804.0250757834704</v>
          </cell>
          <cell r="E89">
            <v>1855.9969686667157</v>
          </cell>
          <cell r="F89">
            <v>1920.1185473059229</v>
          </cell>
          <cell r="G89">
            <v>1961.8480116594135</v>
          </cell>
        </row>
        <row r="90">
          <cell r="D90">
            <v>578.22843014492662</v>
          </cell>
          <cell r="E90">
            <v>582.42125166488063</v>
          </cell>
          <cell r="F90">
            <v>587.24110399182439</v>
          </cell>
          <cell r="G90">
            <v>585.83772560169643</v>
          </cell>
        </row>
        <row r="91">
          <cell r="D91">
            <v>1047.2389826439685</v>
          </cell>
          <cell r="E91">
            <v>1042.0288709963872</v>
          </cell>
          <cell r="F91">
            <v>1034.9478695120329</v>
          </cell>
          <cell r="G91">
            <v>1018.8956775897087</v>
          </cell>
        </row>
        <row r="92">
          <cell r="D92">
            <v>3542.815935656371</v>
          </cell>
          <cell r="E92">
            <v>3554.3418827911737</v>
          </cell>
          <cell r="F92">
            <v>3586.5942701504091</v>
          </cell>
          <cell r="G92">
            <v>3572.9916001301876</v>
          </cell>
        </row>
        <row r="93">
          <cell r="D93">
            <v>1926.8135738559829</v>
          </cell>
          <cell r="E93">
            <v>1854.2486324705937</v>
          </cell>
          <cell r="F93">
            <v>1878.3778280386189</v>
          </cell>
          <cell r="G93">
            <v>1887.7053045934981</v>
          </cell>
        </row>
        <row r="94">
          <cell r="D94">
            <v>2405.2307813561565</v>
          </cell>
          <cell r="E94">
            <v>2495.1183705254293</v>
          </cell>
          <cell r="F94">
            <v>2585.800679916947</v>
          </cell>
          <cell r="G94">
            <v>2649.0984458369721</v>
          </cell>
        </row>
        <row r="95">
          <cell r="D95">
            <v>878.16590079446848</v>
          </cell>
          <cell r="E95">
            <v>919.03104308837806</v>
          </cell>
          <cell r="F95">
            <v>962.06940307991226</v>
          </cell>
          <cell r="G95">
            <v>997.2963059661945</v>
          </cell>
        </row>
        <row r="96">
          <cell r="D96">
            <v>596.207123940065</v>
          </cell>
          <cell r="E96">
            <v>601.42247665852494</v>
          </cell>
          <cell r="F96">
            <v>606.08064085621754</v>
          </cell>
          <cell r="G96">
            <v>605.16545027033987</v>
          </cell>
        </row>
        <row r="97">
          <cell r="D97">
            <v>882.92430402764319</v>
          </cell>
          <cell r="E97">
            <v>908.29666881729588</v>
          </cell>
          <cell r="F97">
            <v>939.85452162178649</v>
          </cell>
          <cell r="G97">
            <v>961.06523996477927</v>
          </cell>
        </row>
        <row r="98">
          <cell r="D98">
            <v>1175.229031440376</v>
          </cell>
          <cell r="E98">
            <v>1218.7800850745148</v>
          </cell>
          <cell r="F98">
            <v>1262.8233590150305</v>
          </cell>
          <cell r="G98">
            <v>1301.7862661095112</v>
          </cell>
        </row>
        <row r="99">
          <cell r="D99">
            <v>2566.3389549755639</v>
          </cell>
          <cell r="E99">
            <v>2688.972527175285</v>
          </cell>
          <cell r="F99">
            <v>2814.2357130697123</v>
          </cell>
          <cell r="G99">
            <v>2930.3474071877113</v>
          </cell>
        </row>
        <row r="100">
          <cell r="D100">
            <v>650.02747298021177</v>
          </cell>
          <cell r="E100">
            <v>600.62369972776457</v>
          </cell>
          <cell r="F100">
            <v>543.16793140443053</v>
          </cell>
          <cell r="G100">
            <v>481.13065395438218</v>
          </cell>
        </row>
        <row r="101">
          <cell r="D101">
            <v>1787.646023276013</v>
          </cell>
          <cell r="E101">
            <v>1690.351053860709</v>
          </cell>
          <cell r="F101">
            <v>1586.6617397597895</v>
          </cell>
          <cell r="G101">
            <v>1471.7082766746014</v>
          </cell>
        </row>
        <row r="102">
          <cell r="D102">
            <v>153.54691585175718</v>
          </cell>
          <cell r="E102">
            <v>131.58751291410522</v>
          </cell>
          <cell r="F102">
            <v>110.85886917960227</v>
          </cell>
          <cell r="G102">
            <v>91.964472460118685</v>
          </cell>
        </row>
        <row r="103">
          <cell r="D103">
            <v>216.13679571797539</v>
          </cell>
          <cell r="E103">
            <v>210.58594189990376</v>
          </cell>
          <cell r="F103">
            <v>204.11182375831973</v>
          </cell>
          <cell r="G103">
            <v>195.96081688565982</v>
          </cell>
        </row>
        <row r="104">
          <cell r="D104">
            <v>1489.9866050830547</v>
          </cell>
          <cell r="E104">
            <v>1474.8490615609517</v>
          </cell>
          <cell r="F104">
            <v>1474.2990474854319</v>
          </cell>
          <cell r="G104">
            <v>1460.2574726628609</v>
          </cell>
        </row>
        <row r="105">
          <cell r="D105">
            <v>1022.8238052248797</v>
          </cell>
          <cell r="E105">
            <v>1037.618168054822</v>
          </cell>
          <cell r="F105">
            <v>1047.3493611352212</v>
          </cell>
          <cell r="G105">
            <v>1053.0398359980536</v>
          </cell>
        </row>
        <row r="106">
          <cell r="D106">
            <v>653.15324752343759</v>
          </cell>
          <cell r="E106">
            <v>640.36080370559591</v>
          </cell>
          <cell r="F106">
            <v>634.46755695165552</v>
          </cell>
          <cell r="G106">
            <v>628.04016992273466</v>
          </cell>
        </row>
        <row r="107">
          <cell r="D107">
            <v>950.45494090345926</v>
          </cell>
          <cell r="E107">
            <v>957.32358721986486</v>
          </cell>
          <cell r="F107">
            <v>948.75067593979452</v>
          </cell>
          <cell r="G107">
            <v>939.16259400336844</v>
          </cell>
        </row>
        <row r="108">
          <cell r="D108">
            <v>893.3143310406407</v>
          </cell>
          <cell r="E108">
            <v>899.94584775761325</v>
          </cell>
          <cell r="F108">
            <v>913.18736539282941</v>
          </cell>
          <cell r="G108">
            <v>923.37027990707895</v>
          </cell>
        </row>
        <row r="109">
          <cell r="D109">
            <v>790.82177847535752</v>
          </cell>
          <cell r="E109">
            <v>812.88598708640939</v>
          </cell>
          <cell r="F109">
            <v>826.49405678036203</v>
          </cell>
          <cell r="G109">
            <v>834.43075857671204</v>
          </cell>
        </row>
        <row r="110">
          <cell r="D110">
            <v>2629.4316473054382</v>
          </cell>
          <cell r="E110">
            <v>2681.6723298066959</v>
          </cell>
          <cell r="F110">
            <v>2770.7135633038793</v>
          </cell>
          <cell r="G110">
            <v>2850.5043672968491</v>
          </cell>
        </row>
        <row r="111">
          <cell r="D111">
            <v>503.12701775485129</v>
          </cell>
          <cell r="E111">
            <v>530.81038711655208</v>
          </cell>
          <cell r="F111">
            <v>543.45413322572699</v>
          </cell>
          <cell r="G111">
            <v>555.06055564816347</v>
          </cell>
        </row>
        <row r="112">
          <cell r="D112">
            <v>5792.5536327461323</v>
          </cell>
          <cell r="E112">
            <v>5567.0037510684051</v>
          </cell>
          <cell r="F112">
            <v>5557.4308306209541</v>
          </cell>
          <cell r="G112">
            <v>5559.7081050672396</v>
          </cell>
        </row>
        <row r="113">
          <cell r="D113">
            <v>1040.2866734728527</v>
          </cell>
          <cell r="E113">
            <v>995.26560115683083</v>
          </cell>
          <cell r="F113">
            <v>994.33515267885787</v>
          </cell>
          <cell r="G113">
            <v>997.24985507947065</v>
          </cell>
        </row>
        <row r="114">
          <cell r="D114">
            <v>432.78072516360265</v>
          </cell>
          <cell r="E114">
            <v>422.6253828266527</v>
          </cell>
          <cell r="F114">
            <v>420.89459062487225</v>
          </cell>
          <cell r="G114">
            <v>419.90309246299529</v>
          </cell>
        </row>
        <row r="115">
          <cell r="D115">
            <v>1175.0085468836744</v>
          </cell>
          <cell r="E115">
            <v>1170.296705596932</v>
          </cell>
          <cell r="F115">
            <v>1166.6285761396059</v>
          </cell>
          <cell r="G115">
            <v>1159.846729401979</v>
          </cell>
        </row>
        <row r="116">
          <cell r="D116">
            <v>266.57178663196635</v>
          </cell>
          <cell r="E116">
            <v>246.5901898306231</v>
          </cell>
          <cell r="F116">
            <v>230.21477978536052</v>
          </cell>
          <cell r="G116">
            <v>219.55589359217868</v>
          </cell>
        </row>
        <row r="117">
          <cell r="D117">
            <v>1343.9576292319603</v>
          </cell>
          <cell r="E117">
            <v>1360.0893989116144</v>
          </cell>
          <cell r="F117">
            <v>1367.9134240445051</v>
          </cell>
          <cell r="G117">
            <v>1379.168022989606</v>
          </cell>
        </row>
        <row r="118">
          <cell r="D118">
            <v>617.51944653547764</v>
          </cell>
          <cell r="E118">
            <v>642.14459722287631</v>
          </cell>
          <cell r="F118">
            <v>657.33001730624369</v>
          </cell>
          <cell r="G118">
            <v>670.20756490549934</v>
          </cell>
        </row>
        <row r="119">
          <cell r="D119">
            <v>268.30506018090313</v>
          </cell>
          <cell r="E119">
            <v>271.96760733772476</v>
          </cell>
          <cell r="F119">
            <v>277.50104861913394</v>
          </cell>
          <cell r="G119">
            <v>281.88114700996942</v>
          </cell>
        </row>
        <row r="120">
          <cell r="D120">
            <v>1772.4445200981925</v>
          </cell>
          <cell r="E120">
            <v>1791.731555786816</v>
          </cell>
          <cell r="F120">
            <v>1793.2196546788527</v>
          </cell>
          <cell r="G120">
            <v>1789.5275568949683</v>
          </cell>
        </row>
        <row r="121">
          <cell r="D121">
            <v>1269.1211092248495</v>
          </cell>
          <cell r="E121">
            <v>1275.8928805382977</v>
          </cell>
          <cell r="F121">
            <v>1301.3346472275239</v>
          </cell>
          <cell r="G121">
            <v>1323.0970503187248</v>
          </cell>
        </row>
        <row r="122">
          <cell r="D122">
            <v>2368.6381464297278</v>
          </cell>
          <cell r="E122">
            <v>2305.4059411950375</v>
          </cell>
          <cell r="F122">
            <v>2267.4676691169502</v>
          </cell>
          <cell r="G122">
            <v>2221.6967571839809</v>
          </cell>
        </row>
        <row r="123">
          <cell r="D123">
            <v>1182.5107342109413</v>
          </cell>
          <cell r="E123">
            <v>1200.293867183967</v>
          </cell>
          <cell r="F123">
            <v>1215.3563883675267</v>
          </cell>
          <cell r="G123">
            <v>1237.1083870283828</v>
          </cell>
        </row>
        <row r="124">
          <cell r="D124">
            <v>2417.8205207760602</v>
          </cell>
          <cell r="E124">
            <v>2436.6187718373894</v>
          </cell>
          <cell r="F124">
            <v>2453.1641739815805</v>
          </cell>
          <cell r="G124">
            <v>2454.4103449609884</v>
          </cell>
        </row>
        <row r="125">
          <cell r="D125">
            <v>757.28411222660998</v>
          </cell>
          <cell r="E125">
            <v>760.82385911529673</v>
          </cell>
          <cell r="F125">
            <v>765.08570179424589</v>
          </cell>
          <cell r="G125">
            <v>766.52551297298498</v>
          </cell>
        </row>
        <row r="126">
          <cell r="D126">
            <v>435.17342524270299</v>
          </cell>
          <cell r="E126">
            <v>441.55005205580454</v>
          </cell>
          <cell r="F126">
            <v>448.71002938940882</v>
          </cell>
          <cell r="G126">
            <v>454.2642300497896</v>
          </cell>
        </row>
        <row r="127">
          <cell r="D127">
            <v>4305.8598423978365</v>
          </cell>
          <cell r="E127">
            <v>4358.1208566443347</v>
          </cell>
          <cell r="F127">
            <v>4340.6855453296339</v>
          </cell>
          <cell r="G127">
            <v>4331.0315349057482</v>
          </cell>
        </row>
        <row r="128">
          <cell r="D128">
            <v>1034.8799973013431</v>
          </cell>
          <cell r="E128">
            <v>1005.3468844299296</v>
          </cell>
          <cell r="F128">
            <v>1016.6081497169055</v>
          </cell>
          <cell r="G128">
            <v>1019.3073181612286</v>
          </cell>
        </row>
        <row r="129">
          <cell r="D129">
            <v>362.09197251966464</v>
          </cell>
          <cell r="E129">
            <v>354.0009684853747</v>
          </cell>
          <cell r="F129">
            <v>357.32265520742487</v>
          </cell>
          <cell r="G129">
            <v>361.7295257316382</v>
          </cell>
        </row>
        <row r="130">
          <cell r="D130">
            <v>3671.030868674748</v>
          </cell>
          <cell r="E130">
            <v>3736.7641234142125</v>
          </cell>
          <cell r="F130">
            <v>3792.0363568860762</v>
          </cell>
          <cell r="G130">
            <v>3841.6651219463706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National"/>
      <sheetName val="2014 National"/>
      <sheetName val="2015 National"/>
      <sheetName val="2016 National"/>
      <sheetName val="2017 National"/>
      <sheetName val="2018 National"/>
      <sheetName val="2019 National"/>
      <sheetName val="2020 National "/>
      <sheetName val="2013 Wellington"/>
      <sheetName val="2014 Wellington"/>
      <sheetName val="2015 Wellington"/>
      <sheetName val="2016 Wellington"/>
      <sheetName val="2017 Wellington"/>
      <sheetName val="2018 Wellington"/>
      <sheetName val="2019 Wellington"/>
      <sheetName val="2020 Wellington"/>
      <sheetName val="Summary-Wellington (UD)"/>
      <sheetName val="Summary-Wellington"/>
      <sheetName val="Summary-Wellington Old"/>
      <sheetName val="Industry &amp; Occup Emp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>
            <v>4449.8431663889842</v>
          </cell>
        </row>
      </sheetData>
      <sheetData sheetId="17"/>
      <sheetData sheetId="18"/>
      <sheetData sheetId="19">
        <row r="3">
          <cell r="D3">
            <v>4893.6454279577029</v>
          </cell>
          <cell r="E3">
            <v>4931.7804720868307</v>
          </cell>
          <cell r="F3">
            <v>4941.6942055414729</v>
          </cell>
          <cell r="G3">
            <v>4965.3300739088209</v>
          </cell>
        </row>
        <row r="4">
          <cell r="D4">
            <v>123.02310151118552</v>
          </cell>
          <cell r="E4">
            <v>125.11172904848968</v>
          </cell>
          <cell r="F4">
            <v>126.17815802846953</v>
          </cell>
          <cell r="G4">
            <v>127.15709684429093</v>
          </cell>
        </row>
        <row r="5">
          <cell r="D5">
            <v>393.24945586630264</v>
          </cell>
          <cell r="E5">
            <v>403.18889253096148</v>
          </cell>
          <cell r="F5">
            <v>413.7732287057874</v>
          </cell>
          <cell r="G5">
            <v>430.93171225685944</v>
          </cell>
        </row>
        <row r="6">
          <cell r="D6">
            <v>288.12390052223145</v>
          </cell>
          <cell r="E6">
            <v>304.74557810441127</v>
          </cell>
          <cell r="F6">
            <v>320.6130174795419</v>
          </cell>
          <cell r="G6">
            <v>337.13951784218051</v>
          </cell>
        </row>
        <row r="7">
          <cell r="D7">
            <v>4498.2226350976771</v>
          </cell>
          <cell r="E7">
            <v>4625.2760781728657</v>
          </cell>
          <cell r="F7">
            <v>4744.4654666122906</v>
          </cell>
          <cell r="G7">
            <v>4822.874621500976</v>
          </cell>
        </row>
        <row r="8">
          <cell r="D8">
            <v>1019.5521004654812</v>
          </cell>
          <cell r="E8">
            <v>1021.6050088514651</v>
          </cell>
          <cell r="F8">
            <v>1024.4241855330345</v>
          </cell>
          <cell r="G8">
            <v>1023.7119898876521</v>
          </cell>
        </row>
        <row r="9">
          <cell r="D9">
            <v>1316.0841955823851</v>
          </cell>
          <cell r="E9">
            <v>1312.7016660947079</v>
          </cell>
          <cell r="F9">
            <v>1312.6378488831754</v>
          </cell>
          <cell r="G9">
            <v>1300.9438871067739</v>
          </cell>
        </row>
        <row r="10">
          <cell r="D10">
            <v>1554.2950836405555</v>
          </cell>
          <cell r="E10">
            <v>1594.6131989376613</v>
          </cell>
          <cell r="F10">
            <v>1614.0571676056138</v>
          </cell>
          <cell r="G10">
            <v>1622.9991179651163</v>
          </cell>
        </row>
        <row r="11">
          <cell r="D11">
            <v>1385.8770874568229</v>
          </cell>
          <cell r="E11">
            <v>1357.5453009516652</v>
          </cell>
          <cell r="F11">
            <v>1321.1777289810404</v>
          </cell>
          <cell r="G11">
            <v>1276.1020423116265</v>
          </cell>
        </row>
        <row r="12">
          <cell r="D12">
            <v>434.53792146806683</v>
          </cell>
          <cell r="E12">
            <v>440.6902619206586</v>
          </cell>
          <cell r="F12">
            <v>447.27748566892933</v>
          </cell>
          <cell r="G12">
            <v>454.74371805884601</v>
          </cell>
        </row>
        <row r="13">
          <cell r="D13">
            <v>1714.6983401880264</v>
          </cell>
          <cell r="E13">
            <v>1741.2236045206794</v>
          </cell>
          <cell r="F13">
            <v>1767.7165986773975</v>
          </cell>
          <cell r="G13">
            <v>1787.2086244892182</v>
          </cell>
        </row>
        <row r="14">
          <cell r="D14">
            <v>1797.0908408162745</v>
          </cell>
          <cell r="E14">
            <v>1777.0727663992379</v>
          </cell>
          <cell r="F14">
            <v>1752.2632541799521</v>
          </cell>
          <cell r="G14">
            <v>1716.6704030146857</v>
          </cell>
        </row>
        <row r="15">
          <cell r="D15">
            <v>902.40127623907802</v>
          </cell>
          <cell r="E15">
            <v>867.26160672745243</v>
          </cell>
          <cell r="F15">
            <v>832.66240050882084</v>
          </cell>
          <cell r="G15">
            <v>794.23917041916116</v>
          </cell>
        </row>
        <row r="16">
          <cell r="D16">
            <v>2493.6449153323038</v>
          </cell>
          <cell r="E16">
            <v>2706.5409081601342</v>
          </cell>
          <cell r="F16">
            <v>2868.1500838042698</v>
          </cell>
          <cell r="G16">
            <v>2976.73406114303</v>
          </cell>
        </row>
        <row r="17">
          <cell r="D17">
            <v>19612.511849862949</v>
          </cell>
          <cell r="E17">
            <v>20376.023977253823</v>
          </cell>
          <cell r="F17">
            <v>20688.474958166658</v>
          </cell>
          <cell r="G17">
            <v>20761.963102224789</v>
          </cell>
        </row>
        <row r="18">
          <cell r="D18">
            <v>8620.4640099396856</v>
          </cell>
          <cell r="E18">
            <v>8455.814382077031</v>
          </cell>
          <cell r="F18">
            <v>8460.5499579765183</v>
          </cell>
          <cell r="G18">
            <v>8403.4974150135095</v>
          </cell>
        </row>
        <row r="19">
          <cell r="D19">
            <v>23469.948780025083</v>
          </cell>
          <cell r="E19">
            <v>23203.513292755182</v>
          </cell>
          <cell r="F19">
            <v>23333.016162201362</v>
          </cell>
          <cell r="G19">
            <v>23191.85882194716</v>
          </cell>
        </row>
        <row r="20">
          <cell r="D20">
            <v>17190.696855049435</v>
          </cell>
          <cell r="E20">
            <v>16751.735168637882</v>
          </cell>
          <cell r="F20">
            <v>17367.409859561798</v>
          </cell>
          <cell r="G20">
            <v>17764.364481401302</v>
          </cell>
        </row>
        <row r="21">
          <cell r="D21">
            <v>9331.3502284694532</v>
          </cell>
          <cell r="E21">
            <v>9661.7767501102153</v>
          </cell>
          <cell r="F21">
            <v>9814.6822841190533</v>
          </cell>
          <cell r="G21">
            <v>9937.6487483082401</v>
          </cell>
        </row>
        <row r="22">
          <cell r="D22">
            <v>7583.2141114488486</v>
          </cell>
          <cell r="E22">
            <v>8169.5214650402822</v>
          </cell>
          <cell r="F22">
            <v>8305.292634539137</v>
          </cell>
          <cell r="G22">
            <v>8427.9145732505876</v>
          </cell>
        </row>
        <row r="23">
          <cell r="D23">
            <v>12341.199525006812</v>
          </cell>
          <cell r="E23">
            <v>12546.888258507332</v>
          </cell>
          <cell r="F23">
            <v>12825.590355891942</v>
          </cell>
          <cell r="G23">
            <v>13095.237774189394</v>
          </cell>
        </row>
        <row r="24">
          <cell r="D24">
            <v>3871.9705438931624</v>
          </cell>
          <cell r="E24">
            <v>4027.3854697722131</v>
          </cell>
          <cell r="F24">
            <v>4032.2097840620222</v>
          </cell>
          <cell r="G24">
            <v>4029.5748966395645</v>
          </cell>
        </row>
        <row r="25">
          <cell r="D25">
            <v>44419.376058460308</v>
          </cell>
          <cell r="E25">
            <v>47364.347675580866</v>
          </cell>
          <cell r="F25">
            <v>48906.18612856535</v>
          </cell>
          <cell r="G25">
            <v>50129.045715813307</v>
          </cell>
        </row>
        <row r="26">
          <cell r="D26">
            <v>27750.630094215467</v>
          </cell>
          <cell r="E26">
            <v>28219.262752363808</v>
          </cell>
          <cell r="F26">
            <v>28840.949221876279</v>
          </cell>
          <cell r="G26">
            <v>29188.406394578047</v>
          </cell>
        </row>
        <row r="27">
          <cell r="D27">
            <v>28484.732820062112</v>
          </cell>
          <cell r="E27">
            <v>29041.469938034443</v>
          </cell>
          <cell r="F27">
            <v>29782.793199029522</v>
          </cell>
          <cell r="G27">
            <v>29939.907593186432</v>
          </cell>
        </row>
        <row r="28">
          <cell r="D28">
            <v>28981.619997009479</v>
          </cell>
          <cell r="E28">
            <v>29479.863445951905</v>
          </cell>
          <cell r="F28">
            <v>29930.880337395025</v>
          </cell>
          <cell r="G28">
            <v>30254.068015507852</v>
          </cell>
        </row>
        <row r="29">
          <cell r="D29">
            <v>6303.8452504144507</v>
          </cell>
          <cell r="E29">
            <v>6436.3228989388499</v>
          </cell>
          <cell r="F29">
            <v>6623.7318129980531</v>
          </cell>
          <cell r="G29">
            <v>6712.7696099275545</v>
          </cell>
        </row>
        <row r="30">
          <cell r="D30">
            <v>11562.182086354636</v>
          </cell>
          <cell r="E30">
            <v>11606.537904484423</v>
          </cell>
          <cell r="F30">
            <v>11590.461981969125</v>
          </cell>
          <cell r="G30">
            <v>11670.484895886313</v>
          </cell>
        </row>
        <row r="34">
          <cell r="D34">
            <v>10776.683907416882</v>
          </cell>
          <cell r="E34">
            <v>11092.589810477592</v>
          </cell>
          <cell r="F34">
            <v>11338.919849121658</v>
          </cell>
          <cell r="G34">
            <v>11503.102878123171</v>
          </cell>
        </row>
        <row r="35">
          <cell r="D35">
            <v>1835.8932779233839</v>
          </cell>
          <cell r="E35">
            <v>1784.7888981085605</v>
          </cell>
          <cell r="F35">
            <v>1725.5377610757066</v>
          </cell>
          <cell r="G35">
            <v>1670.0134290129636</v>
          </cell>
        </row>
        <row r="36">
          <cell r="D36">
            <v>4992.2424754440945</v>
          </cell>
          <cell r="E36">
            <v>5236.6906798226773</v>
          </cell>
          <cell r="F36">
            <v>5456.6183720155132</v>
          </cell>
          <cell r="G36">
            <v>5637.9276749747178</v>
          </cell>
        </row>
        <row r="37">
          <cell r="D37">
            <v>10684.270989115181</v>
          </cell>
          <cell r="E37">
            <v>11179.556689259951</v>
          </cell>
          <cell r="F37">
            <v>11595.109298030988</v>
          </cell>
          <cell r="G37">
            <v>11927.19373787031</v>
          </cell>
        </row>
        <row r="38">
          <cell r="D38">
            <v>5288.4463518261837</v>
          </cell>
          <cell r="E38">
            <v>5380.4093433334601</v>
          </cell>
          <cell r="F38">
            <v>5381.3670765829547</v>
          </cell>
          <cell r="G38">
            <v>5330.5264286257225</v>
          </cell>
        </row>
        <row r="39">
          <cell r="D39">
            <v>2207.1047183318592</v>
          </cell>
          <cell r="E39">
            <v>2300.9373214246393</v>
          </cell>
          <cell r="F39">
            <v>2402.3873285290233</v>
          </cell>
          <cell r="G39">
            <v>2470.3172928255217</v>
          </cell>
        </row>
        <row r="40">
          <cell r="D40">
            <v>2477.061577234153</v>
          </cell>
          <cell r="E40">
            <v>2656.5382568014384</v>
          </cell>
          <cell r="F40">
            <v>2795.8949301291154</v>
          </cell>
          <cell r="G40">
            <v>2917.9149442344196</v>
          </cell>
        </row>
        <row r="41">
          <cell r="D41">
            <v>1672.8022913753891</v>
          </cell>
          <cell r="E41">
            <v>1738.8427474853352</v>
          </cell>
          <cell r="F41">
            <v>1804.0893673752864</v>
          </cell>
          <cell r="G41">
            <v>1853.8435031895533</v>
          </cell>
        </row>
        <row r="42">
          <cell r="D42">
            <v>2661.7435304481182</v>
          </cell>
          <cell r="E42">
            <v>2615.2594282969299</v>
          </cell>
          <cell r="F42">
            <v>2693.7484419961556</v>
          </cell>
          <cell r="G42">
            <v>2740.529147448759</v>
          </cell>
        </row>
        <row r="43">
          <cell r="D43">
            <v>4222.486239808145</v>
          </cell>
          <cell r="E43">
            <v>4201.4899090753461</v>
          </cell>
          <cell r="F43">
            <v>4247.6338406148107</v>
          </cell>
          <cell r="G43">
            <v>4247.4902371352537</v>
          </cell>
        </row>
        <row r="44">
          <cell r="D44">
            <v>2785.479537134468</v>
          </cell>
          <cell r="E44">
            <v>2901.1017318638519</v>
          </cell>
          <cell r="F44">
            <v>3009.8523264046339</v>
          </cell>
          <cell r="G44">
            <v>3100.7297068605803</v>
          </cell>
        </row>
        <row r="45">
          <cell r="D45">
            <v>1408.4903314376011</v>
          </cell>
          <cell r="E45">
            <v>1465.1394370994849</v>
          </cell>
          <cell r="F45">
            <v>1502.4707549829891</v>
          </cell>
          <cell r="G45">
            <v>1525.9189145776122</v>
          </cell>
        </row>
        <row r="46">
          <cell r="D46">
            <v>2288.7846000736181</v>
          </cell>
          <cell r="E46">
            <v>2414.9699045937914</v>
          </cell>
          <cell r="F46">
            <v>2482.7177544243314</v>
          </cell>
          <cell r="G46">
            <v>2534.2406510383234</v>
          </cell>
        </row>
        <row r="47">
          <cell r="D47">
            <v>5524.844956423809</v>
          </cell>
          <cell r="E47">
            <v>5826.9462766601155</v>
          </cell>
          <cell r="F47">
            <v>6043.5027225185477</v>
          </cell>
          <cell r="G47">
            <v>6220.1543419828249</v>
          </cell>
        </row>
        <row r="48">
          <cell r="D48">
            <v>1754.9502219927138</v>
          </cell>
          <cell r="E48">
            <v>1772.8296856733466</v>
          </cell>
          <cell r="F48">
            <v>1786.1478931912141</v>
          </cell>
          <cell r="G48">
            <v>1791.5136015558994</v>
          </cell>
        </row>
        <row r="49">
          <cell r="D49">
            <v>2792.3774250900387</v>
          </cell>
          <cell r="E49">
            <v>2907.464684103868</v>
          </cell>
          <cell r="F49">
            <v>2994.8739945579327</v>
          </cell>
          <cell r="G49">
            <v>3058.7093226283941</v>
          </cell>
        </row>
        <row r="50">
          <cell r="D50">
            <v>10408.123787893161</v>
          </cell>
          <cell r="E50">
            <v>10838.052150410802</v>
          </cell>
          <cell r="F50">
            <v>11168.819614448879</v>
          </cell>
          <cell r="G50">
            <v>11410.535784025635</v>
          </cell>
        </row>
        <row r="51">
          <cell r="D51">
            <v>3446.2872486540568</v>
          </cell>
          <cell r="E51">
            <v>3598.4997142488883</v>
          </cell>
          <cell r="F51">
            <v>3717.6142692982776</v>
          </cell>
          <cell r="G51">
            <v>3810.4360999913965</v>
          </cell>
        </row>
        <row r="52">
          <cell r="D52">
            <v>418.63498628094965</v>
          </cell>
          <cell r="E52">
            <v>424.33338896960208</v>
          </cell>
          <cell r="F52">
            <v>423.71028736250685</v>
          </cell>
          <cell r="G52">
            <v>420.62897835343858</v>
          </cell>
        </row>
        <row r="53">
          <cell r="D53">
            <v>3729.339080550737</v>
          </cell>
          <cell r="E53">
            <v>3979.6134242494459</v>
          </cell>
          <cell r="F53">
            <v>4142.2067465464042</v>
          </cell>
          <cell r="G53">
            <v>4277.7003369079666</v>
          </cell>
        </row>
        <row r="54">
          <cell r="D54">
            <v>2707.9831125073183</v>
          </cell>
          <cell r="E54">
            <v>2855.6397428631858</v>
          </cell>
          <cell r="F54">
            <v>2948.0609321987722</v>
          </cell>
          <cell r="G54">
            <v>3018.1885189219111</v>
          </cell>
        </row>
        <row r="55">
          <cell r="D55">
            <v>1846.7186758563396</v>
          </cell>
          <cell r="E55">
            <v>1949.3016759453956</v>
          </cell>
          <cell r="F55">
            <v>2025.3234634889664</v>
          </cell>
          <cell r="G55">
            <v>2088.3117266844292</v>
          </cell>
        </row>
        <row r="56">
          <cell r="D56">
            <v>12881.379341795191</v>
          </cell>
          <cell r="E56">
            <v>13177.386904100091</v>
          </cell>
          <cell r="F56">
            <v>13544.920354414491</v>
          </cell>
          <cell r="G56">
            <v>13675.080196333263</v>
          </cell>
        </row>
        <row r="57">
          <cell r="D57">
            <v>2531.9660022734629</v>
          </cell>
          <cell r="E57">
            <v>2527.4399324123842</v>
          </cell>
          <cell r="F57">
            <v>2533.0288526198783</v>
          </cell>
          <cell r="G57">
            <v>2491.9221883465116</v>
          </cell>
        </row>
        <row r="58">
          <cell r="D58">
            <v>1791.7555933359022</v>
          </cell>
          <cell r="E58">
            <v>1828.8128315354168</v>
          </cell>
          <cell r="F58">
            <v>1872.4220245562242</v>
          </cell>
          <cell r="G58">
            <v>1884.3351801481319</v>
          </cell>
        </row>
        <row r="59">
          <cell r="D59">
            <v>1542.0196977498172</v>
          </cell>
          <cell r="E59">
            <v>1592.7022748700169</v>
          </cell>
          <cell r="F59">
            <v>1645.3244111201684</v>
          </cell>
          <cell r="G59">
            <v>1685.8320580257271</v>
          </cell>
        </row>
        <row r="60">
          <cell r="D60">
            <v>1521.6462540388482</v>
          </cell>
          <cell r="E60">
            <v>1564.1259407895975</v>
          </cell>
          <cell r="F60">
            <v>1604.6242160159888</v>
          </cell>
          <cell r="G60">
            <v>1636.4335259908205</v>
          </cell>
        </row>
        <row r="61">
          <cell r="D61">
            <v>2103.749567073975</v>
          </cell>
          <cell r="E61">
            <v>2161.3862980912522</v>
          </cell>
          <cell r="F61">
            <v>2213.9675260649242</v>
          </cell>
          <cell r="G61">
            <v>2255.473433476132</v>
          </cell>
        </row>
        <row r="62">
          <cell r="D62">
            <v>6129.4557985062784</v>
          </cell>
          <cell r="E62">
            <v>6237.9802803503171</v>
          </cell>
          <cell r="F62">
            <v>6330.5166484432166</v>
          </cell>
          <cell r="G62">
            <v>6393.623774015432</v>
          </cell>
        </row>
        <row r="63">
          <cell r="D63">
            <v>10723.53918565917</v>
          </cell>
          <cell r="E63">
            <v>11527.311139209391</v>
          </cell>
          <cell r="F63">
            <v>12132.54031028819</v>
          </cell>
          <cell r="G63">
            <v>12668.537747165494</v>
          </cell>
        </row>
        <row r="64">
          <cell r="D64">
            <v>1635.1750105476438</v>
          </cell>
          <cell r="E64">
            <v>1702.1665433352696</v>
          </cell>
          <cell r="F64">
            <v>1750.7472577841804</v>
          </cell>
          <cell r="G64">
            <v>1786.2867848315568</v>
          </cell>
        </row>
        <row r="65">
          <cell r="D65">
            <v>1630.4080912728091</v>
          </cell>
          <cell r="E65">
            <v>1740.2972180215677</v>
          </cell>
          <cell r="F65">
            <v>1819.8815652007684</v>
          </cell>
          <cell r="G65">
            <v>1888.6285057160926</v>
          </cell>
        </row>
        <row r="66">
          <cell r="D66">
            <v>3735.9989203000505</v>
          </cell>
          <cell r="E66">
            <v>3992.5212113724879</v>
          </cell>
          <cell r="F66">
            <v>4187.0697475070119</v>
          </cell>
          <cell r="G66">
            <v>4353.0256874107536</v>
          </cell>
        </row>
        <row r="67">
          <cell r="D67">
            <v>4970.2620926135642</v>
          </cell>
          <cell r="E67">
            <v>5113.4097261843235</v>
          </cell>
          <cell r="F67">
            <v>5239.8083947132209</v>
          </cell>
          <cell r="G67">
            <v>5331.3357266309504</v>
          </cell>
        </row>
        <row r="68">
          <cell r="D68">
            <v>1221.2565412815557</v>
          </cell>
          <cell r="E68">
            <v>1234.3700402668337</v>
          </cell>
          <cell r="F68">
            <v>1240.7776068335884</v>
          </cell>
          <cell r="G68">
            <v>1236.6897395757012</v>
          </cell>
        </row>
        <row r="69">
          <cell r="D69">
            <v>1791.1093070107604</v>
          </cell>
          <cell r="E69">
            <v>1865.1648248941403</v>
          </cell>
          <cell r="F69">
            <v>1907.2118097306707</v>
          </cell>
          <cell r="G69">
            <v>1932.8069814447201</v>
          </cell>
        </row>
        <row r="70">
          <cell r="D70">
            <v>1565.2332699451599</v>
          </cell>
          <cell r="E70">
            <v>1583.8584045253324</v>
          </cell>
          <cell r="F70">
            <v>1577.3185369320097</v>
          </cell>
          <cell r="G70">
            <v>1558.649056109075</v>
          </cell>
        </row>
        <row r="71">
          <cell r="D71">
            <v>1531.6531289032582</v>
          </cell>
          <cell r="E71">
            <v>1480.3528055746583</v>
          </cell>
          <cell r="F71">
            <v>1426.6328646405668</v>
          </cell>
          <cell r="G71">
            <v>1382.1187395811683</v>
          </cell>
        </row>
        <row r="72">
          <cell r="D72">
            <v>696.52922454685995</v>
          </cell>
          <cell r="E72">
            <v>713.75865619459125</v>
          </cell>
          <cell r="F72">
            <v>727.38629147423876</v>
          </cell>
          <cell r="G72">
            <v>736.16880640078625</v>
          </cell>
        </row>
        <row r="73">
          <cell r="D73">
            <v>905.45738248604073</v>
          </cell>
          <cell r="E73">
            <v>892.53602553927499</v>
          </cell>
          <cell r="F73">
            <v>875.63878722034372</v>
          </cell>
          <cell r="G73">
            <v>853.14897148189834</v>
          </cell>
        </row>
        <row r="74">
          <cell r="D74">
            <v>374.77028978874375</v>
          </cell>
          <cell r="E74">
            <v>361.59639309193551</v>
          </cell>
          <cell r="F74">
            <v>347.14903543266109</v>
          </cell>
          <cell r="G74">
            <v>333.79433051855642</v>
          </cell>
        </row>
        <row r="75">
          <cell r="D75">
            <v>1727.0023398699595</v>
          </cell>
          <cell r="E75">
            <v>1729.3482525952427</v>
          </cell>
          <cell r="F75">
            <v>1701.7584785187123</v>
          </cell>
          <cell r="G75">
            <v>1655.5739467923916</v>
          </cell>
        </row>
        <row r="76">
          <cell r="D76">
            <v>1556.144242474398</v>
          </cell>
          <cell r="E76">
            <v>1624.1240904958897</v>
          </cell>
          <cell r="F76">
            <v>1660.3591830746927</v>
          </cell>
          <cell r="G76">
            <v>1678.8849406229735</v>
          </cell>
        </row>
        <row r="77">
          <cell r="D77">
            <v>1276.1070652035651</v>
          </cell>
          <cell r="E77">
            <v>1349.0246747650481</v>
          </cell>
          <cell r="F77">
            <v>1397.1992694615071</v>
          </cell>
          <cell r="G77">
            <v>1430.8185757320064</v>
          </cell>
        </row>
        <row r="78">
          <cell r="D78">
            <v>1363.7377770110143</v>
          </cell>
          <cell r="E78">
            <v>1433.3455438438459</v>
          </cell>
          <cell r="F78">
            <v>1474.4511534448982</v>
          </cell>
          <cell r="G78">
            <v>1499.4004230017706</v>
          </cell>
        </row>
        <row r="79">
          <cell r="D79">
            <v>1822.0758124150532</v>
          </cell>
          <cell r="E79">
            <v>1914.5944782982128</v>
          </cell>
          <cell r="F79">
            <v>1974.2570010562349</v>
          </cell>
          <cell r="G79">
            <v>2013.480669857717</v>
          </cell>
        </row>
        <row r="80">
          <cell r="D80">
            <v>1120.9277911248407</v>
          </cell>
          <cell r="E80">
            <v>1146.9998912530802</v>
          </cell>
          <cell r="F80">
            <v>1151.8598857346783</v>
          </cell>
          <cell r="G80">
            <v>1145.4177139604201</v>
          </cell>
        </row>
        <row r="81">
          <cell r="D81">
            <v>4714.1291450191939</v>
          </cell>
          <cell r="E81">
            <v>4721.1141556959428</v>
          </cell>
          <cell r="F81">
            <v>4918.4986355290994</v>
          </cell>
          <cell r="G81">
            <v>5062.8547935823935</v>
          </cell>
        </row>
        <row r="82">
          <cell r="D82">
            <v>569.93241699331566</v>
          </cell>
          <cell r="E82">
            <v>598.87339911452727</v>
          </cell>
          <cell r="F82">
            <v>621.39563526559323</v>
          </cell>
          <cell r="G82">
            <v>642.87257776891715</v>
          </cell>
        </row>
        <row r="83">
          <cell r="D83">
            <v>1480.2860424874846</v>
          </cell>
          <cell r="E83">
            <v>1497.2785266231569</v>
          </cell>
          <cell r="F83">
            <v>1503.2790698837534</v>
          </cell>
          <cell r="G83">
            <v>1499.0394361646336</v>
          </cell>
        </row>
        <row r="84">
          <cell r="D84">
            <v>1241.6841593238007</v>
          </cell>
          <cell r="E84">
            <v>1232.2129874232917</v>
          </cell>
          <cell r="F84">
            <v>1216.5932244655182</v>
          </cell>
          <cell r="G84">
            <v>1211.3467362460053</v>
          </cell>
        </row>
        <row r="85">
          <cell r="D85">
            <v>484.12037690672514</v>
          </cell>
          <cell r="E85">
            <v>445.69088564157755</v>
          </cell>
          <cell r="F85">
            <v>400.06812542272826</v>
          </cell>
          <cell r="G85">
            <v>350.89596352318404</v>
          </cell>
        </row>
        <row r="86">
          <cell r="D86">
            <v>280.24282524043946</v>
          </cell>
          <cell r="E86">
            <v>279.49251059867277</v>
          </cell>
          <cell r="F86">
            <v>278.43763701905698</v>
          </cell>
          <cell r="G86">
            <v>277.08470135878929</v>
          </cell>
        </row>
        <row r="87">
          <cell r="D87">
            <v>227.76238546281544</v>
          </cell>
          <cell r="E87">
            <v>221.90714293201748</v>
          </cell>
          <cell r="F87">
            <v>216.06261051550567</v>
          </cell>
          <cell r="G87">
            <v>208.96539621155486</v>
          </cell>
        </row>
        <row r="88">
          <cell r="D88">
            <v>1421.1125865594681</v>
          </cell>
          <cell r="E88">
            <v>1490.787399823553</v>
          </cell>
          <cell r="F88">
            <v>1531.1444497075415</v>
          </cell>
          <cell r="G88">
            <v>1563.0121119759006</v>
          </cell>
        </row>
        <row r="89">
          <cell r="D89">
            <v>2686.02895292315</v>
          </cell>
          <cell r="E89">
            <v>2766.3091800300422</v>
          </cell>
          <cell r="F89">
            <v>2842.1267310874036</v>
          </cell>
          <cell r="G89">
            <v>2905.8235632999695</v>
          </cell>
        </row>
        <row r="90">
          <cell r="D90">
            <v>1681.5723127693163</v>
          </cell>
          <cell r="E90">
            <v>1719.0069510292615</v>
          </cell>
          <cell r="F90">
            <v>1749.0975317706486</v>
          </cell>
          <cell r="G90">
            <v>1759.8373839966046</v>
          </cell>
        </row>
        <row r="91">
          <cell r="D91">
            <v>1874.4700019085346</v>
          </cell>
          <cell r="E91">
            <v>1890.6823154048534</v>
          </cell>
          <cell r="F91">
            <v>1916.715673059658</v>
          </cell>
          <cell r="G91">
            <v>1906.0945850957244</v>
          </cell>
        </row>
        <row r="92">
          <cell r="D92">
            <v>4921.935387469176</v>
          </cell>
          <cell r="E92">
            <v>4945.9366607196562</v>
          </cell>
          <cell r="F92">
            <v>4955.5445269060947</v>
          </cell>
          <cell r="G92">
            <v>4938.5610583608322</v>
          </cell>
        </row>
        <row r="93">
          <cell r="D93">
            <v>5768.7519028152956</v>
          </cell>
          <cell r="E93">
            <v>5646.5712113748104</v>
          </cell>
          <cell r="F93">
            <v>5804.4246604935761</v>
          </cell>
          <cell r="G93">
            <v>5891.3268061186081</v>
          </cell>
        </row>
        <row r="94">
          <cell r="D94">
            <v>2377.3341357441595</v>
          </cell>
          <cell r="E94">
            <v>2466.6540799321115</v>
          </cell>
          <cell r="F94">
            <v>2566.0044370002875</v>
          </cell>
          <cell r="G94">
            <v>2640.6134986642928</v>
          </cell>
        </row>
        <row r="95">
          <cell r="D95">
            <v>1868.6346403189968</v>
          </cell>
          <cell r="E95">
            <v>1953.9646896484242</v>
          </cell>
          <cell r="F95">
            <v>2045.9692253181713</v>
          </cell>
          <cell r="G95">
            <v>2119.6175735444626</v>
          </cell>
        </row>
        <row r="96">
          <cell r="D96">
            <v>2002.4942162723382</v>
          </cell>
          <cell r="E96">
            <v>2002.3661230642874</v>
          </cell>
          <cell r="F96">
            <v>1977.962973669597</v>
          </cell>
          <cell r="G96">
            <v>1949.4716553802577</v>
          </cell>
        </row>
        <row r="97">
          <cell r="D97">
            <v>2249.812592192196</v>
          </cell>
          <cell r="E97">
            <v>2335.8625946253878</v>
          </cell>
          <cell r="F97">
            <v>2435.5331228841269</v>
          </cell>
          <cell r="G97">
            <v>2503.9612276113994</v>
          </cell>
        </row>
        <row r="98">
          <cell r="D98">
            <v>3932.3168740878646</v>
          </cell>
          <cell r="E98">
            <v>4125.7866174998244</v>
          </cell>
          <cell r="F98">
            <v>4288.2435769463937</v>
          </cell>
          <cell r="G98">
            <v>4415.6074158236133</v>
          </cell>
        </row>
        <row r="99">
          <cell r="D99">
            <v>5942.2131392887095</v>
          </cell>
          <cell r="E99">
            <v>6318.901250136666</v>
          </cell>
          <cell r="F99">
            <v>6656.4495018713642</v>
          </cell>
          <cell r="G99">
            <v>6946.2617360313261</v>
          </cell>
        </row>
        <row r="100">
          <cell r="D100">
            <v>2624.7496860686838</v>
          </cell>
          <cell r="E100">
            <v>2488.9182835597658</v>
          </cell>
          <cell r="F100">
            <v>2319.3350247631565</v>
          </cell>
          <cell r="G100">
            <v>2128.2269564493627</v>
          </cell>
        </row>
        <row r="101">
          <cell r="D101">
            <v>4504.5942993796934</v>
          </cell>
          <cell r="E101">
            <v>4273.7276731775273</v>
          </cell>
          <cell r="F101">
            <v>4006.7783971159652</v>
          </cell>
          <cell r="G101">
            <v>3697.5290901217354</v>
          </cell>
        </row>
        <row r="102">
          <cell r="D102">
            <v>350.61256795967961</v>
          </cell>
          <cell r="E102">
            <v>304.21348164053961</v>
          </cell>
          <cell r="F102">
            <v>257.95999194035159</v>
          </cell>
          <cell r="G102">
            <v>216.05267982197228</v>
          </cell>
        </row>
        <row r="103">
          <cell r="D103">
            <v>793.69736784323629</v>
          </cell>
          <cell r="E103">
            <v>779.03955994796399</v>
          </cell>
          <cell r="F103">
            <v>754.55797805967995</v>
          </cell>
          <cell r="G103">
            <v>723.86393418003479</v>
          </cell>
        </row>
        <row r="104">
          <cell r="D104">
            <v>3333.2719895069013</v>
          </cell>
          <cell r="E104">
            <v>3302.8890057532549</v>
          </cell>
          <cell r="F104">
            <v>3305.8974537600843</v>
          </cell>
          <cell r="G104">
            <v>3283.8163029667771</v>
          </cell>
        </row>
        <row r="105">
          <cell r="D105">
            <v>3347.1500737868896</v>
          </cell>
          <cell r="E105">
            <v>3387.84850915064</v>
          </cell>
          <cell r="F105">
            <v>3395.3948031226328</v>
          </cell>
          <cell r="G105">
            <v>3376.9418423102975</v>
          </cell>
        </row>
        <row r="106">
          <cell r="D106">
            <v>1887.4736280677348</v>
          </cell>
          <cell r="E106">
            <v>1795.4060953553681</v>
          </cell>
          <cell r="F106">
            <v>1742.017798827756</v>
          </cell>
          <cell r="G106">
            <v>1700.5379858223255</v>
          </cell>
        </row>
        <row r="107">
          <cell r="D107">
            <v>2044.3287780331689</v>
          </cell>
          <cell r="E107">
            <v>2067.936449689968</v>
          </cell>
          <cell r="F107">
            <v>2052.1464980817655</v>
          </cell>
          <cell r="G107">
            <v>2038.8390136394912</v>
          </cell>
        </row>
        <row r="108">
          <cell r="D108">
            <v>1613.7489002657826</v>
          </cell>
          <cell r="E108">
            <v>1633.0536749614516</v>
          </cell>
          <cell r="F108">
            <v>1650.0399820339869</v>
          </cell>
          <cell r="G108">
            <v>1653.9601380627635</v>
          </cell>
        </row>
        <row r="109">
          <cell r="D109">
            <v>2352.5550956603743</v>
          </cell>
          <cell r="E109">
            <v>2416.0015959550988</v>
          </cell>
          <cell r="F109">
            <v>2450.7621728513627</v>
          </cell>
          <cell r="G109">
            <v>2467.5864770319831</v>
          </cell>
        </row>
        <row r="110">
          <cell r="D110">
            <v>6253.6308815834291</v>
          </cell>
          <cell r="E110">
            <v>6389.6739334415988</v>
          </cell>
          <cell r="F110">
            <v>6548.7637507510944</v>
          </cell>
          <cell r="G110">
            <v>6659.8907974453032</v>
          </cell>
        </row>
        <row r="111">
          <cell r="D111">
            <v>1593.1489525440754</v>
          </cell>
          <cell r="E111">
            <v>1669.2926035972278</v>
          </cell>
          <cell r="F111">
            <v>1700.2607460186928</v>
          </cell>
          <cell r="G111">
            <v>1724.2781700972464</v>
          </cell>
        </row>
        <row r="112">
          <cell r="D112">
            <v>11508.341472269334</v>
          </cell>
          <cell r="E112">
            <v>11268.162790947235</v>
          </cell>
          <cell r="F112">
            <v>11200.463070356704</v>
          </cell>
          <cell r="G112">
            <v>11008.318316478386</v>
          </cell>
        </row>
        <row r="113">
          <cell r="D113">
            <v>1920.9739374960745</v>
          </cell>
          <cell r="E113">
            <v>1887.0010910018584</v>
          </cell>
          <cell r="F113">
            <v>1890.4098938377965</v>
          </cell>
          <cell r="G113">
            <v>1871.6378375208169</v>
          </cell>
        </row>
        <row r="114">
          <cell r="D114">
            <v>997.24211006960638</v>
          </cell>
          <cell r="E114">
            <v>976.5821118598451</v>
          </cell>
          <cell r="F114">
            <v>963.89865778732451</v>
          </cell>
          <cell r="G114">
            <v>945.75882536078666</v>
          </cell>
        </row>
        <row r="115">
          <cell r="D115">
            <v>1557.0342351035356</v>
          </cell>
          <cell r="E115">
            <v>1557.2528012904261</v>
          </cell>
          <cell r="F115">
            <v>1548.2352109947078</v>
          </cell>
          <cell r="G115">
            <v>1529.0878322493056</v>
          </cell>
        </row>
        <row r="116">
          <cell r="D116">
            <v>504.10781027322213</v>
          </cell>
          <cell r="E116">
            <v>492.98994920142366</v>
          </cell>
          <cell r="F116">
            <v>479.07996346794766</v>
          </cell>
          <cell r="G116">
            <v>468.39838695479602</v>
          </cell>
        </row>
        <row r="117">
          <cell r="D117">
            <v>992.29352051058947</v>
          </cell>
          <cell r="E117">
            <v>994.54249426335957</v>
          </cell>
          <cell r="F117">
            <v>983.20914124819205</v>
          </cell>
          <cell r="G117">
            <v>965.53863362102891</v>
          </cell>
        </row>
        <row r="118">
          <cell r="D118">
            <v>2165.2718360103536</v>
          </cell>
          <cell r="E118">
            <v>2270.3124517835231</v>
          </cell>
          <cell r="F118">
            <v>2338.9840979365927</v>
          </cell>
          <cell r="G118">
            <v>2399.2788991933858</v>
          </cell>
        </row>
        <row r="119">
          <cell r="D119">
            <v>628.56447691630001</v>
          </cell>
          <cell r="E119">
            <v>635.40188112331066</v>
          </cell>
          <cell r="F119">
            <v>651.80485162308014</v>
          </cell>
          <cell r="G119">
            <v>663.26320670844802</v>
          </cell>
        </row>
        <row r="120">
          <cell r="D120">
            <v>1813.4691848660354</v>
          </cell>
          <cell r="E120">
            <v>1840.5890406375713</v>
          </cell>
          <cell r="F120">
            <v>1843.0601444791198</v>
          </cell>
          <cell r="G120">
            <v>1833.4699559749124</v>
          </cell>
        </row>
        <row r="121">
          <cell r="D121">
            <v>1422.6956909138078</v>
          </cell>
          <cell r="E121">
            <v>1426.6825197415471</v>
          </cell>
          <cell r="F121">
            <v>1438.3830337532597</v>
          </cell>
          <cell r="G121">
            <v>1438.2751267397371</v>
          </cell>
        </row>
        <row r="122">
          <cell r="D122">
            <v>4302.7640339238278</v>
          </cell>
          <cell r="E122">
            <v>4223.7426997309476</v>
          </cell>
          <cell r="F122">
            <v>4151.7575454681501</v>
          </cell>
          <cell r="G122">
            <v>4058.0428771027191</v>
          </cell>
        </row>
        <row r="123">
          <cell r="D123">
            <v>1874.9358553351424</v>
          </cell>
          <cell r="E123">
            <v>1951.3814183709414</v>
          </cell>
          <cell r="F123">
            <v>1999.0873103048991</v>
          </cell>
          <cell r="G123">
            <v>2029.8899301512788</v>
          </cell>
        </row>
        <row r="124">
          <cell r="D124">
            <v>1153.088044723414</v>
          </cell>
          <cell r="E124">
            <v>1159.8731767587685</v>
          </cell>
          <cell r="F124">
            <v>1172.8069802676187</v>
          </cell>
          <cell r="G124">
            <v>1174.2987161484391</v>
          </cell>
        </row>
        <row r="125">
          <cell r="D125">
            <v>652.85116471310198</v>
          </cell>
          <cell r="E125">
            <v>650.5426415626099</v>
          </cell>
          <cell r="F125">
            <v>647.71316543993316</v>
          </cell>
          <cell r="G125">
            <v>640.1078107874057</v>
          </cell>
        </row>
        <row r="126">
          <cell r="D126">
            <v>493.53899190497162</v>
          </cell>
          <cell r="E126">
            <v>505.14487627593792</v>
          </cell>
          <cell r="F126">
            <v>515.36713102615602</v>
          </cell>
          <cell r="G126">
            <v>521.29251719561046</v>
          </cell>
        </row>
        <row r="127">
          <cell r="D127">
            <v>2096.1882953375416</v>
          </cell>
          <cell r="E127">
            <v>2102.5316465404671</v>
          </cell>
          <cell r="F127">
            <v>2088.3051696736879</v>
          </cell>
          <cell r="G127">
            <v>2074.7571928065404</v>
          </cell>
        </row>
        <row r="128">
          <cell r="D128">
            <v>2382.6991335128778</v>
          </cell>
          <cell r="E128">
            <v>2342.5658498399603</v>
          </cell>
          <cell r="F128">
            <v>2399.5763579124205</v>
          </cell>
          <cell r="G128">
            <v>2429.7466308689536</v>
          </cell>
        </row>
        <row r="129">
          <cell r="D129">
            <v>649.04771920724113</v>
          </cell>
          <cell r="E129">
            <v>647.41447021314934</v>
          </cell>
          <cell r="F129">
            <v>651.00679763545338</v>
          </cell>
          <cell r="G129">
            <v>647.77612871616384</v>
          </cell>
        </row>
        <row r="130">
          <cell r="D130">
            <v>4719.1756147402266</v>
          </cell>
          <cell r="E130">
            <v>4834.097710946231</v>
          </cell>
          <cell r="F130">
            <v>4895.2468020282022</v>
          </cell>
          <cell r="G130">
            <v>4916.4226811979497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5.75" thickBot="1" x14ac:dyDescent="0.3">
      <c r="A1" s="46" t="s">
        <v>146</v>
      </c>
      <c r="F1" s="77" t="s">
        <v>131</v>
      </c>
      <c r="G1" s="78"/>
      <c r="H1" s="41"/>
    </row>
    <row r="2" spans="1:8" ht="15.75" thickBot="1" x14ac:dyDescent="0.3">
      <c r="A2" s="1" t="s">
        <v>0</v>
      </c>
      <c r="B2" s="51">
        <v>2017</v>
      </c>
      <c r="C2" s="51">
        <v>2018</v>
      </c>
      <c r="D2" s="51">
        <v>2019</v>
      </c>
      <c r="E2" s="52">
        <v>2020</v>
      </c>
      <c r="F2" s="28" t="s">
        <v>128</v>
      </c>
      <c r="G2" s="29" t="s">
        <v>129</v>
      </c>
      <c r="H2" s="41"/>
    </row>
    <row r="3" spans="1:8" ht="15.75" x14ac:dyDescent="0.25">
      <c r="A3" s="2" t="s">
        <v>1</v>
      </c>
      <c r="B3" s="12">
        <f>'[1]Industry &amp; Occ Empl Summary'!D3</f>
        <v>8463.7752571352412</v>
      </c>
      <c r="C3" s="13">
        <f>'[1]Industry &amp; Occ Empl Summary'!E3</f>
        <v>8603.9858620672621</v>
      </c>
      <c r="D3" s="13">
        <f>'[1]Industry &amp; Occ Empl Summary'!F3</f>
        <v>8697.3417250582024</v>
      </c>
      <c r="E3" s="56">
        <f>'[1]Industry &amp; Occ Empl Summary'!G3</f>
        <v>8817.0856937955159</v>
      </c>
      <c r="F3" s="47">
        <f>E3-B3</f>
        <v>353.31043666027472</v>
      </c>
      <c r="G3" s="30">
        <f>(E3/B3)^(1/3)-1</f>
        <v>1.3725364114205663E-2</v>
      </c>
      <c r="H3" s="42"/>
    </row>
    <row r="4" spans="1:8" ht="15.75" x14ac:dyDescent="0.25">
      <c r="A4" s="2" t="s">
        <v>2</v>
      </c>
      <c r="B4" s="14">
        <f>'[1]Industry &amp; Occ Empl Summary'!D4</f>
        <v>120.78451115435141</v>
      </c>
      <c r="C4" s="15">
        <f>'[1]Industry &amp; Occ Empl Summary'!E4</f>
        <v>110.36273377272919</v>
      </c>
      <c r="D4" s="15">
        <f>'[1]Industry &amp; Occ Empl Summary'!F4</f>
        <v>98.515287085832199</v>
      </c>
      <c r="E4" s="16">
        <f>'[1]Industry &amp; Occ Empl Summary'!G4</f>
        <v>86.17584583208577</v>
      </c>
      <c r="F4" s="48">
        <f t="shared" ref="F4:F30" si="0">E4-B4</f>
        <v>-34.608665322265637</v>
      </c>
      <c r="G4" s="31">
        <f t="shared" ref="G4:G31" si="1">(E4/B4)^(1/3)-1</f>
        <v>-0.10643783929817496</v>
      </c>
      <c r="H4" s="42"/>
    </row>
    <row r="5" spans="1:8" ht="15.75" x14ac:dyDescent="0.25">
      <c r="A5" s="2" t="s">
        <v>3</v>
      </c>
      <c r="B5" s="14">
        <f>'[1]Industry &amp; Occ Empl Summary'!D5</f>
        <v>978.14574264682983</v>
      </c>
      <c r="C5" s="15">
        <f>'[1]Industry &amp; Occ Empl Summary'!E5</f>
        <v>1047.2753010045478</v>
      </c>
      <c r="D5" s="15">
        <f>'[1]Industry &amp; Occ Empl Summary'!F5</f>
        <v>1119.5496869431231</v>
      </c>
      <c r="E5" s="16">
        <f>'[1]Industry &amp; Occ Empl Summary'!G5</f>
        <v>1187.9865134602078</v>
      </c>
      <c r="F5" s="48">
        <f t="shared" si="0"/>
        <v>209.84077081337796</v>
      </c>
      <c r="G5" s="31">
        <f t="shared" si="1"/>
        <v>6.6930131766403278E-2</v>
      </c>
      <c r="H5" s="42"/>
    </row>
    <row r="6" spans="1:8" ht="15.75" x14ac:dyDescent="0.25">
      <c r="A6" s="3" t="s">
        <v>4</v>
      </c>
      <c r="B6" s="14">
        <f>'[1]Industry &amp; Occ Empl Summary'!D6</f>
        <v>96.644048311828385</v>
      </c>
      <c r="C6" s="15">
        <f>'[1]Industry &amp; Occ Empl Summary'!E6</f>
        <v>90.092359052785881</v>
      </c>
      <c r="D6" s="15">
        <f>'[1]Industry &amp; Occ Empl Summary'!F6</f>
        <v>83.342748945112433</v>
      </c>
      <c r="E6" s="16">
        <f>'[1]Industry &amp; Occ Empl Summary'!G6</f>
        <v>76.790208942563822</v>
      </c>
      <c r="F6" s="48">
        <f t="shared" si="0"/>
        <v>-19.853839369264563</v>
      </c>
      <c r="G6" s="31">
        <f t="shared" si="1"/>
        <v>-7.3788337477745047E-2</v>
      </c>
      <c r="H6" s="42"/>
    </row>
    <row r="7" spans="1:8" ht="15.75" x14ac:dyDescent="0.25">
      <c r="A7" s="4" t="s">
        <v>5</v>
      </c>
      <c r="B7" s="21">
        <f>'[1]Industry &amp; Occ Empl Summary'!D7</f>
        <v>1822.1202257615919</v>
      </c>
      <c r="C7" s="22">
        <f>'[1]Industry &amp; Occ Empl Summary'!E7</f>
        <v>1854.1180887452426</v>
      </c>
      <c r="D7" s="22">
        <f>'[1]Industry &amp; Occ Empl Summary'!F7</f>
        <v>1882.2075331459796</v>
      </c>
      <c r="E7" s="23">
        <f>'[1]Industry &amp; Occ Empl Summary'!G7</f>
        <v>1893.5779072210796</v>
      </c>
      <c r="F7" s="49">
        <f t="shared" si="0"/>
        <v>71.457681459487731</v>
      </c>
      <c r="G7" s="34">
        <f t="shared" si="1"/>
        <v>1.2905003292611017E-2</v>
      </c>
      <c r="H7" s="42"/>
    </row>
    <row r="8" spans="1:8" ht="15.75" x14ac:dyDescent="0.25">
      <c r="A8" s="5" t="s">
        <v>6</v>
      </c>
      <c r="B8" s="14">
        <f>'[1]Industry &amp; Occ Empl Summary'!D8</f>
        <v>305.76074307838422</v>
      </c>
      <c r="C8" s="15">
        <f>'[1]Industry &amp; Occ Empl Summary'!E8</f>
        <v>319.54475827682228</v>
      </c>
      <c r="D8" s="15">
        <f>'[1]Industry &amp; Occ Empl Summary'!F8</f>
        <v>333.76358448730844</v>
      </c>
      <c r="E8" s="16">
        <f>'[1]Industry &amp; Occ Empl Summary'!G8</f>
        <v>346.99353676214849</v>
      </c>
      <c r="F8" s="48">
        <f t="shared" si="0"/>
        <v>41.232793683764271</v>
      </c>
      <c r="G8" s="31">
        <f t="shared" si="1"/>
        <v>4.3069436530345229E-2</v>
      </c>
      <c r="H8" s="42"/>
    </row>
    <row r="9" spans="1:8" ht="15.75" x14ac:dyDescent="0.25">
      <c r="A9" s="5" t="s">
        <v>7</v>
      </c>
      <c r="B9" s="14">
        <f>'[1]Industry &amp; Occ Empl Summary'!D9</f>
        <v>1384.789022269729</v>
      </c>
      <c r="C9" s="15">
        <f>'[1]Industry &amp; Occ Empl Summary'!E9</f>
        <v>1432.2397871029</v>
      </c>
      <c r="D9" s="15">
        <f>'[1]Industry &amp; Occ Empl Summary'!F9</f>
        <v>1485.4018348420802</v>
      </c>
      <c r="E9" s="16">
        <f>'[1]Industry &amp; Occ Empl Summary'!G9</f>
        <v>1527.2780846856501</v>
      </c>
      <c r="F9" s="48">
        <f t="shared" si="0"/>
        <v>142.48906241592113</v>
      </c>
      <c r="G9" s="31">
        <f t="shared" si="1"/>
        <v>3.3185183044030619E-2</v>
      </c>
      <c r="H9" s="42"/>
    </row>
    <row r="10" spans="1:8" ht="15.75" x14ac:dyDescent="0.25">
      <c r="A10" s="5" t="s">
        <v>8</v>
      </c>
      <c r="B10" s="14">
        <f>'[1]Industry &amp; Occ Empl Summary'!D10</f>
        <v>126.70632709359469</v>
      </c>
      <c r="C10" s="15">
        <f>'[1]Industry &amp; Occ Empl Summary'!E10</f>
        <v>127.72502035959243</v>
      </c>
      <c r="D10" s="15">
        <f>'[1]Industry &amp; Occ Empl Summary'!F10</f>
        <v>126.97610322734397</v>
      </c>
      <c r="E10" s="16">
        <f>'[1]Industry &amp; Occ Empl Summary'!G10</f>
        <v>125.34967317361891</v>
      </c>
      <c r="F10" s="48">
        <f t="shared" si="0"/>
        <v>-1.3566539199757841</v>
      </c>
      <c r="G10" s="31">
        <f t="shared" si="1"/>
        <v>-3.5818386526382806E-3</v>
      </c>
      <c r="H10" s="42"/>
    </row>
    <row r="11" spans="1:8" ht="15.75" x14ac:dyDescent="0.25">
      <c r="A11" s="5" t="s">
        <v>9</v>
      </c>
      <c r="B11" s="14">
        <f>'[1]Industry &amp; Occ Empl Summary'!D11</f>
        <v>618.14983545455073</v>
      </c>
      <c r="C11" s="15">
        <f>'[1]Industry &amp; Occ Empl Summary'!E11</f>
        <v>636.42165102389595</v>
      </c>
      <c r="D11" s="15">
        <f>'[1]Industry &amp; Occ Empl Summary'!F11</f>
        <v>651.71801414969752</v>
      </c>
      <c r="E11" s="16">
        <f>'[1]Industry &amp; Occ Empl Summary'!G11</f>
        <v>663.16914885015842</v>
      </c>
      <c r="F11" s="48">
        <f t="shared" si="0"/>
        <v>45.019313395607696</v>
      </c>
      <c r="G11" s="31">
        <f t="shared" si="1"/>
        <v>2.3709779460988845E-2</v>
      </c>
      <c r="H11" s="42"/>
    </row>
    <row r="12" spans="1:8" ht="15.75" x14ac:dyDescent="0.25">
      <c r="A12" s="5" t="s">
        <v>10</v>
      </c>
      <c r="B12" s="14">
        <f>'[1]Industry &amp; Occ Empl Summary'!D12</f>
        <v>267.45550946329098</v>
      </c>
      <c r="C12" s="15">
        <f>'[1]Industry &amp; Occ Empl Summary'!E12</f>
        <v>254.98519943250784</v>
      </c>
      <c r="D12" s="15">
        <f>'[1]Industry &amp; Occ Empl Summary'!F12</f>
        <v>242.18798715607127</v>
      </c>
      <c r="E12" s="16">
        <f>'[1]Industry &amp; Occ Empl Summary'!G12</f>
        <v>229.23341969012603</v>
      </c>
      <c r="F12" s="48">
        <f t="shared" si="0"/>
        <v>-38.222089773164953</v>
      </c>
      <c r="G12" s="31">
        <f t="shared" si="1"/>
        <v>-5.0105306476248002E-2</v>
      </c>
      <c r="H12" s="42"/>
    </row>
    <row r="13" spans="1:8" ht="15.75" x14ac:dyDescent="0.25">
      <c r="A13" s="5" t="s">
        <v>11</v>
      </c>
      <c r="B13" s="14">
        <f>'[1]Industry &amp; Occ Empl Summary'!D13</f>
        <v>844.15323930592865</v>
      </c>
      <c r="C13" s="15">
        <f>'[1]Industry &amp; Occ Empl Summary'!E13</f>
        <v>879.63317225746198</v>
      </c>
      <c r="D13" s="15">
        <f>'[1]Industry &amp; Occ Empl Summary'!F13</f>
        <v>916.42785620901327</v>
      </c>
      <c r="E13" s="16">
        <f>'[1]Industry &amp; Occ Empl Summary'!G13</f>
        <v>950.88597847034475</v>
      </c>
      <c r="F13" s="48">
        <f t="shared" si="0"/>
        <v>106.7327391644161</v>
      </c>
      <c r="G13" s="31">
        <f t="shared" si="1"/>
        <v>4.0484745366481834E-2</v>
      </c>
      <c r="H13" s="42"/>
    </row>
    <row r="14" spans="1:8" ht="15.75" x14ac:dyDescent="0.25">
      <c r="A14" s="5" t="s">
        <v>12</v>
      </c>
      <c r="B14" s="14">
        <f>'[1]Industry &amp; Occ Empl Summary'!D14</f>
        <v>824.33178771913651</v>
      </c>
      <c r="C14" s="15">
        <f>'[1]Industry &amp; Occ Empl Summary'!E14</f>
        <v>795.11889630701944</v>
      </c>
      <c r="D14" s="15">
        <f>'[1]Industry &amp; Occ Empl Summary'!F14</f>
        <v>763.24537649716967</v>
      </c>
      <c r="E14" s="16">
        <f>'[1]Industry &amp; Occ Empl Summary'!G14</f>
        <v>726.30985488653096</v>
      </c>
      <c r="F14" s="48">
        <f t="shared" si="0"/>
        <v>-98.021932832605557</v>
      </c>
      <c r="G14" s="31">
        <f t="shared" si="1"/>
        <v>-4.132081827362144E-2</v>
      </c>
      <c r="H14" s="42"/>
    </row>
    <row r="15" spans="1:8" ht="15.75" x14ac:dyDescent="0.25">
      <c r="A15" s="6" t="s">
        <v>13</v>
      </c>
      <c r="B15" s="24">
        <f>'[1]Industry &amp; Occ Empl Summary'!D15</f>
        <v>389.37890581221177</v>
      </c>
      <c r="C15" s="25">
        <f>'[1]Industry &amp; Occ Empl Summary'!E15</f>
        <v>401.46042300531951</v>
      </c>
      <c r="D15" s="25">
        <f>'[1]Industry &amp; Occ Empl Summary'!F15</f>
        <v>414.18378168958316</v>
      </c>
      <c r="E15" s="26">
        <f>'[1]Industry &amp; Occ Empl Summary'!G15</f>
        <v>425.33158970365139</v>
      </c>
      <c r="F15" s="50">
        <f t="shared" si="0"/>
        <v>35.952683891439619</v>
      </c>
      <c r="G15" s="35">
        <f t="shared" si="1"/>
        <v>2.9876321108961656E-2</v>
      </c>
      <c r="H15" s="42"/>
    </row>
    <row r="16" spans="1:8" ht="15.75" x14ac:dyDescent="0.25">
      <c r="A16" s="7" t="s">
        <v>14</v>
      </c>
      <c r="B16" s="21">
        <f>'[1]Industry &amp; Occ Empl Summary'!D16</f>
        <v>897.12250944382481</v>
      </c>
      <c r="C16" s="22">
        <f>'[1]Industry &amp; Occ Empl Summary'!E16</f>
        <v>957.40086116097643</v>
      </c>
      <c r="D16" s="22">
        <f>'[1]Industry &amp; Occ Empl Summary'!F16</f>
        <v>997.62688934609605</v>
      </c>
      <c r="E16" s="23">
        <f>'[1]Industry &amp; Occ Empl Summary'!G16</f>
        <v>1020.2598895866547</v>
      </c>
      <c r="F16" s="48">
        <f t="shared" si="0"/>
        <v>123.1373801428299</v>
      </c>
      <c r="G16" s="31">
        <f t="shared" si="1"/>
        <v>4.3805753880311826E-2</v>
      </c>
      <c r="H16" s="42"/>
    </row>
    <row r="17" spans="1:8" ht="15.75" x14ac:dyDescent="0.25">
      <c r="A17" s="8" t="s">
        <v>15</v>
      </c>
      <c r="B17" s="14">
        <f>'[1]Industry &amp; Occ Empl Summary'!D17</f>
        <v>5721.1469150271696</v>
      </c>
      <c r="C17" s="15">
        <f>'[1]Industry &amp; Occ Empl Summary'!E17</f>
        <v>5375.0494889392485</v>
      </c>
      <c r="D17" s="15">
        <f>'[1]Industry &amp; Occ Empl Summary'!F17</f>
        <v>5016.0882432782855</v>
      </c>
      <c r="E17" s="16">
        <f>'[1]Industry &amp; Occ Empl Summary'!G17</f>
        <v>5071.0048353565962</v>
      </c>
      <c r="F17" s="48">
        <f t="shared" si="0"/>
        <v>-650.14207967057337</v>
      </c>
      <c r="G17" s="31">
        <f t="shared" si="1"/>
        <v>-3.9412402967672455E-2</v>
      </c>
      <c r="H17" s="42"/>
    </row>
    <row r="18" spans="1:8" ht="15.75" x14ac:dyDescent="0.25">
      <c r="A18" s="8" t="s">
        <v>16</v>
      </c>
      <c r="B18" s="14">
        <f>'[1]Industry &amp; Occ Empl Summary'!D18</f>
        <v>2139.1595813308836</v>
      </c>
      <c r="C18" s="15">
        <f>'[1]Industry &amp; Occ Empl Summary'!E18</f>
        <v>2136.5172874553464</v>
      </c>
      <c r="D18" s="15">
        <f>'[1]Industry &amp; Occ Empl Summary'!F18</f>
        <v>2177.4711537958706</v>
      </c>
      <c r="E18" s="16">
        <f>'[1]Industry &amp; Occ Empl Summary'!G18</f>
        <v>2320.3851621436847</v>
      </c>
      <c r="F18" s="48">
        <f t="shared" si="0"/>
        <v>181.22558081280113</v>
      </c>
      <c r="G18" s="31">
        <f t="shared" si="1"/>
        <v>2.7477448336409749E-2</v>
      </c>
      <c r="H18" s="42"/>
    </row>
    <row r="19" spans="1:8" ht="15.75" x14ac:dyDescent="0.25">
      <c r="A19" s="8" t="s">
        <v>17</v>
      </c>
      <c r="B19" s="14">
        <f>'[1]Industry &amp; Occ Empl Summary'!D19</f>
        <v>6174.0915932148091</v>
      </c>
      <c r="C19" s="15">
        <f>'[1]Industry &amp; Occ Empl Summary'!E19</f>
        <v>6351.7248626598275</v>
      </c>
      <c r="D19" s="15">
        <f>'[1]Industry &amp; Occ Empl Summary'!F19</f>
        <v>6282.1108216583834</v>
      </c>
      <c r="E19" s="16">
        <f>'[1]Industry &amp; Occ Empl Summary'!G19</f>
        <v>6137.6316030519756</v>
      </c>
      <c r="F19" s="48">
        <f t="shared" si="0"/>
        <v>-36.459990162833492</v>
      </c>
      <c r="G19" s="31">
        <f t="shared" si="1"/>
        <v>-1.9723277132288608E-3</v>
      </c>
      <c r="H19" s="42"/>
    </row>
    <row r="20" spans="1:8" ht="15.75" x14ac:dyDescent="0.25">
      <c r="A20" s="8" t="s">
        <v>18</v>
      </c>
      <c r="B20" s="14">
        <f>'[1]Industry &amp; Occ Empl Summary'!D20</f>
        <v>3980.5813755121899</v>
      </c>
      <c r="C20" s="15">
        <f>'[1]Industry &amp; Occ Empl Summary'!E20</f>
        <v>3745.955558880567</v>
      </c>
      <c r="D20" s="15">
        <f>'[1]Industry &amp; Occ Empl Summary'!F20</f>
        <v>3748.5279414820443</v>
      </c>
      <c r="E20" s="16">
        <f>'[1]Industry &amp; Occ Empl Summary'!G20</f>
        <v>3715.3475951060595</v>
      </c>
      <c r="F20" s="48">
        <f t="shared" si="0"/>
        <v>-265.23378040613034</v>
      </c>
      <c r="G20" s="31">
        <f t="shared" si="1"/>
        <v>-2.2723066896861654E-2</v>
      </c>
      <c r="H20" s="42"/>
    </row>
    <row r="21" spans="1:8" ht="15.75" x14ac:dyDescent="0.25">
      <c r="A21" s="8" t="s">
        <v>19</v>
      </c>
      <c r="B21" s="14">
        <f>'[1]Industry &amp; Occ Empl Summary'!D21</f>
        <v>2928.9762725252731</v>
      </c>
      <c r="C21" s="15">
        <f>'[1]Industry &amp; Occ Empl Summary'!E21</f>
        <v>3087.7093143885809</v>
      </c>
      <c r="D21" s="15">
        <f>'[1]Industry &amp; Occ Empl Summary'!F21</f>
        <v>3192.9800626736915</v>
      </c>
      <c r="E21" s="16">
        <f>'[1]Industry &amp; Occ Empl Summary'!G21</f>
        <v>3290.627678147016</v>
      </c>
      <c r="F21" s="48">
        <f t="shared" si="0"/>
        <v>361.65140562174292</v>
      </c>
      <c r="G21" s="31">
        <f t="shared" si="1"/>
        <v>3.9571339289248497E-2</v>
      </c>
      <c r="H21" s="42"/>
    </row>
    <row r="22" spans="1:8" ht="15.75" x14ac:dyDescent="0.25">
      <c r="A22" s="8" t="s">
        <v>20</v>
      </c>
      <c r="B22" s="14">
        <f>'[1]Industry &amp; Occ Empl Summary'!D22</f>
        <v>471.97301005860476</v>
      </c>
      <c r="C22" s="15">
        <f>'[1]Industry &amp; Occ Empl Summary'!E22</f>
        <v>490.49535927907914</v>
      </c>
      <c r="D22" s="15">
        <f>'[1]Industry &amp; Occ Empl Summary'!F22</f>
        <v>483.30232291753236</v>
      </c>
      <c r="E22" s="16">
        <f>'[1]Industry &amp; Occ Empl Summary'!G22</f>
        <v>475.01463475906337</v>
      </c>
      <c r="F22" s="48">
        <f t="shared" si="0"/>
        <v>3.0416247004586126</v>
      </c>
      <c r="G22" s="31">
        <f t="shared" si="1"/>
        <v>2.1435647262475488E-3</v>
      </c>
      <c r="H22" s="42"/>
    </row>
    <row r="23" spans="1:8" ht="15.75" x14ac:dyDescent="0.25">
      <c r="A23" s="8" t="s">
        <v>21</v>
      </c>
      <c r="B23" s="14">
        <f>'[1]Industry &amp; Occ Empl Summary'!D23</f>
        <v>1570.9019789671352</v>
      </c>
      <c r="C23" s="15">
        <f>'[1]Industry &amp; Occ Empl Summary'!E23</f>
        <v>1634.4334286329013</v>
      </c>
      <c r="D23" s="15">
        <f>'[1]Industry &amp; Occ Empl Summary'!F23</f>
        <v>1715.0157235350212</v>
      </c>
      <c r="E23" s="16">
        <f>'[1]Industry &amp; Occ Empl Summary'!G23</f>
        <v>1754.8091591403079</v>
      </c>
      <c r="F23" s="48">
        <f t="shared" si="0"/>
        <v>183.90718017317272</v>
      </c>
      <c r="G23" s="31">
        <f t="shared" si="1"/>
        <v>3.7592766024928226E-2</v>
      </c>
      <c r="H23" s="42"/>
    </row>
    <row r="24" spans="1:8" ht="15.75" x14ac:dyDescent="0.25">
      <c r="A24" s="8" t="s">
        <v>22</v>
      </c>
      <c r="B24" s="14">
        <f>'[1]Industry &amp; Occ Empl Summary'!D24</f>
        <v>1511.3590664217506</v>
      </c>
      <c r="C24" s="15">
        <f>'[1]Industry &amp; Occ Empl Summary'!E24</f>
        <v>1575.2757737139175</v>
      </c>
      <c r="D24" s="15">
        <f>'[1]Industry &amp; Occ Empl Summary'!F24</f>
        <v>1580.5144820296337</v>
      </c>
      <c r="E24" s="16">
        <f>'[1]Industry &amp; Occ Empl Summary'!G24</f>
        <v>1582.9300787602556</v>
      </c>
      <c r="F24" s="48">
        <f t="shared" si="0"/>
        <v>71.571012338504943</v>
      </c>
      <c r="G24" s="31">
        <f t="shared" si="1"/>
        <v>1.554231802202688E-2</v>
      </c>
      <c r="H24" s="42"/>
    </row>
    <row r="25" spans="1:8" ht="15.75" x14ac:dyDescent="0.25">
      <c r="A25" s="9" t="s">
        <v>23</v>
      </c>
      <c r="B25" s="24">
        <f>'[1]Industry &amp; Occ Empl Summary'!D25</f>
        <v>8158.6149214055877</v>
      </c>
      <c r="C25" s="25">
        <f>'[1]Industry &amp; Occ Empl Summary'!E25</f>
        <v>9095.852253959798</v>
      </c>
      <c r="D25" s="25">
        <f>'[1]Industry &amp; Occ Empl Summary'!F25</f>
        <v>9809.7564910250039</v>
      </c>
      <c r="E25" s="26">
        <f>'[1]Industry &amp; Occ Empl Summary'!G25</f>
        <v>10492.372825553581</v>
      </c>
      <c r="F25" s="48">
        <f t="shared" si="0"/>
        <v>2333.757904147993</v>
      </c>
      <c r="G25" s="31">
        <f t="shared" si="1"/>
        <v>8.7474527117304746E-2</v>
      </c>
      <c r="H25" s="42"/>
    </row>
    <row r="26" spans="1:8" ht="15.75" x14ac:dyDescent="0.25">
      <c r="A26" s="10" t="s">
        <v>24</v>
      </c>
      <c r="B26" s="14">
        <f>'[1]Industry &amp; Occ Empl Summary'!D26</f>
        <v>3744.6525135668585</v>
      </c>
      <c r="C26" s="15">
        <f>'[1]Industry &amp; Occ Empl Summary'!E26</f>
        <v>3812.6260831126569</v>
      </c>
      <c r="D26" s="15">
        <f>'[1]Industry &amp; Occ Empl Summary'!F26</f>
        <v>3881.9193313719416</v>
      </c>
      <c r="E26" s="16">
        <f>'[1]Industry &amp; Occ Empl Summary'!G26</f>
        <v>3913.6732185045107</v>
      </c>
      <c r="F26" s="49">
        <f t="shared" si="0"/>
        <v>169.02070493765223</v>
      </c>
      <c r="G26" s="34">
        <f t="shared" si="1"/>
        <v>1.4824660934767309E-2</v>
      </c>
      <c r="H26" s="42"/>
    </row>
    <row r="27" spans="1:8" ht="15.75" x14ac:dyDescent="0.25">
      <c r="A27" s="11" t="s">
        <v>25</v>
      </c>
      <c r="B27" s="14">
        <f>'[1]Industry &amp; Occ Empl Summary'!D27</f>
        <v>7043.3352257429015</v>
      </c>
      <c r="C27" s="15">
        <f>'[1]Industry &amp; Occ Empl Summary'!E27</f>
        <v>7182.1597225887326</v>
      </c>
      <c r="D27" s="15">
        <f>'[1]Industry &amp; Occ Empl Summary'!F27</f>
        <v>7310.547401996022</v>
      </c>
      <c r="E27" s="16">
        <f>'[1]Industry &amp; Occ Empl Summary'!G27</f>
        <v>7378.4705046141707</v>
      </c>
      <c r="F27" s="48">
        <f t="shared" si="0"/>
        <v>335.13527887126929</v>
      </c>
      <c r="G27" s="31">
        <f t="shared" si="1"/>
        <v>1.5615519925415988E-2</v>
      </c>
      <c r="H27" s="42"/>
    </row>
    <row r="28" spans="1:8" ht="15.75" x14ac:dyDescent="0.25">
      <c r="A28" s="11" t="s">
        <v>26</v>
      </c>
      <c r="B28" s="14">
        <f>'[1]Industry &amp; Occ Empl Summary'!D28</f>
        <v>9791.4025621724377</v>
      </c>
      <c r="C28" s="15">
        <f>'[1]Industry &amp; Occ Empl Summary'!E28</f>
        <v>9966.8192759745034</v>
      </c>
      <c r="D28" s="15">
        <f>'[1]Industry &amp; Occ Empl Summary'!F28</f>
        <v>10217.465585316268</v>
      </c>
      <c r="E28" s="16">
        <f>'[1]Industry &amp; Occ Empl Summary'!G28</f>
        <v>10335.193474894942</v>
      </c>
      <c r="F28" s="48">
        <f t="shared" si="0"/>
        <v>543.7909127225048</v>
      </c>
      <c r="G28" s="31">
        <f t="shared" si="1"/>
        <v>1.8180014558975222E-2</v>
      </c>
      <c r="H28" s="42"/>
    </row>
    <row r="29" spans="1:8" ht="15.75" x14ac:dyDescent="0.25">
      <c r="A29" s="11" t="s">
        <v>27</v>
      </c>
      <c r="B29" s="14">
        <f>'[1]Industry &amp; Occ Empl Summary'!D29</f>
        <v>1514.7821120870319</v>
      </c>
      <c r="C29" s="15">
        <f>'[1]Industry &amp; Occ Empl Summary'!E29</f>
        <v>1563.1827779529738</v>
      </c>
      <c r="D29" s="15">
        <f>'[1]Industry &amp; Occ Empl Summary'!F29</f>
        <v>1577.9204092991893</v>
      </c>
      <c r="E29" s="16">
        <f>'[1]Industry &amp; Occ Empl Summary'!G29</f>
        <v>1568.3281557787157</v>
      </c>
      <c r="F29" s="48">
        <f t="shared" si="0"/>
        <v>53.546043691683735</v>
      </c>
      <c r="G29" s="31">
        <f t="shared" si="1"/>
        <v>1.164682717076726E-2</v>
      </c>
      <c r="H29" s="42"/>
    </row>
    <row r="30" spans="1:8" ht="16.5" thickBot="1" x14ac:dyDescent="0.3">
      <c r="A30" s="11" t="s">
        <v>28</v>
      </c>
      <c r="B30" s="17">
        <f>'[1]Industry &amp; Occ Empl Summary'!D30</f>
        <v>3084.3574753280013</v>
      </c>
      <c r="C30" s="18">
        <f>'[1]Industry &amp; Occ Empl Summary'!E30</f>
        <v>3095.5845109388865</v>
      </c>
      <c r="D30" s="18">
        <f>'[1]Industry &amp; Occ Empl Summary'!F30</f>
        <v>3117.8301786172619</v>
      </c>
      <c r="E30" s="19">
        <f>'[1]Industry &amp; Occ Empl Summary'!G30</f>
        <v>3111.4037372459006</v>
      </c>
      <c r="F30" s="48">
        <f t="shared" si="0"/>
        <v>27.046261917899301</v>
      </c>
      <c r="G30" s="31">
        <f t="shared" si="1"/>
        <v>2.9144470839790326E-3</v>
      </c>
      <c r="H30" s="42"/>
    </row>
    <row r="31" spans="1:8" ht="16.5" thickBot="1" x14ac:dyDescent="0.3">
      <c r="A31" s="20" t="s">
        <v>29</v>
      </c>
      <c r="B31" s="53">
        <f>SUM(B3:B30)</f>
        <v>74974.652268011123</v>
      </c>
      <c r="C31" s="54">
        <f t="shared" ref="C31:E31" si="2">SUM(C3:C30)</f>
        <v>76623.74981204608</v>
      </c>
      <c r="D31" s="54">
        <f t="shared" si="2"/>
        <v>77923.938557778762</v>
      </c>
      <c r="E31" s="55">
        <f t="shared" si="2"/>
        <v>79223.620008117112</v>
      </c>
      <c r="F31" s="32">
        <f>E31-B31</f>
        <v>4248.9677401059889</v>
      </c>
      <c r="G31" s="40">
        <f t="shared" si="1"/>
        <v>1.8544655440285052E-2</v>
      </c>
      <c r="H31" s="43"/>
    </row>
    <row r="32" spans="1:8" x14ac:dyDescent="0.2">
      <c r="C32" s="39">
        <f t="shared" ref="C32:D32" si="3">C31-B31</f>
        <v>1649.0975440349575</v>
      </c>
      <c r="D32" s="39">
        <f t="shared" si="3"/>
        <v>1300.1887457326811</v>
      </c>
      <c r="E32" s="39">
        <f>E31-D31</f>
        <v>1299.6814503383503</v>
      </c>
    </row>
    <row r="33" spans="1:8" ht="15" thickBot="1" x14ac:dyDescent="0.25"/>
    <row r="34" spans="1:8" ht="15.75" thickBot="1" x14ac:dyDescent="0.3">
      <c r="A34" s="46" t="str">
        <f>A1</f>
        <v>Northland - January 2018</v>
      </c>
      <c r="F34" s="77" t="s">
        <v>131</v>
      </c>
      <c r="G34" s="78"/>
      <c r="H34" s="41"/>
    </row>
    <row r="35" spans="1:8" ht="15.75" thickBot="1" x14ac:dyDescent="0.3">
      <c r="A35" s="1" t="s">
        <v>30</v>
      </c>
      <c r="B35" s="51">
        <f>B2</f>
        <v>2017</v>
      </c>
      <c r="C35" s="51">
        <f>C2</f>
        <v>2018</v>
      </c>
      <c r="D35" s="51">
        <f>D2</f>
        <v>2019</v>
      </c>
      <c r="E35" s="52">
        <f>E2</f>
        <v>2020</v>
      </c>
      <c r="F35" s="36" t="s">
        <v>128</v>
      </c>
      <c r="G35" s="37" t="s">
        <v>129</v>
      </c>
      <c r="H35" s="41"/>
    </row>
    <row r="36" spans="1:8" ht="15.75" x14ac:dyDescent="0.25">
      <c r="A36" s="57" t="s">
        <v>31</v>
      </c>
      <c r="B36" s="12">
        <f>'[1]Industry &amp; Occ Empl Summary'!D34</f>
        <v>2253.3507877876882</v>
      </c>
      <c r="C36" s="13">
        <f>'[1]Industry &amp; Occ Empl Summary'!E34</f>
        <v>2323.962395672871</v>
      </c>
      <c r="D36" s="13">
        <f>'[1]Industry &amp; Occ Empl Summary'!F34</f>
        <v>2379.8953125618882</v>
      </c>
      <c r="E36" s="56">
        <f>'[1]Industry &amp; Occ Empl Summary'!G34</f>
        <v>2446.7368447197587</v>
      </c>
      <c r="F36" s="47">
        <f>E36-B36</f>
        <v>193.38605693207046</v>
      </c>
      <c r="G36" s="30">
        <f>(E36/B36)^(1/3)-1</f>
        <v>2.7825730449040353E-2</v>
      </c>
      <c r="H36" s="42"/>
    </row>
    <row r="37" spans="1:8" ht="15.75" x14ac:dyDescent="0.25">
      <c r="A37" s="58" t="s">
        <v>32</v>
      </c>
      <c r="B37" s="14">
        <f>'[1]Industry &amp; Occ Empl Summary'!D35</f>
        <v>4206.1548749337553</v>
      </c>
      <c r="C37" s="15">
        <f>'[1]Industry &amp; Occ Empl Summary'!E35</f>
        <v>4158.2455311997001</v>
      </c>
      <c r="D37" s="15">
        <f>'[1]Industry &amp; Occ Empl Summary'!F35</f>
        <v>4084.8240350098658</v>
      </c>
      <c r="E37" s="16">
        <f>'[1]Industry &amp; Occ Empl Summary'!G35</f>
        <v>4018.7526603276415</v>
      </c>
      <c r="F37" s="48">
        <f t="shared" ref="F37:F100" si="4">E37-B37</f>
        <v>-187.40221460611383</v>
      </c>
      <c r="G37" s="31">
        <f t="shared" ref="G37:G100" si="5">(E37/B37)^(1/3)-1</f>
        <v>-1.5077619725635039E-2</v>
      </c>
      <c r="H37" s="42"/>
    </row>
    <row r="38" spans="1:8" ht="15.75" x14ac:dyDescent="0.25">
      <c r="A38" s="58" t="s">
        <v>33</v>
      </c>
      <c r="B38" s="14">
        <f>'[1]Industry &amp; Occ Empl Summary'!D36</f>
        <v>654.12895798785894</v>
      </c>
      <c r="C38" s="15">
        <f>'[1]Industry &amp; Occ Empl Summary'!E36</f>
        <v>695.208866705226</v>
      </c>
      <c r="D38" s="15">
        <f>'[1]Industry &amp; Occ Empl Summary'!F36</f>
        <v>729.66178737882569</v>
      </c>
      <c r="E38" s="16">
        <f>'[1]Industry &amp; Occ Empl Summary'!G36</f>
        <v>767.41618279961926</v>
      </c>
      <c r="F38" s="48">
        <f t="shared" si="4"/>
        <v>113.28722481176032</v>
      </c>
      <c r="G38" s="31">
        <f t="shared" si="5"/>
        <v>5.4684408496036729E-2</v>
      </c>
      <c r="H38" s="42"/>
    </row>
    <row r="39" spans="1:8" ht="15.75" x14ac:dyDescent="0.25">
      <c r="A39" s="58" t="s">
        <v>34</v>
      </c>
      <c r="B39" s="14">
        <f>'[1]Industry &amp; Occ Empl Summary'!D37</f>
        <v>1675.0637215646768</v>
      </c>
      <c r="C39" s="15">
        <f>'[1]Industry &amp; Occ Empl Summary'!E37</f>
        <v>1768.5114997877606</v>
      </c>
      <c r="D39" s="15">
        <f>'[1]Industry &amp; Occ Empl Summary'!F37</f>
        <v>1849.905151201785</v>
      </c>
      <c r="E39" s="16">
        <f>'[1]Industry &amp; Occ Empl Summary'!G37</f>
        <v>1933.6083405512934</v>
      </c>
      <c r="F39" s="48">
        <f t="shared" si="4"/>
        <v>258.54461898661657</v>
      </c>
      <c r="G39" s="31">
        <f t="shared" si="5"/>
        <v>4.9008625738691469E-2</v>
      </c>
      <c r="H39" s="42"/>
    </row>
    <row r="40" spans="1:8" ht="15.75" x14ac:dyDescent="0.25">
      <c r="A40" s="58" t="s">
        <v>35</v>
      </c>
      <c r="B40" s="14">
        <f>'[1]Industry &amp; Occ Empl Summary'!D38</f>
        <v>1702.14255253448</v>
      </c>
      <c r="C40" s="15">
        <f>'[1]Industry &amp; Occ Empl Summary'!E38</f>
        <v>1668.1432777468881</v>
      </c>
      <c r="D40" s="15">
        <f>'[1]Industry &amp; Occ Empl Summary'!F38</f>
        <v>1630.0658325653283</v>
      </c>
      <c r="E40" s="16">
        <f>'[1]Industry &amp; Occ Empl Summary'!G38</f>
        <v>1652.9726473943963</v>
      </c>
      <c r="F40" s="48">
        <f t="shared" si="4"/>
        <v>-49.169905140083756</v>
      </c>
      <c r="G40" s="31">
        <f t="shared" si="5"/>
        <v>-9.7232574914014602E-3</v>
      </c>
      <c r="H40" s="42"/>
    </row>
    <row r="41" spans="1:8" ht="15.75" x14ac:dyDescent="0.25">
      <c r="A41" s="58" t="s">
        <v>36</v>
      </c>
      <c r="B41" s="14">
        <f>'[1]Industry &amp; Occ Empl Summary'!D39</f>
        <v>666.98008317730728</v>
      </c>
      <c r="C41" s="15">
        <f>'[1]Industry &amp; Occ Empl Summary'!E39</f>
        <v>696.8424853293244</v>
      </c>
      <c r="D41" s="15">
        <f>'[1]Industry &amp; Occ Empl Summary'!F39</f>
        <v>726.85152467920113</v>
      </c>
      <c r="E41" s="16">
        <f>'[1]Industry &amp; Occ Empl Summary'!G39</f>
        <v>750.84623525549887</v>
      </c>
      <c r="F41" s="48">
        <f t="shared" si="4"/>
        <v>83.86615207819159</v>
      </c>
      <c r="G41" s="31">
        <f t="shared" si="5"/>
        <v>4.0269935655842026E-2</v>
      </c>
      <c r="H41" s="42"/>
    </row>
    <row r="42" spans="1:8" ht="15.75" x14ac:dyDescent="0.25">
      <c r="A42" s="58" t="s">
        <v>37</v>
      </c>
      <c r="B42" s="14">
        <f>'[1]Industry &amp; Occ Empl Summary'!D40</f>
        <v>79.948344868199641</v>
      </c>
      <c r="C42" s="15">
        <f>'[1]Industry &amp; Occ Empl Summary'!E40</f>
        <v>85.665179681976682</v>
      </c>
      <c r="D42" s="15">
        <f>'[1]Industry &amp; Occ Empl Summary'!F40</f>
        <v>91.159614453886206</v>
      </c>
      <c r="E42" s="16">
        <f>'[1]Industry &amp; Occ Empl Summary'!G40</f>
        <v>96.32733355089546</v>
      </c>
      <c r="F42" s="48">
        <f t="shared" si="4"/>
        <v>16.37898868269582</v>
      </c>
      <c r="G42" s="31">
        <f t="shared" si="5"/>
        <v>6.4094063987963912E-2</v>
      </c>
      <c r="H42" s="42"/>
    </row>
    <row r="43" spans="1:8" ht="15.75" x14ac:dyDescent="0.25">
      <c r="A43" s="58" t="s">
        <v>38</v>
      </c>
      <c r="B43" s="14">
        <f>'[1]Industry &amp; Occ Empl Summary'!D41</f>
        <v>320.10638782859263</v>
      </c>
      <c r="C43" s="15">
        <f>'[1]Industry &amp; Occ Empl Summary'!E41</f>
        <v>340.76874571227467</v>
      </c>
      <c r="D43" s="15">
        <f>'[1]Industry &amp; Occ Empl Summary'!F41</f>
        <v>358.79728636700202</v>
      </c>
      <c r="E43" s="16">
        <f>'[1]Industry &amp; Occ Empl Summary'!G41</f>
        <v>375.50199923704605</v>
      </c>
      <c r="F43" s="48">
        <f t="shared" si="4"/>
        <v>55.395611408453419</v>
      </c>
      <c r="G43" s="31">
        <f t="shared" si="5"/>
        <v>5.4644205730692175E-2</v>
      </c>
      <c r="H43" s="42"/>
    </row>
    <row r="44" spans="1:8" ht="15.75" x14ac:dyDescent="0.25">
      <c r="A44" s="58" t="s">
        <v>39</v>
      </c>
      <c r="B44" s="14">
        <f>'[1]Industry &amp; Occ Empl Summary'!D42</f>
        <v>1126.151670248496</v>
      </c>
      <c r="C44" s="15">
        <f>'[1]Industry &amp; Occ Empl Summary'!E42</f>
        <v>1082.171729149843</v>
      </c>
      <c r="D44" s="15">
        <f>'[1]Industry &amp; Occ Empl Summary'!F42</f>
        <v>1087.7058667259525</v>
      </c>
      <c r="E44" s="16">
        <f>'[1]Industry &amp; Occ Empl Summary'!G42</f>
        <v>1083.8478572444474</v>
      </c>
      <c r="F44" s="48">
        <f t="shared" si="4"/>
        <v>-42.303813004048607</v>
      </c>
      <c r="G44" s="31">
        <f t="shared" si="5"/>
        <v>-1.2681792620671706E-2</v>
      </c>
      <c r="H44" s="42"/>
    </row>
    <row r="45" spans="1:8" ht="15.75" x14ac:dyDescent="0.25">
      <c r="A45" s="58" t="s">
        <v>40</v>
      </c>
      <c r="B45" s="14">
        <f>'[1]Industry &amp; Occ Empl Summary'!D43</f>
        <v>1273.0146298039047</v>
      </c>
      <c r="C45" s="15">
        <f>'[1]Industry &amp; Occ Empl Summary'!E43</f>
        <v>1303.7748535010264</v>
      </c>
      <c r="D45" s="15">
        <f>'[1]Industry &amp; Occ Empl Summary'!F43</f>
        <v>1302.2112560799944</v>
      </c>
      <c r="E45" s="16">
        <f>'[1]Industry &amp; Occ Empl Summary'!G43</f>
        <v>1288.3478680300807</v>
      </c>
      <c r="F45" s="48">
        <f t="shared" si="4"/>
        <v>15.333238226176036</v>
      </c>
      <c r="G45" s="31">
        <f t="shared" si="5"/>
        <v>3.9989288628397013E-3</v>
      </c>
      <c r="H45" s="42"/>
    </row>
    <row r="46" spans="1:8" ht="15.75" x14ac:dyDescent="0.25">
      <c r="A46" s="58" t="s">
        <v>41</v>
      </c>
      <c r="B46" s="14">
        <f>'[1]Industry &amp; Occ Empl Summary'!D44</f>
        <v>567.49119913295362</v>
      </c>
      <c r="C46" s="15">
        <f>'[1]Industry &amp; Occ Empl Summary'!E44</f>
        <v>594.95080791213036</v>
      </c>
      <c r="D46" s="15">
        <f>'[1]Industry &amp; Occ Empl Summary'!F44</f>
        <v>620.2028936697543</v>
      </c>
      <c r="E46" s="16">
        <f>'[1]Industry &amp; Occ Empl Summary'!G44</f>
        <v>642.18186144974629</v>
      </c>
      <c r="F46" s="48">
        <f t="shared" si="4"/>
        <v>74.690662316792668</v>
      </c>
      <c r="G46" s="31">
        <f t="shared" si="5"/>
        <v>4.207657792413122E-2</v>
      </c>
      <c r="H46" s="42"/>
    </row>
    <row r="47" spans="1:8" ht="15.75" x14ac:dyDescent="0.25">
      <c r="A47" s="58" t="s">
        <v>42</v>
      </c>
      <c r="B47" s="14">
        <f>'[1]Industry &amp; Occ Empl Summary'!D45</f>
        <v>309.83875937610316</v>
      </c>
      <c r="C47" s="15">
        <f>'[1]Industry &amp; Occ Empl Summary'!E45</f>
        <v>324.84045221426771</v>
      </c>
      <c r="D47" s="15">
        <f>'[1]Industry &amp; Occ Empl Summary'!F45</f>
        <v>334.94053114734402</v>
      </c>
      <c r="E47" s="16">
        <f>'[1]Industry &amp; Occ Empl Summary'!G45</f>
        <v>345.09722026530159</v>
      </c>
      <c r="F47" s="48">
        <f t="shared" si="4"/>
        <v>35.258460889198432</v>
      </c>
      <c r="G47" s="31">
        <f t="shared" si="5"/>
        <v>3.6577804477068154E-2</v>
      </c>
      <c r="H47" s="42"/>
    </row>
    <row r="48" spans="1:8" ht="15.75" x14ac:dyDescent="0.25">
      <c r="A48" s="58" t="s">
        <v>43</v>
      </c>
      <c r="B48" s="14">
        <f>'[1]Industry &amp; Occ Empl Summary'!D46</f>
        <v>227.97468328691568</v>
      </c>
      <c r="C48" s="15">
        <f>'[1]Industry &amp; Occ Empl Summary'!E46</f>
        <v>242.14031191432204</v>
      </c>
      <c r="D48" s="15">
        <f>'[1]Industry &amp; Occ Empl Summary'!F46</f>
        <v>251.71986308499723</v>
      </c>
      <c r="E48" s="16">
        <f>'[1]Industry &amp; Occ Empl Summary'!G46</f>
        <v>260.01597660649725</v>
      </c>
      <c r="F48" s="48">
        <f t="shared" si="4"/>
        <v>32.04129331958157</v>
      </c>
      <c r="G48" s="31">
        <f t="shared" si="5"/>
        <v>4.481116354568937E-2</v>
      </c>
      <c r="H48" s="42"/>
    </row>
    <row r="49" spans="1:8" ht="15.75" x14ac:dyDescent="0.25">
      <c r="A49" s="58" t="s">
        <v>44</v>
      </c>
      <c r="B49" s="14">
        <f>'[1]Industry &amp; Occ Empl Summary'!D47</f>
        <v>868.38492111683047</v>
      </c>
      <c r="C49" s="15">
        <f>'[1]Industry &amp; Occ Empl Summary'!E47</f>
        <v>965.6799841915423</v>
      </c>
      <c r="D49" s="15">
        <f>'[1]Industry &amp; Occ Empl Summary'!F47</f>
        <v>1047.6479750454025</v>
      </c>
      <c r="E49" s="16">
        <f>'[1]Industry &amp; Occ Empl Summary'!G47</f>
        <v>1129.0564353409134</v>
      </c>
      <c r="F49" s="48">
        <f t="shared" si="4"/>
        <v>260.6715142240829</v>
      </c>
      <c r="G49" s="31">
        <f t="shared" si="5"/>
        <v>9.1443165263821458E-2</v>
      </c>
      <c r="H49" s="42"/>
    </row>
    <row r="50" spans="1:8" ht="15.75" x14ac:dyDescent="0.25">
      <c r="A50" s="58" t="s">
        <v>45</v>
      </c>
      <c r="B50" s="14">
        <f>'[1]Industry &amp; Occ Empl Summary'!D48</f>
        <v>311.49262499914943</v>
      </c>
      <c r="C50" s="15">
        <f>'[1]Industry &amp; Occ Empl Summary'!E48</f>
        <v>320.26553402650535</v>
      </c>
      <c r="D50" s="15">
        <f>'[1]Industry &amp; Occ Empl Summary'!F48</f>
        <v>329.57894935400162</v>
      </c>
      <c r="E50" s="16">
        <f>'[1]Industry &amp; Occ Empl Summary'!G48</f>
        <v>333.23025314760019</v>
      </c>
      <c r="F50" s="48">
        <f t="shared" si="4"/>
        <v>21.737628148450767</v>
      </c>
      <c r="G50" s="31">
        <f t="shared" si="5"/>
        <v>2.2740729245527058E-2</v>
      </c>
      <c r="H50" s="42"/>
    </row>
    <row r="51" spans="1:8" ht="15.75" x14ac:dyDescent="0.25">
      <c r="A51" s="58" t="s">
        <v>46</v>
      </c>
      <c r="B51" s="14">
        <f>'[1]Industry &amp; Occ Empl Summary'!D49</f>
        <v>249.28522165628777</v>
      </c>
      <c r="C51" s="15">
        <f>'[1]Industry &amp; Occ Empl Summary'!E49</f>
        <v>261.68844832703934</v>
      </c>
      <c r="D51" s="15">
        <f>'[1]Industry &amp; Occ Empl Summary'!F49</f>
        <v>272.63244385039923</v>
      </c>
      <c r="E51" s="16">
        <f>'[1]Industry &amp; Occ Empl Summary'!G49</f>
        <v>281.38606564365551</v>
      </c>
      <c r="F51" s="48">
        <f t="shared" si="4"/>
        <v>32.100843987367739</v>
      </c>
      <c r="G51" s="31">
        <f t="shared" si="5"/>
        <v>4.1202857631293943E-2</v>
      </c>
      <c r="H51" s="42"/>
    </row>
    <row r="52" spans="1:8" ht="15.75" x14ac:dyDescent="0.25">
      <c r="A52" s="58" t="s">
        <v>47</v>
      </c>
      <c r="B52" s="14">
        <f>'[1]Industry &amp; Occ Empl Summary'!D50</f>
        <v>645.75148995475934</v>
      </c>
      <c r="C52" s="15">
        <f>'[1]Industry &amp; Occ Empl Summary'!E50</f>
        <v>675.38746376027768</v>
      </c>
      <c r="D52" s="15">
        <f>'[1]Industry &amp; Occ Empl Summary'!F50</f>
        <v>698.1847229627457</v>
      </c>
      <c r="E52" s="16">
        <f>'[1]Industry &amp; Occ Empl Summary'!G50</f>
        <v>716.85568620417143</v>
      </c>
      <c r="F52" s="48">
        <f t="shared" si="4"/>
        <v>71.104196249412098</v>
      </c>
      <c r="G52" s="31">
        <f t="shared" si="5"/>
        <v>3.5433247267577572E-2</v>
      </c>
      <c r="H52" s="42"/>
    </row>
    <row r="53" spans="1:8" ht="15.75" x14ac:dyDescent="0.25">
      <c r="A53" s="58" t="s">
        <v>48</v>
      </c>
      <c r="B53" s="14">
        <f>'[1]Industry &amp; Occ Empl Summary'!D51</f>
        <v>259.61729854883043</v>
      </c>
      <c r="C53" s="15">
        <f>'[1]Industry &amp; Occ Empl Summary'!E51</f>
        <v>273.5521672415436</v>
      </c>
      <c r="D53" s="15">
        <f>'[1]Industry &amp; Occ Empl Summary'!F51</f>
        <v>285.28973965505145</v>
      </c>
      <c r="E53" s="16">
        <f>'[1]Industry &amp; Occ Empl Summary'!G51</f>
        <v>297.65108852292786</v>
      </c>
      <c r="F53" s="48">
        <f t="shared" si="4"/>
        <v>38.033789974097431</v>
      </c>
      <c r="G53" s="31">
        <f t="shared" si="5"/>
        <v>4.6625430517431843E-2</v>
      </c>
      <c r="H53" s="42"/>
    </row>
    <row r="54" spans="1:8" ht="15.75" x14ac:dyDescent="0.25">
      <c r="A54" s="58" t="s">
        <v>49</v>
      </c>
      <c r="B54" s="14">
        <f>'[1]Industry &amp; Occ Empl Summary'!D52</f>
        <v>323.5616046920411</v>
      </c>
      <c r="C54" s="15">
        <f>'[1]Industry &amp; Occ Empl Summary'!E52</f>
        <v>327.47124224791111</v>
      </c>
      <c r="D54" s="15">
        <f>'[1]Industry &amp; Occ Empl Summary'!F52</f>
        <v>326.07792892592414</v>
      </c>
      <c r="E54" s="16">
        <f>'[1]Industry &amp; Occ Empl Summary'!G52</f>
        <v>325.60755079614523</v>
      </c>
      <c r="F54" s="48">
        <f t="shared" si="4"/>
        <v>2.0459461041041322</v>
      </c>
      <c r="G54" s="31">
        <f t="shared" si="5"/>
        <v>2.1033077348444618E-3</v>
      </c>
      <c r="H54" s="42"/>
    </row>
    <row r="55" spans="1:8" ht="15.75" x14ac:dyDescent="0.25">
      <c r="A55" s="58" t="s">
        <v>50</v>
      </c>
      <c r="B55" s="14">
        <f>'[1]Industry &amp; Occ Empl Summary'!D53</f>
        <v>585.82063030595441</v>
      </c>
      <c r="C55" s="15">
        <f>'[1]Industry &amp; Occ Empl Summary'!E53</f>
        <v>650.07962422894582</v>
      </c>
      <c r="D55" s="15">
        <f>'[1]Industry &amp; Occ Empl Summary'!F53</f>
        <v>704.50400590259699</v>
      </c>
      <c r="E55" s="16">
        <f>'[1]Industry &amp; Occ Empl Summary'!G53</f>
        <v>760.15532596648472</v>
      </c>
      <c r="F55" s="48">
        <f t="shared" si="4"/>
        <v>174.33469566053031</v>
      </c>
      <c r="G55" s="31">
        <f t="shared" si="5"/>
        <v>9.0718200924186476E-2</v>
      </c>
      <c r="H55" s="42"/>
    </row>
    <row r="56" spans="1:8" ht="15.75" x14ac:dyDescent="0.25">
      <c r="A56" s="58" t="s">
        <v>51</v>
      </c>
      <c r="B56" s="14">
        <f>'[1]Industry &amp; Occ Empl Summary'!D54</f>
        <v>650.3629727332227</v>
      </c>
      <c r="C56" s="15">
        <f>'[1]Industry &amp; Occ Empl Summary'!E54</f>
        <v>686.37605240100311</v>
      </c>
      <c r="D56" s="15">
        <f>'[1]Industry &amp; Occ Empl Summary'!F54</f>
        <v>716.15959757445614</v>
      </c>
      <c r="E56" s="16">
        <f>'[1]Industry &amp; Occ Empl Summary'!G54</f>
        <v>749.88150105371199</v>
      </c>
      <c r="F56" s="48">
        <f t="shared" si="4"/>
        <v>99.518528320489281</v>
      </c>
      <c r="G56" s="31">
        <f t="shared" si="5"/>
        <v>4.8605853078627081E-2</v>
      </c>
      <c r="H56" s="42"/>
    </row>
    <row r="57" spans="1:8" ht="15.75" x14ac:dyDescent="0.25">
      <c r="A57" s="58" t="s">
        <v>52</v>
      </c>
      <c r="B57" s="14">
        <f>'[1]Industry &amp; Occ Empl Summary'!D55</f>
        <v>677.45737263735862</v>
      </c>
      <c r="C57" s="15">
        <f>'[1]Industry &amp; Occ Empl Summary'!E55</f>
        <v>729.71121564028397</v>
      </c>
      <c r="D57" s="15">
        <f>'[1]Industry &amp; Occ Empl Summary'!F55</f>
        <v>774.34291711177013</v>
      </c>
      <c r="E57" s="16">
        <f>'[1]Industry &amp; Occ Empl Summary'!G55</f>
        <v>815.23086317545722</v>
      </c>
      <c r="F57" s="48">
        <f t="shared" si="4"/>
        <v>137.7734905380986</v>
      </c>
      <c r="G57" s="31">
        <f t="shared" si="5"/>
        <v>6.365196433723308E-2</v>
      </c>
      <c r="H57" s="42"/>
    </row>
    <row r="58" spans="1:8" ht="15.75" x14ac:dyDescent="0.25">
      <c r="A58" s="58" t="s">
        <v>53</v>
      </c>
      <c r="B58" s="14">
        <f>'[1]Industry &amp; Occ Empl Summary'!D56</f>
        <v>4175.382081778157</v>
      </c>
      <c r="C58" s="15">
        <f>'[1]Industry &amp; Occ Empl Summary'!E56</f>
        <v>4282.1410434193403</v>
      </c>
      <c r="D58" s="15">
        <f>'[1]Industry &amp; Occ Empl Summary'!F56</f>
        <v>4386.8908059093874</v>
      </c>
      <c r="E58" s="16">
        <f>'[1]Industry &amp; Occ Empl Summary'!G56</f>
        <v>4453.2950315780809</v>
      </c>
      <c r="F58" s="48">
        <f t="shared" si="4"/>
        <v>277.91294979992381</v>
      </c>
      <c r="G58" s="31">
        <f t="shared" si="5"/>
        <v>2.1711813697666171E-2</v>
      </c>
      <c r="H58" s="42"/>
    </row>
    <row r="59" spans="1:8" ht="15.75" x14ac:dyDescent="0.25">
      <c r="A59" s="58" t="s">
        <v>54</v>
      </c>
      <c r="B59" s="14">
        <f>'[1]Industry &amp; Occ Empl Summary'!D57</f>
        <v>345.56632315920695</v>
      </c>
      <c r="C59" s="15">
        <f>'[1]Industry &amp; Occ Empl Summary'!E57</f>
        <v>347.04067494677292</v>
      </c>
      <c r="D59" s="15">
        <f>'[1]Industry &amp; Occ Empl Summary'!F57</f>
        <v>347.24759864798665</v>
      </c>
      <c r="E59" s="16">
        <f>'[1]Industry &amp; Occ Empl Summary'!G57</f>
        <v>344.71331113955051</v>
      </c>
      <c r="F59" s="48">
        <f t="shared" si="4"/>
        <v>-0.85301201965643259</v>
      </c>
      <c r="G59" s="31">
        <f t="shared" si="5"/>
        <v>-8.2349349274912775E-4</v>
      </c>
      <c r="H59" s="42"/>
    </row>
    <row r="60" spans="1:8" ht="15.75" x14ac:dyDescent="0.25">
      <c r="A60" s="58" t="s">
        <v>55</v>
      </c>
      <c r="B60" s="14">
        <f>'[1]Industry &amp; Occ Empl Summary'!D58</f>
        <v>273.46513633851549</v>
      </c>
      <c r="C60" s="15">
        <f>'[1]Industry &amp; Occ Empl Summary'!E58</f>
        <v>280.0571314991999</v>
      </c>
      <c r="D60" s="15">
        <f>'[1]Industry &amp; Occ Empl Summary'!F58</f>
        <v>285.27603033752422</v>
      </c>
      <c r="E60" s="16">
        <f>'[1]Industry &amp; Occ Empl Summary'!G58</f>
        <v>287.85327811409235</v>
      </c>
      <c r="F60" s="48">
        <f t="shared" si="4"/>
        <v>14.388141775576855</v>
      </c>
      <c r="G60" s="31">
        <f t="shared" si="5"/>
        <v>1.7239160969851675E-2</v>
      </c>
      <c r="H60" s="42"/>
    </row>
    <row r="61" spans="1:8" ht="15.75" x14ac:dyDescent="0.25">
      <c r="A61" s="58" t="s">
        <v>56</v>
      </c>
      <c r="B61" s="14">
        <f>'[1]Industry &amp; Occ Empl Summary'!D59</f>
        <v>490.95227830009458</v>
      </c>
      <c r="C61" s="15">
        <f>'[1]Industry &amp; Occ Empl Summary'!E59</f>
        <v>516.5942860994262</v>
      </c>
      <c r="D61" s="15">
        <f>'[1]Industry &amp; Occ Empl Summary'!F59</f>
        <v>538.31339818539095</v>
      </c>
      <c r="E61" s="16">
        <f>'[1]Industry &amp; Occ Empl Summary'!G59</f>
        <v>554.87527307898097</v>
      </c>
      <c r="F61" s="48">
        <f t="shared" si="4"/>
        <v>63.922994778886391</v>
      </c>
      <c r="G61" s="31">
        <f t="shared" si="5"/>
        <v>4.1642514703214228E-2</v>
      </c>
      <c r="H61" s="42"/>
    </row>
    <row r="62" spans="1:8" ht="15.75" x14ac:dyDescent="0.25">
      <c r="A62" s="58" t="s">
        <v>57</v>
      </c>
      <c r="B62" s="14">
        <f>'[1]Industry &amp; Occ Empl Summary'!D60</f>
        <v>502.71753067277547</v>
      </c>
      <c r="C62" s="15">
        <f>'[1]Industry &amp; Occ Empl Summary'!E60</f>
        <v>521.69283068907203</v>
      </c>
      <c r="D62" s="15">
        <f>'[1]Industry &amp; Occ Empl Summary'!F60</f>
        <v>542.62550082650796</v>
      </c>
      <c r="E62" s="16">
        <f>'[1]Industry &amp; Occ Empl Summary'!G60</f>
        <v>557.22769926145133</v>
      </c>
      <c r="F62" s="48">
        <f t="shared" si="4"/>
        <v>54.510168588675867</v>
      </c>
      <c r="G62" s="31">
        <f t="shared" si="5"/>
        <v>3.4910727827946797E-2</v>
      </c>
      <c r="H62" s="42"/>
    </row>
    <row r="63" spans="1:8" ht="15.75" x14ac:dyDescent="0.25">
      <c r="A63" s="58" t="s">
        <v>58</v>
      </c>
      <c r="B63" s="14">
        <f>'[1]Industry &amp; Occ Empl Summary'!D61</f>
        <v>565.15483767718354</v>
      </c>
      <c r="C63" s="15">
        <f>'[1]Industry &amp; Occ Empl Summary'!E61</f>
        <v>588.10172005651282</v>
      </c>
      <c r="D63" s="15">
        <f>'[1]Industry &amp; Occ Empl Summary'!F61</f>
        <v>613.20126210512819</v>
      </c>
      <c r="E63" s="16">
        <f>'[1]Industry &amp; Occ Empl Summary'!G61</f>
        <v>631.94572987869992</v>
      </c>
      <c r="F63" s="48">
        <f t="shared" si="4"/>
        <v>66.790892201516385</v>
      </c>
      <c r="G63" s="31">
        <f t="shared" si="5"/>
        <v>3.7936484369013534E-2</v>
      </c>
      <c r="H63" s="42"/>
    </row>
    <row r="64" spans="1:8" ht="15.75" x14ac:dyDescent="0.25">
      <c r="A64" s="58" t="s">
        <v>59</v>
      </c>
      <c r="B64" s="14">
        <f>'[1]Industry &amp; Occ Empl Summary'!D62</f>
        <v>2182.9286811381457</v>
      </c>
      <c r="C64" s="15">
        <f>'[1]Industry &amp; Occ Empl Summary'!E62</f>
        <v>2241.5832452029026</v>
      </c>
      <c r="D64" s="15">
        <f>'[1]Industry &amp; Occ Empl Summary'!F62</f>
        <v>2307.7818274173583</v>
      </c>
      <c r="E64" s="16">
        <f>'[1]Industry &amp; Occ Empl Summary'!G62</f>
        <v>2345.8849371164815</v>
      </c>
      <c r="F64" s="48">
        <f t="shared" si="4"/>
        <v>162.95625597833578</v>
      </c>
      <c r="G64" s="31">
        <f t="shared" si="5"/>
        <v>2.4288711701311749E-2</v>
      </c>
      <c r="H64" s="42"/>
    </row>
    <row r="65" spans="1:8" ht="15.75" x14ac:dyDescent="0.25">
      <c r="A65" s="58" t="s">
        <v>60</v>
      </c>
      <c r="B65" s="14">
        <f>'[1]Industry &amp; Occ Empl Summary'!D63</f>
        <v>366.35635267676702</v>
      </c>
      <c r="C65" s="15">
        <f>'[1]Industry &amp; Occ Empl Summary'!E63</f>
        <v>404.03486838052083</v>
      </c>
      <c r="D65" s="15">
        <f>'[1]Industry &amp; Occ Empl Summary'!F63</f>
        <v>436.95408756439781</v>
      </c>
      <c r="E65" s="16">
        <f>'[1]Industry &amp; Occ Empl Summary'!G63</f>
        <v>470.75579394609844</v>
      </c>
      <c r="F65" s="48">
        <f t="shared" si="4"/>
        <v>104.39944126933142</v>
      </c>
      <c r="G65" s="31">
        <f t="shared" si="5"/>
        <v>8.7169639598594584E-2</v>
      </c>
      <c r="H65" s="42"/>
    </row>
    <row r="66" spans="1:8" ht="15.75" x14ac:dyDescent="0.25">
      <c r="A66" s="58" t="s">
        <v>61</v>
      </c>
      <c r="B66" s="14">
        <f>'[1]Industry &amp; Occ Empl Summary'!D64</f>
        <v>152.17606975920052</v>
      </c>
      <c r="C66" s="15">
        <f>'[1]Industry &amp; Occ Empl Summary'!E64</f>
        <v>159.50622937853353</v>
      </c>
      <c r="D66" s="15">
        <f>'[1]Industry &amp; Occ Empl Summary'!F64</f>
        <v>164.88775396732481</v>
      </c>
      <c r="E66" s="16">
        <f>'[1]Industry &amp; Occ Empl Summary'!G64</f>
        <v>169.65865194640276</v>
      </c>
      <c r="F66" s="48">
        <f t="shared" si="4"/>
        <v>17.48258218720224</v>
      </c>
      <c r="G66" s="31">
        <f t="shared" si="5"/>
        <v>3.6915141211989244E-2</v>
      </c>
      <c r="H66" s="42"/>
    </row>
    <row r="67" spans="1:8" ht="15.75" x14ac:dyDescent="0.25">
      <c r="A67" s="58" t="s">
        <v>62</v>
      </c>
      <c r="B67" s="14">
        <f>'[1]Industry &amp; Occ Empl Summary'!D65</f>
        <v>94.068148673258733</v>
      </c>
      <c r="C67" s="15">
        <f>'[1]Industry &amp; Occ Empl Summary'!E65</f>
        <v>98.713214219207643</v>
      </c>
      <c r="D67" s="15">
        <f>'[1]Industry &amp; Occ Empl Summary'!F65</f>
        <v>101.89602996659616</v>
      </c>
      <c r="E67" s="16">
        <f>'[1]Industry &amp; Occ Empl Summary'!G65</f>
        <v>105.71729802734994</v>
      </c>
      <c r="F67" s="48">
        <f t="shared" si="4"/>
        <v>11.649149354091207</v>
      </c>
      <c r="G67" s="31">
        <f t="shared" si="5"/>
        <v>3.9683502207496613E-2</v>
      </c>
      <c r="H67" s="42"/>
    </row>
    <row r="68" spans="1:8" ht="15.75" x14ac:dyDescent="0.25">
      <c r="A68" s="58" t="s">
        <v>63</v>
      </c>
      <c r="B68" s="14">
        <f>'[1]Industry &amp; Occ Empl Summary'!D66</f>
        <v>466.52182808553789</v>
      </c>
      <c r="C68" s="15">
        <f>'[1]Industry &amp; Occ Empl Summary'!E66</f>
        <v>516.60952305301703</v>
      </c>
      <c r="D68" s="15">
        <f>'[1]Industry &amp; Occ Empl Summary'!F66</f>
        <v>560.49796408154123</v>
      </c>
      <c r="E68" s="16">
        <f>'[1]Industry &amp; Occ Empl Summary'!G66</f>
        <v>602.65033134030682</v>
      </c>
      <c r="F68" s="48">
        <f t="shared" si="4"/>
        <v>136.12850325476893</v>
      </c>
      <c r="G68" s="31">
        <f t="shared" si="5"/>
        <v>8.9091771941700371E-2</v>
      </c>
      <c r="H68" s="42"/>
    </row>
    <row r="69" spans="1:8" ht="15.75" x14ac:dyDescent="0.25">
      <c r="A69" s="58" t="s">
        <v>64</v>
      </c>
      <c r="B69" s="14">
        <f>'[1]Industry &amp; Occ Empl Summary'!D67</f>
        <v>1327.9004286826953</v>
      </c>
      <c r="C69" s="15">
        <f>'[1]Industry &amp; Occ Empl Summary'!E67</f>
        <v>1371.1492832746287</v>
      </c>
      <c r="D69" s="15">
        <f>'[1]Industry &amp; Occ Empl Summary'!F67</f>
        <v>1416.8540931686553</v>
      </c>
      <c r="E69" s="16">
        <f>'[1]Industry &amp; Occ Empl Summary'!G67</f>
        <v>1447.9266641558224</v>
      </c>
      <c r="F69" s="48">
        <f t="shared" si="4"/>
        <v>120.02623547312714</v>
      </c>
      <c r="G69" s="31">
        <f t="shared" si="5"/>
        <v>2.9264557655232171E-2</v>
      </c>
      <c r="H69" s="42"/>
    </row>
    <row r="70" spans="1:8" ht="15.75" x14ac:dyDescent="0.25">
      <c r="A70" s="59" t="s">
        <v>65</v>
      </c>
      <c r="B70" s="21">
        <f>'[1]Industry &amp; Occ Empl Summary'!D68</f>
        <v>476.26662118891539</v>
      </c>
      <c r="C70" s="22">
        <f>'[1]Industry &amp; Occ Empl Summary'!E68</f>
        <v>491.52006928824255</v>
      </c>
      <c r="D70" s="22">
        <f>'[1]Industry &amp; Occ Empl Summary'!F68</f>
        <v>501.04271732539542</v>
      </c>
      <c r="E70" s="23">
        <f>'[1]Industry &amp; Occ Empl Summary'!G68</f>
        <v>507.7643460109814</v>
      </c>
      <c r="F70" s="49">
        <f t="shared" si="4"/>
        <v>31.497724822066004</v>
      </c>
      <c r="G70" s="34">
        <f t="shared" si="5"/>
        <v>2.1576010038773186E-2</v>
      </c>
      <c r="H70" s="42"/>
    </row>
    <row r="71" spans="1:8" ht="15.75" x14ac:dyDescent="0.25">
      <c r="A71" s="60" t="s">
        <v>66</v>
      </c>
      <c r="B71" s="14">
        <f>'[1]Industry &amp; Occ Empl Summary'!D69</f>
        <v>634.44530670656286</v>
      </c>
      <c r="C71" s="15">
        <f>'[1]Industry &amp; Occ Empl Summary'!E69</f>
        <v>662.78074007938835</v>
      </c>
      <c r="D71" s="15">
        <f>'[1]Industry &amp; Occ Empl Summary'!F69</f>
        <v>684.21667872113642</v>
      </c>
      <c r="E71" s="16">
        <f>'[1]Industry &amp; Occ Empl Summary'!G69</f>
        <v>711.47343144061961</v>
      </c>
      <c r="F71" s="48">
        <f t="shared" si="4"/>
        <v>77.028124734056746</v>
      </c>
      <c r="G71" s="31">
        <f t="shared" si="5"/>
        <v>3.8934494663459551E-2</v>
      </c>
      <c r="H71" s="42"/>
    </row>
    <row r="72" spans="1:8" ht="15.75" x14ac:dyDescent="0.25">
      <c r="A72" s="60" t="s">
        <v>67</v>
      </c>
      <c r="B72" s="14">
        <f>'[1]Industry &amp; Occ Empl Summary'!D70</f>
        <v>162.62589829445369</v>
      </c>
      <c r="C72" s="15">
        <f>'[1]Industry &amp; Occ Empl Summary'!E70</f>
        <v>166.68048983379944</v>
      </c>
      <c r="D72" s="15">
        <f>'[1]Industry &amp; Occ Empl Summary'!F70</f>
        <v>168.67812360538039</v>
      </c>
      <c r="E72" s="16">
        <f>'[1]Industry &amp; Occ Empl Summary'!G70</f>
        <v>170.47670043496854</v>
      </c>
      <c r="F72" s="48">
        <f t="shared" si="4"/>
        <v>7.850802140514844</v>
      </c>
      <c r="G72" s="31">
        <f t="shared" si="5"/>
        <v>1.5839527021917377E-2</v>
      </c>
      <c r="H72" s="42"/>
    </row>
    <row r="73" spans="1:8" ht="15.75" x14ac:dyDescent="0.25">
      <c r="A73" s="60" t="s">
        <v>68</v>
      </c>
      <c r="B73" s="14">
        <f>'[1]Industry &amp; Occ Empl Summary'!D71</f>
        <v>851.75109809430933</v>
      </c>
      <c r="C73" s="15">
        <f>'[1]Industry &amp; Occ Empl Summary'!E71</f>
        <v>848.04447196576257</v>
      </c>
      <c r="D73" s="15">
        <f>'[1]Industry &amp; Occ Empl Summary'!F71</f>
        <v>842.18502322487211</v>
      </c>
      <c r="E73" s="16">
        <f>'[1]Industry &amp; Occ Empl Summary'!G71</f>
        <v>840.02079272786727</v>
      </c>
      <c r="F73" s="48">
        <f t="shared" si="4"/>
        <v>-11.730305366442053</v>
      </c>
      <c r="G73" s="31">
        <f t="shared" si="5"/>
        <v>-4.6118993751692594E-3</v>
      </c>
      <c r="H73" s="42"/>
    </row>
    <row r="74" spans="1:8" ht="15.75" x14ac:dyDescent="0.25">
      <c r="A74" s="60" t="s">
        <v>69</v>
      </c>
      <c r="B74" s="14">
        <f>'[1]Industry &amp; Occ Empl Summary'!D72</f>
        <v>446.14576648417324</v>
      </c>
      <c r="C74" s="15">
        <f>'[1]Industry &amp; Occ Empl Summary'!E72</f>
        <v>460.30660277772745</v>
      </c>
      <c r="D74" s="15">
        <f>'[1]Industry &amp; Occ Empl Summary'!F72</f>
        <v>474.16833090823854</v>
      </c>
      <c r="E74" s="16">
        <f>'[1]Industry &amp; Occ Empl Summary'!G72</f>
        <v>487.99758782842855</v>
      </c>
      <c r="F74" s="48">
        <f t="shared" si="4"/>
        <v>41.851821344255313</v>
      </c>
      <c r="G74" s="31">
        <f t="shared" si="5"/>
        <v>3.0339381447672009E-2</v>
      </c>
      <c r="H74" s="42"/>
    </row>
    <row r="75" spans="1:8" ht="15.75" x14ac:dyDescent="0.25">
      <c r="A75" s="60" t="s">
        <v>70</v>
      </c>
      <c r="B75" s="14">
        <f>'[1]Industry &amp; Occ Empl Summary'!D73</f>
        <v>569.90161569087024</v>
      </c>
      <c r="C75" s="15">
        <f>'[1]Industry &amp; Occ Empl Summary'!E73</f>
        <v>566.70485631900078</v>
      </c>
      <c r="D75" s="15">
        <f>'[1]Industry &amp; Occ Empl Summary'!F73</f>
        <v>562.15351042870509</v>
      </c>
      <c r="E75" s="16">
        <f>'[1]Industry &amp; Occ Empl Summary'!G73</f>
        <v>556.90245249693749</v>
      </c>
      <c r="F75" s="48">
        <f t="shared" si="4"/>
        <v>-12.999163193932759</v>
      </c>
      <c r="G75" s="31">
        <f t="shared" si="5"/>
        <v>-7.6617141016139811E-3</v>
      </c>
      <c r="H75" s="42"/>
    </row>
    <row r="76" spans="1:8" ht="15.75" x14ac:dyDescent="0.25">
      <c r="A76" s="60" t="s">
        <v>71</v>
      </c>
      <c r="B76" s="14">
        <f>'[1]Industry &amp; Occ Empl Summary'!D74</f>
        <v>190.36833960000899</v>
      </c>
      <c r="C76" s="15">
        <f>'[1]Industry &amp; Occ Empl Summary'!E74</f>
        <v>183.18708402782477</v>
      </c>
      <c r="D76" s="15">
        <f>'[1]Industry &amp; Occ Empl Summary'!F74</f>
        <v>175.97968144931335</v>
      </c>
      <c r="E76" s="16">
        <f>'[1]Industry &amp; Occ Empl Summary'!G74</f>
        <v>168.6182952704132</v>
      </c>
      <c r="F76" s="48">
        <f t="shared" si="4"/>
        <v>-21.750044329595795</v>
      </c>
      <c r="G76" s="31">
        <f t="shared" si="5"/>
        <v>-3.963426276592763E-2</v>
      </c>
      <c r="H76" s="42"/>
    </row>
    <row r="77" spans="1:8" ht="15.75" x14ac:dyDescent="0.25">
      <c r="A77" s="60" t="s">
        <v>72</v>
      </c>
      <c r="B77" s="14">
        <f>'[1]Industry &amp; Occ Empl Summary'!D75</f>
        <v>494.0083678274512</v>
      </c>
      <c r="C77" s="15">
        <f>'[1]Industry &amp; Occ Empl Summary'!E75</f>
        <v>470.343170632853</v>
      </c>
      <c r="D77" s="15">
        <f>'[1]Industry &amp; Occ Empl Summary'!F75</f>
        <v>446.41748806643869</v>
      </c>
      <c r="E77" s="16">
        <f>'[1]Industry &amp; Occ Empl Summary'!G75</f>
        <v>441.64565645406805</v>
      </c>
      <c r="F77" s="48">
        <f t="shared" si="4"/>
        <v>-52.362711373383149</v>
      </c>
      <c r="G77" s="31">
        <f t="shared" si="5"/>
        <v>-3.6659351087831249E-2</v>
      </c>
      <c r="H77" s="42"/>
    </row>
    <row r="78" spans="1:8" ht="15.75" x14ac:dyDescent="0.25">
      <c r="A78" s="60" t="s">
        <v>73</v>
      </c>
      <c r="B78" s="14">
        <f>'[1]Industry &amp; Occ Empl Summary'!D76</f>
        <v>270.30230205506183</v>
      </c>
      <c r="C78" s="15">
        <f>'[1]Industry &amp; Occ Empl Summary'!E76</f>
        <v>259.48538707843534</v>
      </c>
      <c r="D78" s="15">
        <f>'[1]Industry &amp; Occ Empl Summary'!F76</f>
        <v>246.86400703824381</v>
      </c>
      <c r="E78" s="16">
        <f>'[1]Industry &amp; Occ Empl Summary'!G76</f>
        <v>250.43898704172781</v>
      </c>
      <c r="F78" s="48">
        <f t="shared" si="4"/>
        <v>-19.863315013334017</v>
      </c>
      <c r="G78" s="31">
        <f t="shared" si="5"/>
        <v>-2.5120963932476981E-2</v>
      </c>
      <c r="H78" s="42"/>
    </row>
    <row r="79" spans="1:8" ht="15.75" x14ac:dyDescent="0.25">
      <c r="A79" s="60" t="s">
        <v>74</v>
      </c>
      <c r="B79" s="14">
        <f>'[1]Industry &amp; Occ Empl Summary'!D77</f>
        <v>292.53143181567538</v>
      </c>
      <c r="C79" s="15">
        <f>'[1]Industry &amp; Occ Empl Summary'!E77</f>
        <v>284.79497104347291</v>
      </c>
      <c r="D79" s="15">
        <f>'[1]Industry &amp; Occ Empl Summary'!F77</f>
        <v>275.6540878947672</v>
      </c>
      <c r="E79" s="16">
        <f>'[1]Industry &amp; Occ Empl Summary'!G77</f>
        <v>285.58400844362626</v>
      </c>
      <c r="F79" s="48">
        <f t="shared" si="4"/>
        <v>-6.9474233720491156</v>
      </c>
      <c r="G79" s="31">
        <f t="shared" si="5"/>
        <v>-7.9799511309827098E-3</v>
      </c>
      <c r="H79" s="42"/>
    </row>
    <row r="80" spans="1:8" ht="15.75" x14ac:dyDescent="0.25">
      <c r="A80" s="60" t="s">
        <v>75</v>
      </c>
      <c r="B80" s="14">
        <f>'[1]Industry &amp; Occ Empl Summary'!D78</f>
        <v>321.37450439984991</v>
      </c>
      <c r="C80" s="15">
        <f>'[1]Industry &amp; Occ Empl Summary'!E78</f>
        <v>310.51992365585414</v>
      </c>
      <c r="D80" s="15">
        <f>'[1]Industry &amp; Occ Empl Summary'!F78</f>
        <v>298.11142200400633</v>
      </c>
      <c r="E80" s="16">
        <f>'[1]Industry &amp; Occ Empl Summary'!G78</f>
        <v>306.05293178394402</v>
      </c>
      <c r="F80" s="48">
        <f t="shared" si="4"/>
        <v>-15.321572615905893</v>
      </c>
      <c r="G80" s="31">
        <f t="shared" si="5"/>
        <v>-1.6151167192591909E-2</v>
      </c>
      <c r="H80" s="42"/>
    </row>
    <row r="81" spans="1:8" ht="15.75" x14ac:dyDescent="0.25">
      <c r="A81" s="60" t="s">
        <v>76</v>
      </c>
      <c r="B81" s="14">
        <f>'[1]Industry &amp; Occ Empl Summary'!D79</f>
        <v>545.22767344371607</v>
      </c>
      <c r="C81" s="15">
        <f>'[1]Industry &amp; Occ Empl Summary'!E79</f>
        <v>536.20295641589996</v>
      </c>
      <c r="D81" s="15">
        <f>'[1]Industry &amp; Occ Empl Summary'!F79</f>
        <v>523.6723444740835</v>
      </c>
      <c r="E81" s="16">
        <f>'[1]Industry &amp; Occ Empl Summary'!G79</f>
        <v>536.70496989319099</v>
      </c>
      <c r="F81" s="48">
        <f t="shared" si="4"/>
        <v>-8.5227035505250797</v>
      </c>
      <c r="G81" s="31">
        <f t="shared" si="5"/>
        <v>-5.23787346191118E-3</v>
      </c>
      <c r="H81" s="42"/>
    </row>
    <row r="82" spans="1:8" ht="15.75" x14ac:dyDescent="0.25">
      <c r="A82" s="60" t="s">
        <v>77</v>
      </c>
      <c r="B82" s="14">
        <f>'[1]Industry &amp; Occ Empl Summary'!D80</f>
        <v>342.713979352362</v>
      </c>
      <c r="C82" s="15">
        <f>'[1]Industry &amp; Occ Empl Summary'!E80</f>
        <v>339.83667234033044</v>
      </c>
      <c r="D82" s="15">
        <f>'[1]Industry &amp; Occ Empl Summary'!F80</f>
        <v>332.59691611803561</v>
      </c>
      <c r="E82" s="16">
        <f>'[1]Industry &amp; Occ Empl Summary'!G80</f>
        <v>331.45102255390111</v>
      </c>
      <c r="F82" s="48">
        <f t="shared" si="4"/>
        <v>-11.262956798460891</v>
      </c>
      <c r="G82" s="31">
        <f t="shared" si="5"/>
        <v>-1.1076916155057348E-2</v>
      </c>
      <c r="H82" s="42"/>
    </row>
    <row r="83" spans="1:8" ht="15.75" x14ac:dyDescent="0.25">
      <c r="A83" s="60" t="s">
        <v>78</v>
      </c>
      <c r="B83" s="14">
        <f>'[1]Industry &amp; Occ Empl Summary'!D81</f>
        <v>1036.0791868371571</v>
      </c>
      <c r="C83" s="15">
        <f>'[1]Industry &amp; Occ Empl Summary'!E81</f>
        <v>1029.8447131715179</v>
      </c>
      <c r="D83" s="15">
        <f>'[1]Industry &amp; Occ Empl Summary'!F81</f>
        <v>1051.6236592242744</v>
      </c>
      <c r="E83" s="16">
        <f>'[1]Industry &amp; Occ Empl Summary'!G81</f>
        <v>1064.2122249573608</v>
      </c>
      <c r="F83" s="48">
        <f t="shared" si="4"/>
        <v>28.133038120203764</v>
      </c>
      <c r="G83" s="31">
        <f t="shared" si="5"/>
        <v>8.970413316496062E-3</v>
      </c>
      <c r="H83" s="42"/>
    </row>
    <row r="84" spans="1:8" ht="15.75" x14ac:dyDescent="0.25">
      <c r="A84" s="60" t="s">
        <v>79</v>
      </c>
      <c r="B84" s="14">
        <f>'[1]Industry &amp; Occ Empl Summary'!D82</f>
        <v>242.5581380985098</v>
      </c>
      <c r="C84" s="15">
        <f>'[1]Industry &amp; Occ Empl Summary'!E82</f>
        <v>262.85285710072242</v>
      </c>
      <c r="D84" s="15">
        <f>'[1]Industry &amp; Occ Empl Summary'!F82</f>
        <v>280.61598402542387</v>
      </c>
      <c r="E84" s="16">
        <f>'[1]Industry &amp; Occ Empl Summary'!G82</f>
        <v>297.82170004935995</v>
      </c>
      <c r="F84" s="48">
        <f t="shared" si="4"/>
        <v>55.263561950850146</v>
      </c>
      <c r="G84" s="31">
        <f t="shared" si="5"/>
        <v>7.0812657318328975E-2</v>
      </c>
      <c r="H84" s="42"/>
    </row>
    <row r="85" spans="1:8" ht="15.75" x14ac:dyDescent="0.25">
      <c r="A85" s="60" t="s">
        <v>80</v>
      </c>
      <c r="B85" s="14">
        <f>'[1]Industry &amp; Occ Empl Summary'!D83</f>
        <v>776.27467872106911</v>
      </c>
      <c r="C85" s="15">
        <f>'[1]Industry &amp; Occ Empl Summary'!E83</f>
        <v>782.29470108679959</v>
      </c>
      <c r="D85" s="15">
        <f>'[1]Industry &amp; Occ Empl Summary'!F83</f>
        <v>780.40730909441925</v>
      </c>
      <c r="E85" s="16">
        <f>'[1]Industry &amp; Occ Empl Summary'!G83</f>
        <v>783.65247899833082</v>
      </c>
      <c r="F85" s="48">
        <f t="shared" si="4"/>
        <v>7.3778002772617128</v>
      </c>
      <c r="G85" s="31">
        <f t="shared" si="5"/>
        <v>3.1580530152872655E-3</v>
      </c>
      <c r="H85" s="42"/>
    </row>
    <row r="86" spans="1:8" ht="15.75" x14ac:dyDescent="0.25">
      <c r="A86" s="60" t="s">
        <v>81</v>
      </c>
      <c r="B86" s="14">
        <f>'[1]Industry &amp; Occ Empl Summary'!D84</f>
        <v>342.81950039732646</v>
      </c>
      <c r="C86" s="15">
        <f>'[1]Industry &amp; Occ Empl Summary'!E84</f>
        <v>341.95712800732713</v>
      </c>
      <c r="D86" s="15">
        <f>'[1]Industry &amp; Occ Empl Summary'!F84</f>
        <v>342.28655402444724</v>
      </c>
      <c r="E86" s="16">
        <f>'[1]Industry &amp; Occ Empl Summary'!G84</f>
        <v>339.65042029467418</v>
      </c>
      <c r="F86" s="48">
        <f t="shared" si="4"/>
        <v>-3.1690801026522877</v>
      </c>
      <c r="G86" s="31">
        <f t="shared" si="5"/>
        <v>-3.0909324268173499E-3</v>
      </c>
      <c r="H86" s="42"/>
    </row>
    <row r="87" spans="1:8" ht="15.75" x14ac:dyDescent="0.25">
      <c r="A87" s="60" t="s">
        <v>82</v>
      </c>
      <c r="B87" s="14">
        <f>'[1]Industry &amp; Occ Empl Summary'!D85</f>
        <v>36.998401097288934</v>
      </c>
      <c r="C87" s="15">
        <f>'[1]Industry &amp; Occ Empl Summary'!E85</f>
        <v>36.08547406458834</v>
      </c>
      <c r="D87" s="15">
        <f>'[1]Industry &amp; Occ Empl Summary'!F85</f>
        <v>34.664788138970799</v>
      </c>
      <c r="E87" s="16">
        <f>'[1]Industry &amp; Occ Empl Summary'!G85</f>
        <v>33.108422381512142</v>
      </c>
      <c r="F87" s="48">
        <f t="shared" si="4"/>
        <v>-3.8899787157767918</v>
      </c>
      <c r="G87" s="31">
        <f t="shared" si="5"/>
        <v>-3.6351809406444113E-2</v>
      </c>
      <c r="H87" s="42"/>
    </row>
    <row r="88" spans="1:8" ht="15.75" x14ac:dyDescent="0.25">
      <c r="A88" s="60" t="s">
        <v>83</v>
      </c>
      <c r="B88" s="14">
        <f>'[1]Industry &amp; Occ Empl Summary'!D86</f>
        <v>106.85530442116851</v>
      </c>
      <c r="C88" s="15">
        <f>'[1]Industry &amp; Occ Empl Summary'!E86</f>
        <v>109.27593525216514</v>
      </c>
      <c r="D88" s="15">
        <f>'[1]Industry &amp; Occ Empl Summary'!F86</f>
        <v>111.4531168337359</v>
      </c>
      <c r="E88" s="16">
        <f>'[1]Industry &amp; Occ Empl Summary'!G86</f>
        <v>113.19270994961934</v>
      </c>
      <c r="F88" s="48">
        <f t="shared" si="4"/>
        <v>6.3374055284508302</v>
      </c>
      <c r="G88" s="31">
        <f t="shared" si="5"/>
        <v>1.9390989573124351E-2</v>
      </c>
      <c r="H88" s="42"/>
    </row>
    <row r="89" spans="1:8" ht="15.75" x14ac:dyDescent="0.25">
      <c r="A89" s="60" t="s">
        <v>84</v>
      </c>
      <c r="B89" s="14">
        <f>'[1]Industry &amp; Occ Empl Summary'!D87</f>
        <v>212.17744847111686</v>
      </c>
      <c r="C89" s="15">
        <f>'[1]Industry &amp; Occ Empl Summary'!E87</f>
        <v>214.27614933672459</v>
      </c>
      <c r="D89" s="15">
        <f>'[1]Industry &amp; Occ Empl Summary'!F87</f>
        <v>216.23827771333535</v>
      </c>
      <c r="E89" s="16">
        <f>'[1]Industry &amp; Occ Empl Summary'!G87</f>
        <v>216.83808870836756</v>
      </c>
      <c r="F89" s="48">
        <f t="shared" si="4"/>
        <v>4.6606402372507034</v>
      </c>
      <c r="G89" s="31">
        <f t="shared" si="5"/>
        <v>7.2689563330823326E-3</v>
      </c>
      <c r="H89" s="42"/>
    </row>
    <row r="90" spans="1:8" ht="15.75" x14ac:dyDescent="0.25">
      <c r="A90" s="60" t="s">
        <v>85</v>
      </c>
      <c r="B90" s="24">
        <f>'[1]Industry &amp; Occ Empl Summary'!D88</f>
        <v>498.15138776643266</v>
      </c>
      <c r="C90" s="25">
        <f>'[1]Industry &amp; Occ Empl Summary'!E88</f>
        <v>511.80131759326804</v>
      </c>
      <c r="D90" s="25">
        <f>'[1]Industry &amp; Occ Empl Summary'!F88</f>
        <v>520.39617391374838</v>
      </c>
      <c r="E90" s="26">
        <f>'[1]Industry &amp; Occ Empl Summary'!G88</f>
        <v>527.36470522509228</v>
      </c>
      <c r="F90" s="50">
        <f t="shared" si="4"/>
        <v>29.213317458659617</v>
      </c>
      <c r="G90" s="35">
        <f t="shared" si="5"/>
        <v>1.9177683036811333E-2</v>
      </c>
      <c r="H90" s="42"/>
    </row>
    <row r="91" spans="1:8" ht="15.75" x14ac:dyDescent="0.25">
      <c r="A91" s="61" t="s">
        <v>86</v>
      </c>
      <c r="B91" s="21">
        <f>'[1]Industry &amp; Occ Empl Summary'!D89</f>
        <v>1026.5417694601012</v>
      </c>
      <c r="C91" s="22">
        <f>'[1]Industry &amp; Occ Empl Summary'!E89</f>
        <v>1061.3693171730761</v>
      </c>
      <c r="D91" s="22">
        <f>'[1]Industry &amp; Occ Empl Summary'!F89</f>
        <v>1101.1807484020519</v>
      </c>
      <c r="E91" s="23">
        <f>'[1]Industry &amp; Occ Empl Summary'!G89</f>
        <v>1128.7494063284498</v>
      </c>
      <c r="F91" s="48">
        <f t="shared" si="4"/>
        <v>102.20763686834857</v>
      </c>
      <c r="G91" s="31">
        <f t="shared" si="5"/>
        <v>3.2144025932029141E-2</v>
      </c>
      <c r="H91" s="42"/>
    </row>
    <row r="92" spans="1:8" ht="15.75" x14ac:dyDescent="0.25">
      <c r="A92" s="62" t="s">
        <v>87</v>
      </c>
      <c r="B92" s="14">
        <f>'[1]Industry &amp; Occ Empl Summary'!D90</f>
        <v>298.64225169547638</v>
      </c>
      <c r="C92" s="15">
        <f>'[1]Industry &amp; Occ Empl Summary'!E90</f>
        <v>305.03897782510552</v>
      </c>
      <c r="D92" s="15">
        <f>'[1]Industry &amp; Occ Empl Summary'!F90</f>
        <v>311.82724221097413</v>
      </c>
      <c r="E92" s="16">
        <f>'[1]Industry &amp; Occ Empl Summary'!G90</f>
        <v>315.49305224796285</v>
      </c>
      <c r="F92" s="48">
        <f t="shared" si="4"/>
        <v>16.850800552486476</v>
      </c>
      <c r="G92" s="31">
        <f t="shared" si="5"/>
        <v>1.8465173284497816E-2</v>
      </c>
      <c r="H92" s="42"/>
    </row>
    <row r="93" spans="1:8" ht="15.75" x14ac:dyDescent="0.25">
      <c r="A93" s="62" t="s">
        <v>88</v>
      </c>
      <c r="B93" s="14">
        <f>'[1]Industry &amp; Occ Empl Summary'!D91</f>
        <v>665.23096586181953</v>
      </c>
      <c r="C93" s="15">
        <f>'[1]Industry &amp; Occ Empl Summary'!E91</f>
        <v>672.01779799457768</v>
      </c>
      <c r="D93" s="15">
        <f>'[1]Industry &amp; Occ Empl Summary'!F91</f>
        <v>677.38052855699925</v>
      </c>
      <c r="E93" s="16">
        <f>'[1]Industry &amp; Occ Empl Summary'!G91</f>
        <v>676.77344272454457</v>
      </c>
      <c r="F93" s="48">
        <f t="shared" si="4"/>
        <v>11.542476862725039</v>
      </c>
      <c r="G93" s="31">
        <f t="shared" si="5"/>
        <v>5.750561565688983E-3</v>
      </c>
      <c r="H93" s="42"/>
    </row>
    <row r="94" spans="1:8" ht="15.75" x14ac:dyDescent="0.25">
      <c r="A94" s="62" t="s">
        <v>89</v>
      </c>
      <c r="B94" s="14">
        <f>'[1]Industry &amp; Occ Empl Summary'!D92</f>
        <v>2340.6043573866546</v>
      </c>
      <c r="C94" s="15">
        <f>'[1]Industry &amp; Occ Empl Summary'!E92</f>
        <v>2364.6470868319047</v>
      </c>
      <c r="D94" s="15">
        <f>'[1]Industry &amp; Occ Empl Summary'!F92</f>
        <v>2398.3292289428159</v>
      </c>
      <c r="E94" s="16">
        <f>'[1]Industry &amp; Occ Empl Summary'!G92</f>
        <v>2403.12482006552</v>
      </c>
      <c r="F94" s="48">
        <f t="shared" si="4"/>
        <v>62.520462678865442</v>
      </c>
      <c r="G94" s="31">
        <f t="shared" si="5"/>
        <v>8.8256283583849626E-3</v>
      </c>
      <c r="H94" s="42"/>
    </row>
    <row r="95" spans="1:8" ht="15.75" x14ac:dyDescent="0.25">
      <c r="A95" s="62" t="s">
        <v>90</v>
      </c>
      <c r="B95" s="14">
        <f>'[1]Industry &amp; Occ Empl Summary'!D93</f>
        <v>1022.6972835232757</v>
      </c>
      <c r="C95" s="15">
        <f>'[1]Industry &amp; Occ Empl Summary'!E93</f>
        <v>978.76520077978296</v>
      </c>
      <c r="D95" s="15">
        <f>'[1]Industry &amp; Occ Empl Summary'!F93</f>
        <v>978.75730665929677</v>
      </c>
      <c r="E95" s="16">
        <f>'[1]Industry &amp; Occ Empl Summary'!G93</f>
        <v>970.26044459641753</v>
      </c>
      <c r="F95" s="48">
        <f t="shared" si="4"/>
        <v>-52.436838926858172</v>
      </c>
      <c r="G95" s="31">
        <f t="shared" si="5"/>
        <v>-1.739174574619895E-2</v>
      </c>
      <c r="H95" s="42"/>
    </row>
    <row r="96" spans="1:8" ht="15.75" x14ac:dyDescent="0.25">
      <c r="A96" s="62" t="s">
        <v>91</v>
      </c>
      <c r="B96" s="14">
        <f>'[1]Industry &amp; Occ Empl Summary'!D94</f>
        <v>730.8804069708425</v>
      </c>
      <c r="C96" s="15">
        <f>'[1]Industry &amp; Occ Empl Summary'!E94</f>
        <v>757.97207580022655</v>
      </c>
      <c r="D96" s="15">
        <f>'[1]Industry &amp; Occ Empl Summary'!F94</f>
        <v>784.43366379518352</v>
      </c>
      <c r="E96" s="16">
        <f>'[1]Industry &amp; Occ Empl Summary'!G94</f>
        <v>805.02177029484869</v>
      </c>
      <c r="F96" s="48">
        <f t="shared" si="4"/>
        <v>74.141363324006193</v>
      </c>
      <c r="G96" s="31">
        <f t="shared" si="5"/>
        <v>3.2730734091704683E-2</v>
      </c>
      <c r="H96" s="42"/>
    </row>
    <row r="97" spans="1:8" ht="15.75" x14ac:dyDescent="0.25">
      <c r="A97" s="62" t="s">
        <v>92</v>
      </c>
      <c r="B97" s="14">
        <f>'[1]Industry &amp; Occ Empl Summary'!D95</f>
        <v>589.10366425576296</v>
      </c>
      <c r="C97" s="15">
        <f>'[1]Industry &amp; Occ Empl Summary'!E95</f>
        <v>615.43856760349138</v>
      </c>
      <c r="D97" s="15">
        <f>'[1]Industry &amp; Occ Empl Summary'!F95</f>
        <v>640.53723875740798</v>
      </c>
      <c r="E97" s="16">
        <f>'[1]Industry &amp; Occ Empl Summary'!G95</f>
        <v>661.00884836794887</v>
      </c>
      <c r="F97" s="48">
        <f t="shared" si="4"/>
        <v>71.905184112185907</v>
      </c>
      <c r="G97" s="31">
        <f t="shared" si="5"/>
        <v>3.913470508867789E-2</v>
      </c>
      <c r="H97" s="42"/>
    </row>
    <row r="98" spans="1:8" ht="15.75" x14ac:dyDescent="0.25">
      <c r="A98" s="62" t="s">
        <v>93</v>
      </c>
      <c r="B98" s="14">
        <f>'[1]Industry &amp; Occ Empl Summary'!D96</f>
        <v>471.59430731601742</v>
      </c>
      <c r="C98" s="15">
        <f>'[1]Industry &amp; Occ Empl Summary'!E96</f>
        <v>483.70025922935611</v>
      </c>
      <c r="D98" s="15">
        <f>'[1]Industry &amp; Occ Empl Summary'!F96</f>
        <v>490.07003016172416</v>
      </c>
      <c r="E98" s="16">
        <f>'[1]Industry &amp; Occ Empl Summary'!G96</f>
        <v>491.39664112452715</v>
      </c>
      <c r="F98" s="48">
        <f t="shared" si="4"/>
        <v>19.802333808509729</v>
      </c>
      <c r="G98" s="31">
        <f t="shared" si="5"/>
        <v>1.3805267038360602E-2</v>
      </c>
      <c r="H98" s="42"/>
    </row>
    <row r="99" spans="1:8" ht="15.75" x14ac:dyDescent="0.25">
      <c r="A99" s="62" t="s">
        <v>94</v>
      </c>
      <c r="B99" s="14">
        <f>'[1]Industry &amp; Occ Empl Summary'!D97</f>
        <v>560.80198754646131</v>
      </c>
      <c r="C99" s="15">
        <f>'[1]Industry &amp; Occ Empl Summary'!E97</f>
        <v>588.7946322399298</v>
      </c>
      <c r="D99" s="15">
        <f>'[1]Industry &amp; Occ Empl Summary'!F97</f>
        <v>610.87235393378205</v>
      </c>
      <c r="E99" s="16">
        <f>'[1]Industry &amp; Occ Empl Summary'!G97</f>
        <v>627.16026169460804</v>
      </c>
      <c r="F99" s="48">
        <f t="shared" si="4"/>
        <v>66.358274148146734</v>
      </c>
      <c r="G99" s="31">
        <f t="shared" si="5"/>
        <v>3.7981618805211781E-2</v>
      </c>
      <c r="H99" s="42"/>
    </row>
    <row r="100" spans="1:8" ht="15.75" x14ac:dyDescent="0.25">
      <c r="A100" s="62" t="s">
        <v>95</v>
      </c>
      <c r="B100" s="14">
        <f>'[1]Industry &amp; Occ Empl Summary'!D98</f>
        <v>758.83645396862516</v>
      </c>
      <c r="C100" s="15">
        <f>'[1]Industry &amp; Occ Empl Summary'!E98</f>
        <v>795.95921633588853</v>
      </c>
      <c r="D100" s="15">
        <f>'[1]Industry &amp; Occ Empl Summary'!F98</f>
        <v>828.87382475063828</v>
      </c>
      <c r="E100" s="16">
        <f>'[1]Industry &amp; Occ Empl Summary'!G98</f>
        <v>864.91540604575357</v>
      </c>
      <c r="F100" s="48">
        <f t="shared" si="4"/>
        <v>106.07895207712841</v>
      </c>
      <c r="G100" s="31">
        <f t="shared" si="5"/>
        <v>4.4580262852538688E-2</v>
      </c>
      <c r="H100" s="42"/>
    </row>
    <row r="101" spans="1:8" ht="15.75" x14ac:dyDescent="0.25">
      <c r="A101" s="62" t="s">
        <v>96</v>
      </c>
      <c r="B101" s="14">
        <f>'[1]Industry &amp; Occ Empl Summary'!D99</f>
        <v>1566.8161405828355</v>
      </c>
      <c r="C101" s="15">
        <f>'[1]Industry &amp; Occ Empl Summary'!E99</f>
        <v>1670.5334161479857</v>
      </c>
      <c r="D101" s="15">
        <f>'[1]Industry &amp; Occ Empl Summary'!F99</f>
        <v>1764.4441159788864</v>
      </c>
      <c r="E101" s="16">
        <f>'[1]Industry &amp; Occ Empl Summary'!G99</f>
        <v>1863.2336654088892</v>
      </c>
      <c r="F101" s="48">
        <f t="shared" ref="F101:F133" si="6">E101-B101</f>
        <v>296.41752482605375</v>
      </c>
      <c r="G101" s="31">
        <f t="shared" ref="G101:G133" si="7">(E101/B101)^(1/3)-1</f>
        <v>5.9456415702207499E-2</v>
      </c>
      <c r="H101" s="42"/>
    </row>
    <row r="102" spans="1:8" ht="15.75" x14ac:dyDescent="0.25">
      <c r="A102" s="62" t="s">
        <v>97</v>
      </c>
      <c r="B102" s="14">
        <f>'[1]Industry &amp; Occ Empl Summary'!D100</f>
        <v>432.74559986710864</v>
      </c>
      <c r="C102" s="15">
        <f>'[1]Industry &amp; Occ Empl Summary'!E100</f>
        <v>412.79952351662172</v>
      </c>
      <c r="D102" s="15">
        <f>'[1]Industry &amp; Occ Empl Summary'!F100</f>
        <v>385.57633957957688</v>
      </c>
      <c r="E102" s="16">
        <f>'[1]Industry &amp; Occ Empl Summary'!G100</f>
        <v>353.94194614730634</v>
      </c>
      <c r="F102" s="48">
        <f t="shared" si="6"/>
        <v>-78.803653719802298</v>
      </c>
      <c r="G102" s="31">
        <f t="shared" si="7"/>
        <v>-6.4810135624080445E-2</v>
      </c>
      <c r="H102" s="42"/>
    </row>
    <row r="103" spans="1:8" ht="15.75" x14ac:dyDescent="0.25">
      <c r="A103" s="62" t="s">
        <v>98</v>
      </c>
      <c r="B103" s="14">
        <f>'[1]Industry &amp; Occ Empl Summary'!D101</f>
        <v>1201.576782315645</v>
      </c>
      <c r="C103" s="15">
        <f>'[1]Industry &amp; Occ Empl Summary'!E101</f>
        <v>1154.4582213376741</v>
      </c>
      <c r="D103" s="15">
        <f>'[1]Industry &amp; Occ Empl Summary'!F101</f>
        <v>1094.3542329638203</v>
      </c>
      <c r="E103" s="16">
        <f>'[1]Industry &amp; Occ Empl Summary'!G101</f>
        <v>1031.8204825621126</v>
      </c>
      <c r="F103" s="48">
        <f t="shared" si="6"/>
        <v>-169.7562997535324</v>
      </c>
      <c r="G103" s="31">
        <f t="shared" si="7"/>
        <v>-4.9502733459950821E-2</v>
      </c>
      <c r="H103" s="42"/>
    </row>
    <row r="104" spans="1:8" ht="15.75" x14ac:dyDescent="0.25">
      <c r="A104" s="62" t="s">
        <v>99</v>
      </c>
      <c r="B104" s="14">
        <f>'[1]Industry &amp; Occ Empl Summary'!D102</f>
        <v>103.66349826837224</v>
      </c>
      <c r="C104" s="15">
        <f>'[1]Industry &amp; Occ Empl Summary'!E102</f>
        <v>92.706536068466505</v>
      </c>
      <c r="D104" s="15">
        <f>'[1]Industry &amp; Occ Empl Summary'!F102</f>
        <v>82.012584854295156</v>
      </c>
      <c r="E104" s="16">
        <f>'[1]Industry &amp; Occ Empl Summary'!G102</f>
        <v>72.901281450540338</v>
      </c>
      <c r="F104" s="48">
        <f t="shared" si="6"/>
        <v>-30.762216817831899</v>
      </c>
      <c r="G104" s="31">
        <f t="shared" si="7"/>
        <v>-0.11072428198423845</v>
      </c>
      <c r="H104" s="42"/>
    </row>
    <row r="105" spans="1:8" ht="15.75" x14ac:dyDescent="0.25">
      <c r="A105" s="62" t="s">
        <v>100</v>
      </c>
      <c r="B105" s="14">
        <f>'[1]Industry &amp; Occ Empl Summary'!D103</f>
        <v>84.923032545552047</v>
      </c>
      <c r="C105" s="15">
        <f>'[1]Industry &amp; Occ Empl Summary'!E103</f>
        <v>85.045262870298657</v>
      </c>
      <c r="D105" s="15">
        <f>'[1]Industry &amp; Occ Empl Summary'!F103</f>
        <v>83.369566851083547</v>
      </c>
      <c r="E105" s="16">
        <f>'[1]Industry &amp; Occ Empl Summary'!G103</f>
        <v>80.72181031442156</v>
      </c>
      <c r="F105" s="48">
        <f t="shared" si="6"/>
        <v>-4.2012222311304868</v>
      </c>
      <c r="G105" s="31">
        <f t="shared" si="7"/>
        <v>-1.6769973184621478E-2</v>
      </c>
      <c r="H105" s="42"/>
    </row>
    <row r="106" spans="1:8" ht="15.75" x14ac:dyDescent="0.25">
      <c r="A106" s="62" t="s">
        <v>101</v>
      </c>
      <c r="B106" s="14">
        <f>'[1]Industry &amp; Occ Empl Summary'!D104</f>
        <v>1075.2555486572451</v>
      </c>
      <c r="C106" s="15">
        <f>'[1]Industry &amp; Occ Empl Summary'!E104</f>
        <v>1080.2784563724063</v>
      </c>
      <c r="D106" s="15">
        <f>'[1]Industry &amp; Occ Empl Summary'!F104</f>
        <v>1086.7479616579683</v>
      </c>
      <c r="E106" s="16">
        <f>'[1]Industry &amp; Occ Empl Summary'!G104</f>
        <v>1086.2058488200478</v>
      </c>
      <c r="F106" s="48">
        <f t="shared" si="6"/>
        <v>10.950300162802705</v>
      </c>
      <c r="G106" s="31">
        <f t="shared" si="7"/>
        <v>3.3831761507339131E-3</v>
      </c>
      <c r="H106" s="42"/>
    </row>
    <row r="107" spans="1:8" ht="15.75" x14ac:dyDescent="0.25">
      <c r="A107" s="62" t="s">
        <v>102</v>
      </c>
      <c r="B107" s="14">
        <f>'[1]Industry &amp; Occ Empl Summary'!D105</f>
        <v>862.83901659481171</v>
      </c>
      <c r="C107" s="15">
        <f>'[1]Industry &amp; Occ Empl Summary'!E105</f>
        <v>899.47229298159812</v>
      </c>
      <c r="D107" s="15">
        <f>'[1]Industry &amp; Occ Empl Summary'!F105</f>
        <v>924.75842892988669</v>
      </c>
      <c r="E107" s="16">
        <f>'[1]Industry &amp; Occ Empl Summary'!G105</f>
        <v>951.46978854982194</v>
      </c>
      <c r="F107" s="48">
        <f t="shared" si="6"/>
        <v>88.630771955010232</v>
      </c>
      <c r="G107" s="31">
        <f t="shared" si="7"/>
        <v>3.3130245417852144E-2</v>
      </c>
      <c r="H107" s="42"/>
    </row>
    <row r="108" spans="1:8" ht="15.75" x14ac:dyDescent="0.25">
      <c r="A108" s="62" t="s">
        <v>103</v>
      </c>
      <c r="B108" s="14">
        <f>'[1]Industry &amp; Occ Empl Summary'!D106</f>
        <v>394.11947410214447</v>
      </c>
      <c r="C108" s="15">
        <f>'[1]Industry &amp; Occ Empl Summary'!E106</f>
        <v>388.07294539539743</v>
      </c>
      <c r="D108" s="15">
        <f>'[1]Industry &amp; Occ Empl Summary'!F106</f>
        <v>387.69199272938073</v>
      </c>
      <c r="E108" s="16">
        <f>'[1]Industry &amp; Occ Empl Summary'!G106</f>
        <v>381.14616532489447</v>
      </c>
      <c r="F108" s="48">
        <f t="shared" si="6"/>
        <v>-12.973308777249997</v>
      </c>
      <c r="G108" s="31">
        <f t="shared" si="7"/>
        <v>-1.1095044080461469E-2</v>
      </c>
      <c r="H108" s="42"/>
    </row>
    <row r="109" spans="1:8" ht="15.75" x14ac:dyDescent="0.25">
      <c r="A109" s="62" t="s">
        <v>104</v>
      </c>
      <c r="B109" s="14">
        <f>'[1]Industry &amp; Occ Empl Summary'!D107</f>
        <v>702.41454195604808</v>
      </c>
      <c r="C109" s="15">
        <f>'[1]Industry &amp; Occ Empl Summary'!E107</f>
        <v>750.02288284965175</v>
      </c>
      <c r="D109" s="15">
        <f>'[1]Industry &amp; Occ Empl Summary'!F107</f>
        <v>784.86221570892292</v>
      </c>
      <c r="E109" s="16">
        <f>'[1]Industry &amp; Occ Empl Summary'!G107</f>
        <v>824.5871096481917</v>
      </c>
      <c r="F109" s="48">
        <f t="shared" si="6"/>
        <v>122.17256769214362</v>
      </c>
      <c r="G109" s="31">
        <f t="shared" si="7"/>
        <v>5.4907424918197112E-2</v>
      </c>
      <c r="H109" s="42"/>
    </row>
    <row r="110" spans="1:8" ht="15.75" x14ac:dyDescent="0.25">
      <c r="A110" s="62" t="s">
        <v>105</v>
      </c>
      <c r="B110" s="14">
        <f>'[1]Industry &amp; Occ Empl Summary'!D108</f>
        <v>414.67250078427929</v>
      </c>
      <c r="C110" s="15">
        <f>'[1]Industry &amp; Occ Empl Summary'!E108</f>
        <v>429.14653764182628</v>
      </c>
      <c r="D110" s="15">
        <f>'[1]Industry &amp; Occ Empl Summary'!F108</f>
        <v>438.50288190527527</v>
      </c>
      <c r="E110" s="16">
        <f>'[1]Industry &amp; Occ Empl Summary'!G108</f>
        <v>448.20303688898855</v>
      </c>
      <c r="F110" s="48">
        <f t="shared" si="6"/>
        <v>33.530536104709256</v>
      </c>
      <c r="G110" s="31">
        <f t="shared" si="7"/>
        <v>2.625791508218156E-2</v>
      </c>
      <c r="H110" s="42"/>
    </row>
    <row r="111" spans="1:8" ht="15.75" x14ac:dyDescent="0.25">
      <c r="A111" s="62" t="s">
        <v>106</v>
      </c>
      <c r="B111" s="14">
        <f>'[1]Industry &amp; Occ Empl Summary'!D109</f>
        <v>542.75065114310132</v>
      </c>
      <c r="C111" s="15">
        <f>'[1]Industry &amp; Occ Empl Summary'!E109</f>
        <v>573.62020322435194</v>
      </c>
      <c r="D111" s="15">
        <f>'[1]Industry &amp; Occ Empl Summary'!F109</f>
        <v>598.73858778324654</v>
      </c>
      <c r="E111" s="16">
        <f>'[1]Industry &amp; Occ Empl Summary'!G109</f>
        <v>620.02029139774481</v>
      </c>
      <c r="F111" s="48">
        <f t="shared" si="6"/>
        <v>77.269640254643491</v>
      </c>
      <c r="G111" s="31">
        <f t="shared" si="7"/>
        <v>4.5366350929606947E-2</v>
      </c>
      <c r="H111" s="42"/>
    </row>
    <row r="112" spans="1:8" ht="15.75" x14ac:dyDescent="0.25">
      <c r="A112" s="62" t="s">
        <v>107</v>
      </c>
      <c r="B112" s="14">
        <f>'[1]Industry &amp; Occ Empl Summary'!D110</f>
        <v>1166.2074674896978</v>
      </c>
      <c r="C112" s="15">
        <f>'[1]Industry &amp; Occ Empl Summary'!E110</f>
        <v>1211.7357462044704</v>
      </c>
      <c r="D112" s="15">
        <f>'[1]Industry &amp; Occ Empl Summary'!F110</f>
        <v>1248.122193412659</v>
      </c>
      <c r="E112" s="16">
        <f>'[1]Industry &amp; Occ Empl Summary'!G110</f>
        <v>1282.8866109490396</v>
      </c>
      <c r="F112" s="48">
        <f t="shared" si="6"/>
        <v>116.67914345934173</v>
      </c>
      <c r="G112" s="31">
        <f t="shared" si="7"/>
        <v>3.2295778984698931E-2</v>
      </c>
      <c r="H112" s="42"/>
    </row>
    <row r="113" spans="1:8" ht="15.75" x14ac:dyDescent="0.25">
      <c r="A113" s="62" t="s">
        <v>108</v>
      </c>
      <c r="B113" s="14">
        <f>'[1]Industry &amp; Occ Empl Summary'!D111</f>
        <v>431.9773088159252</v>
      </c>
      <c r="C113" s="15">
        <f>'[1]Industry &amp; Occ Empl Summary'!E111</f>
        <v>456.44597376658504</v>
      </c>
      <c r="D113" s="15">
        <f>'[1]Industry &amp; Occ Empl Summary'!F111</f>
        <v>468.43298294981457</v>
      </c>
      <c r="E113" s="16">
        <f>'[1]Industry &amp; Occ Empl Summary'!G111</f>
        <v>480.56118904992246</v>
      </c>
      <c r="F113" s="48">
        <f t="shared" si="6"/>
        <v>48.583880233997263</v>
      </c>
      <c r="G113" s="31">
        <f t="shared" si="7"/>
        <v>3.6165798251100778E-2</v>
      </c>
      <c r="H113" s="42"/>
    </row>
    <row r="114" spans="1:8" ht="15.75" x14ac:dyDescent="0.25">
      <c r="A114" s="62" t="s">
        <v>109</v>
      </c>
      <c r="B114" s="14">
        <f>'[1]Industry &amp; Occ Empl Summary'!D112</f>
        <v>2997.9640700702284</v>
      </c>
      <c r="C114" s="15">
        <f>'[1]Industry &amp; Occ Empl Summary'!E112</f>
        <v>3021.9680904371335</v>
      </c>
      <c r="D114" s="15">
        <f>'[1]Industry &amp; Occ Empl Summary'!F112</f>
        <v>2975.7004667626825</v>
      </c>
      <c r="E114" s="16">
        <f>'[1]Industry &amp; Occ Empl Summary'!G112</f>
        <v>2919.8161915448104</v>
      </c>
      <c r="F114" s="48">
        <f t="shared" si="6"/>
        <v>-78.147878525418037</v>
      </c>
      <c r="G114" s="31">
        <f t="shared" si="7"/>
        <v>-8.765605680528088E-3</v>
      </c>
      <c r="H114" s="42"/>
    </row>
    <row r="115" spans="1:8" ht="15.75" x14ac:dyDescent="0.25">
      <c r="A115" s="62" t="s">
        <v>110</v>
      </c>
      <c r="B115" s="14">
        <f>'[1]Industry &amp; Occ Empl Summary'!D113</f>
        <v>461.85091951549123</v>
      </c>
      <c r="C115" s="15">
        <f>'[1]Industry &amp; Occ Empl Summary'!E113</f>
        <v>469.109770886121</v>
      </c>
      <c r="D115" s="15">
        <f>'[1]Industry &amp; Occ Empl Summary'!F113</f>
        <v>460.41897045860702</v>
      </c>
      <c r="E115" s="16">
        <f>'[1]Industry &amp; Occ Empl Summary'!G113</f>
        <v>446.32671707850017</v>
      </c>
      <c r="F115" s="48">
        <f t="shared" si="6"/>
        <v>-15.524202436991061</v>
      </c>
      <c r="G115" s="31">
        <f t="shared" si="7"/>
        <v>-1.1332274068446169E-2</v>
      </c>
      <c r="H115" s="42"/>
    </row>
    <row r="116" spans="1:8" ht="16.5" thickBot="1" x14ac:dyDescent="0.3">
      <c r="A116" s="63" t="s">
        <v>111</v>
      </c>
      <c r="B116" s="24">
        <f>'[1]Industry &amp; Occ Empl Summary'!D114</f>
        <v>258.93250408991429</v>
      </c>
      <c r="C116" s="25">
        <f>'[1]Industry &amp; Occ Empl Summary'!E114</f>
        <v>262.70392343500623</v>
      </c>
      <c r="D116" s="25">
        <f>'[1]Industry &amp; Occ Empl Summary'!F114</f>
        <v>262.50523960077822</v>
      </c>
      <c r="E116" s="26">
        <f>'[1]Industry &amp; Occ Empl Summary'!G114</f>
        <v>264.26630643598537</v>
      </c>
      <c r="F116" s="48">
        <f t="shared" si="6"/>
        <v>5.3338023460710815</v>
      </c>
      <c r="G116" s="31">
        <f t="shared" si="7"/>
        <v>6.8197846899438197E-3</v>
      </c>
      <c r="H116" s="42"/>
    </row>
    <row r="117" spans="1:8" ht="15.75" x14ac:dyDescent="0.25">
      <c r="A117" s="64" t="s">
        <v>112</v>
      </c>
      <c r="B117" s="14">
        <f>'[1]Industry &amp; Occ Empl Summary'!D115</f>
        <v>744.78084663708933</v>
      </c>
      <c r="C117" s="15">
        <f>'[1]Industry &amp; Occ Empl Summary'!E115</f>
        <v>769.93327083023928</v>
      </c>
      <c r="D117" s="15">
        <f>'[1]Industry &amp; Occ Empl Summary'!F115</f>
        <v>792.14898244224139</v>
      </c>
      <c r="E117" s="16">
        <f>'[1]Industry &amp; Occ Empl Summary'!G115</f>
        <v>817.99222762221393</v>
      </c>
      <c r="F117" s="49">
        <f t="shared" si="6"/>
        <v>73.211380985124606</v>
      </c>
      <c r="G117" s="34">
        <f t="shared" si="7"/>
        <v>3.1747818334270539E-2</v>
      </c>
      <c r="H117" s="42"/>
    </row>
    <row r="118" spans="1:8" ht="15.75" x14ac:dyDescent="0.25">
      <c r="A118" s="64" t="s">
        <v>113</v>
      </c>
      <c r="B118" s="14">
        <f>'[1]Industry &amp; Occ Empl Summary'!D116</f>
        <v>205.29195603308855</v>
      </c>
      <c r="C118" s="15">
        <f>'[1]Industry &amp; Occ Empl Summary'!E116</f>
        <v>188.04064593056256</v>
      </c>
      <c r="D118" s="15">
        <f>'[1]Industry &amp; Occ Empl Summary'!F116</f>
        <v>170.80072979212289</v>
      </c>
      <c r="E118" s="16">
        <f>'[1]Industry &amp; Occ Empl Summary'!G116</f>
        <v>162.94745189568042</v>
      </c>
      <c r="F118" s="48">
        <f t="shared" si="6"/>
        <v>-42.344504137408137</v>
      </c>
      <c r="G118" s="31">
        <f t="shared" si="7"/>
        <v>-7.4111804941713322E-2</v>
      </c>
      <c r="H118" s="42"/>
    </row>
    <row r="119" spans="1:8" ht="15.75" x14ac:dyDescent="0.25">
      <c r="A119" s="64" t="s">
        <v>114</v>
      </c>
      <c r="B119" s="14">
        <f>'[1]Industry &amp; Occ Empl Summary'!D117</f>
        <v>937.26792832261776</v>
      </c>
      <c r="C119" s="15">
        <f>'[1]Industry &amp; Occ Empl Summary'!E117</f>
        <v>951.89646335192549</v>
      </c>
      <c r="D119" s="15">
        <f>'[1]Industry &amp; Occ Empl Summary'!F117</f>
        <v>962.83928256344257</v>
      </c>
      <c r="E119" s="16">
        <f>'[1]Industry &amp; Occ Empl Summary'!G117</f>
        <v>987.14466518221536</v>
      </c>
      <c r="F119" s="48">
        <f t="shared" si="6"/>
        <v>49.8767368595976</v>
      </c>
      <c r="G119" s="31">
        <f t="shared" si="7"/>
        <v>1.7432677715521816E-2</v>
      </c>
      <c r="H119" s="42"/>
    </row>
    <row r="120" spans="1:8" ht="15.75" x14ac:dyDescent="0.25">
      <c r="A120" s="64" t="s">
        <v>115</v>
      </c>
      <c r="B120" s="14">
        <f>'[1]Industry &amp; Occ Empl Summary'!D118</f>
        <v>516.1928792819084</v>
      </c>
      <c r="C120" s="15">
        <f>'[1]Industry &amp; Occ Empl Summary'!E118</f>
        <v>547.89288331655462</v>
      </c>
      <c r="D120" s="15">
        <f>'[1]Industry &amp; Occ Empl Summary'!F118</f>
        <v>572.14812678059786</v>
      </c>
      <c r="E120" s="16">
        <f>'[1]Industry &amp; Occ Empl Summary'!G118</f>
        <v>597.04780250498868</v>
      </c>
      <c r="F120" s="48">
        <f t="shared" si="6"/>
        <v>80.854923223080277</v>
      </c>
      <c r="G120" s="31">
        <f t="shared" si="7"/>
        <v>4.9701211183417637E-2</v>
      </c>
      <c r="H120" s="42"/>
    </row>
    <row r="121" spans="1:8" ht="15.75" x14ac:dyDescent="0.25">
      <c r="A121" s="64" t="s">
        <v>116</v>
      </c>
      <c r="B121" s="14">
        <f>'[1]Industry &amp; Occ Empl Summary'!D119</f>
        <v>194.04647794384286</v>
      </c>
      <c r="C121" s="15">
        <f>'[1]Industry &amp; Occ Empl Summary'!E119</f>
        <v>199.91976870763352</v>
      </c>
      <c r="D121" s="15">
        <f>'[1]Industry &amp; Occ Empl Summary'!F119</f>
        <v>205.40280610653656</v>
      </c>
      <c r="E121" s="16">
        <f>'[1]Industry &amp; Occ Empl Summary'!G119</f>
        <v>211.30916900982095</v>
      </c>
      <c r="F121" s="48">
        <f t="shared" si="6"/>
        <v>17.262691065978089</v>
      </c>
      <c r="G121" s="31">
        <f t="shared" si="7"/>
        <v>2.8815564525535908E-2</v>
      </c>
      <c r="H121" s="42"/>
    </row>
    <row r="122" spans="1:8" ht="15.75" x14ac:dyDescent="0.25">
      <c r="A122" s="64" t="s">
        <v>117</v>
      </c>
      <c r="B122" s="14">
        <f>'[1]Industry &amp; Occ Empl Summary'!D120</f>
        <v>1247.8745613740371</v>
      </c>
      <c r="C122" s="15">
        <f>'[1]Industry &amp; Occ Empl Summary'!E120</f>
        <v>1287.0613155309577</v>
      </c>
      <c r="D122" s="15">
        <f>'[1]Industry &amp; Occ Empl Summary'!F120</f>
        <v>1312.0448605285721</v>
      </c>
      <c r="E122" s="16">
        <f>'[1]Industry &amp; Occ Empl Summary'!G120</f>
        <v>1339.6735575047728</v>
      </c>
      <c r="F122" s="48">
        <f t="shared" si="6"/>
        <v>91.798996130735759</v>
      </c>
      <c r="G122" s="31">
        <f t="shared" si="7"/>
        <v>2.3943557806457516E-2</v>
      </c>
      <c r="H122" s="42"/>
    </row>
    <row r="123" spans="1:8" ht="15.75" x14ac:dyDescent="0.25">
      <c r="A123" s="64" t="s">
        <v>118</v>
      </c>
      <c r="B123" s="14">
        <f>'[1]Industry &amp; Occ Empl Summary'!D121</f>
        <v>293.9429232527159</v>
      </c>
      <c r="C123" s="15">
        <f>'[1]Industry &amp; Occ Empl Summary'!E121</f>
        <v>301.88331880817043</v>
      </c>
      <c r="D123" s="15">
        <f>'[1]Industry &amp; Occ Empl Summary'!F121</f>
        <v>306.41600233595261</v>
      </c>
      <c r="E123" s="16">
        <f>'[1]Industry &amp; Occ Empl Summary'!G121</f>
        <v>313.01284083849663</v>
      </c>
      <c r="F123" s="48">
        <f t="shared" si="6"/>
        <v>19.069917585780729</v>
      </c>
      <c r="G123" s="31">
        <f t="shared" si="7"/>
        <v>2.1173920822242565E-2</v>
      </c>
      <c r="H123" s="42"/>
    </row>
    <row r="124" spans="1:8" ht="15.75" x14ac:dyDescent="0.25">
      <c r="A124" s="64" t="s">
        <v>119</v>
      </c>
      <c r="B124" s="14">
        <f>'[1]Industry &amp; Occ Empl Summary'!D122</f>
        <v>1458.6512939695267</v>
      </c>
      <c r="C124" s="15">
        <f>'[1]Industry &amp; Occ Empl Summary'!E122</f>
        <v>1450.7856624450496</v>
      </c>
      <c r="D124" s="15">
        <f>'[1]Industry &amp; Occ Empl Summary'!F122</f>
        <v>1450.6647396307496</v>
      </c>
      <c r="E124" s="16">
        <f>'[1]Industry &amp; Occ Empl Summary'!G122</f>
        <v>1442.4969049121848</v>
      </c>
      <c r="F124" s="48">
        <f t="shared" si="6"/>
        <v>-16.154389057341859</v>
      </c>
      <c r="G124" s="31">
        <f t="shared" si="7"/>
        <v>-3.7053394817051499E-3</v>
      </c>
      <c r="H124" s="42"/>
    </row>
    <row r="125" spans="1:8" ht="15.75" x14ac:dyDescent="0.25">
      <c r="A125" s="64" t="s">
        <v>120</v>
      </c>
      <c r="B125" s="14">
        <f>'[1]Industry &amp; Occ Empl Summary'!D123</f>
        <v>945.39154817454244</v>
      </c>
      <c r="C125" s="15">
        <f>'[1]Industry &amp; Occ Empl Summary'!E123</f>
        <v>949.51471344371521</v>
      </c>
      <c r="D125" s="15">
        <f>'[1]Industry &amp; Occ Empl Summary'!F123</f>
        <v>949.2307183193027</v>
      </c>
      <c r="E125" s="16">
        <f>'[1]Industry &amp; Occ Empl Summary'!G123</f>
        <v>978.09233537635123</v>
      </c>
      <c r="F125" s="48">
        <f t="shared" si="6"/>
        <v>32.700787201808794</v>
      </c>
      <c r="G125" s="31">
        <f t="shared" si="7"/>
        <v>1.1399450696883529E-2</v>
      </c>
      <c r="H125" s="42"/>
    </row>
    <row r="126" spans="1:8" ht="15.75" x14ac:dyDescent="0.25">
      <c r="A126" s="64" t="s">
        <v>121</v>
      </c>
      <c r="B126" s="14">
        <f>'[1]Industry &amp; Occ Empl Summary'!D124</f>
        <v>704.53821479012299</v>
      </c>
      <c r="C126" s="15">
        <f>'[1]Industry &amp; Occ Empl Summary'!E124</f>
        <v>716.75203518162584</v>
      </c>
      <c r="D126" s="15">
        <f>'[1]Industry &amp; Occ Empl Summary'!F124</f>
        <v>726.48935916932021</v>
      </c>
      <c r="E126" s="16">
        <f>'[1]Industry &amp; Occ Empl Summary'!G124</f>
        <v>730.46584991448526</v>
      </c>
      <c r="F126" s="48">
        <f t="shared" si="6"/>
        <v>25.927635124362268</v>
      </c>
      <c r="G126" s="31">
        <f t="shared" si="7"/>
        <v>1.2119488789204214E-2</v>
      </c>
      <c r="H126" s="42"/>
    </row>
    <row r="127" spans="1:8" ht="15.75" x14ac:dyDescent="0.25">
      <c r="A127" s="64" t="s">
        <v>122</v>
      </c>
      <c r="B127" s="14">
        <f>'[1]Industry &amp; Occ Empl Summary'!D125</f>
        <v>352.523802420663</v>
      </c>
      <c r="C127" s="15">
        <f>'[1]Industry &amp; Occ Empl Summary'!E125</f>
        <v>358.09479927910417</v>
      </c>
      <c r="D127" s="15">
        <f>'[1]Industry &amp; Occ Empl Summary'!F125</f>
        <v>362.24418623412379</v>
      </c>
      <c r="E127" s="16">
        <f>'[1]Industry &amp; Occ Empl Summary'!G125</f>
        <v>369.24744326226687</v>
      </c>
      <c r="F127" s="48">
        <f t="shared" si="6"/>
        <v>16.723640841603867</v>
      </c>
      <c r="G127" s="31">
        <f t="shared" si="7"/>
        <v>1.5569579895859498E-2</v>
      </c>
      <c r="H127" s="42"/>
    </row>
    <row r="128" spans="1:8" ht="15.75" x14ac:dyDescent="0.25">
      <c r="A128" s="64" t="s">
        <v>123</v>
      </c>
      <c r="B128" s="14">
        <f>'[1]Industry &amp; Occ Empl Summary'!D126</f>
        <v>362.50048419426594</v>
      </c>
      <c r="C128" s="15">
        <f>'[1]Industry &amp; Occ Empl Summary'!E126</f>
        <v>370.90222922912812</v>
      </c>
      <c r="D128" s="15">
        <f>'[1]Industry &amp; Occ Empl Summary'!F126</f>
        <v>377.96972375977009</v>
      </c>
      <c r="E128" s="16">
        <f>'[1]Industry &amp; Occ Empl Summary'!G126</f>
        <v>385.89740712399987</v>
      </c>
      <c r="F128" s="48">
        <f t="shared" si="6"/>
        <v>23.396922929733933</v>
      </c>
      <c r="G128" s="31">
        <f t="shared" si="7"/>
        <v>2.106742972515252E-2</v>
      </c>
      <c r="H128" s="42"/>
    </row>
    <row r="129" spans="1:8" ht="15.75" x14ac:dyDescent="0.25">
      <c r="A129" s="64" t="s">
        <v>124</v>
      </c>
      <c r="B129" s="14">
        <f>'[1]Industry &amp; Occ Empl Summary'!D127</f>
        <v>3381.6041036933698</v>
      </c>
      <c r="C129" s="15">
        <f>'[1]Industry &amp; Occ Empl Summary'!E127</f>
        <v>3481.3022000196606</v>
      </c>
      <c r="D129" s="15">
        <f>'[1]Industry &amp; Occ Empl Summary'!F127</f>
        <v>3552.8578905687991</v>
      </c>
      <c r="E129" s="16">
        <f>'[1]Industry &amp; Occ Empl Summary'!G127</f>
        <v>3626.5193178438053</v>
      </c>
      <c r="F129" s="48">
        <f t="shared" si="6"/>
        <v>244.91521415043553</v>
      </c>
      <c r="G129" s="31">
        <f t="shared" si="7"/>
        <v>2.3581460365442286E-2</v>
      </c>
      <c r="H129" s="42"/>
    </row>
    <row r="130" spans="1:8" ht="15.75" x14ac:dyDescent="0.25">
      <c r="A130" s="64" t="s">
        <v>125</v>
      </c>
      <c r="B130" s="14">
        <f>'[1]Industry &amp; Occ Empl Summary'!D128</f>
        <v>462.64404418021644</v>
      </c>
      <c r="C130" s="15">
        <f>'[1]Industry &amp; Occ Empl Summary'!E128</f>
        <v>449.67203024455046</v>
      </c>
      <c r="D130" s="15">
        <f>'[1]Industry &amp; Occ Empl Summary'!F128</f>
        <v>451.2205253220385</v>
      </c>
      <c r="E130" s="16">
        <f>'[1]Industry &amp; Occ Empl Summary'!G128</f>
        <v>448.81634987805353</v>
      </c>
      <c r="F130" s="48">
        <f t="shared" si="6"/>
        <v>-13.827694302162911</v>
      </c>
      <c r="G130" s="31">
        <f t="shared" si="7"/>
        <v>-1.0063742075824722E-2</v>
      </c>
      <c r="H130" s="42"/>
    </row>
    <row r="131" spans="1:8" ht="15.75" x14ac:dyDescent="0.25">
      <c r="A131" s="64" t="s">
        <v>126</v>
      </c>
      <c r="B131" s="14">
        <f>'[1]Industry &amp; Occ Empl Summary'!D129</f>
        <v>282.25941724688238</v>
      </c>
      <c r="C131" s="15">
        <f>'[1]Industry &amp; Occ Empl Summary'!E129</f>
        <v>292.04610887366789</v>
      </c>
      <c r="D131" s="15">
        <f>'[1]Industry &amp; Occ Empl Summary'!F129</f>
        <v>295.65335234957456</v>
      </c>
      <c r="E131" s="16">
        <f>'[1]Industry &amp; Occ Empl Summary'!G129</f>
        <v>299.75699432753595</v>
      </c>
      <c r="F131" s="48">
        <f t="shared" si="6"/>
        <v>17.497577080653571</v>
      </c>
      <c r="G131" s="31">
        <f t="shared" si="7"/>
        <v>2.0250841436988853E-2</v>
      </c>
      <c r="H131" s="42"/>
    </row>
    <row r="132" spans="1:8" ht="16.5" thickBot="1" x14ac:dyDescent="0.3">
      <c r="A132" s="65" t="s">
        <v>127</v>
      </c>
      <c r="B132" s="17">
        <f>'[1]Industry &amp; Occ Empl Summary'!D130</f>
        <v>2294.6518448324209</v>
      </c>
      <c r="C132" s="18">
        <f>'[1]Industry &amp; Occ Empl Summary'!E130</f>
        <v>2354.7718620210981</v>
      </c>
      <c r="D132" s="18">
        <f>'[1]Industry &amp; Occ Empl Summary'!F130</f>
        <v>2393.0945618649125</v>
      </c>
      <c r="E132" s="19">
        <f>'[1]Industry &amp; Occ Empl Summary'!G130</f>
        <v>2447.0034260468537</v>
      </c>
      <c r="F132" s="48">
        <f t="shared" si="6"/>
        <v>152.35158121443283</v>
      </c>
      <c r="G132" s="31">
        <f t="shared" si="7"/>
        <v>2.1658906113980692E-2</v>
      </c>
      <c r="H132" s="42"/>
    </row>
    <row r="133" spans="1:8" ht="16.5" thickBot="1" x14ac:dyDescent="0.3">
      <c r="A133" s="27" t="s">
        <v>29</v>
      </c>
      <c r="B133" s="53">
        <f>SUM(B36:B132)</f>
        <v>74974.652268011137</v>
      </c>
      <c r="C133" s="54">
        <f t="shared" ref="C133:E133" si="8">SUM(C36:C132)</f>
        <v>76623.749812046066</v>
      </c>
      <c r="D133" s="54">
        <f t="shared" si="8"/>
        <v>77923.938557778791</v>
      </c>
      <c r="E133" s="54">
        <f t="shared" si="8"/>
        <v>79223.620008117097</v>
      </c>
      <c r="F133" s="32">
        <f t="shared" si="6"/>
        <v>4248.9677401059598</v>
      </c>
      <c r="G133" s="40">
        <f t="shared" si="7"/>
        <v>1.854465544028483E-2</v>
      </c>
      <c r="H133" s="43"/>
    </row>
    <row r="134" spans="1:8" x14ac:dyDescent="0.2">
      <c r="C134" s="39">
        <f t="shared" ref="C134:D134" si="9">C133-B133</f>
        <v>1649.0975440349284</v>
      </c>
      <c r="D134" s="39">
        <f t="shared" si="9"/>
        <v>1300.1887457327248</v>
      </c>
      <c r="E134" s="39">
        <f>E133-D133</f>
        <v>1299.6814503383066</v>
      </c>
    </row>
  </sheetData>
  <mergeCells count="2">
    <mergeCell ref="F34:G34"/>
    <mergeCell ref="F1:G1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149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'[10]Industry &amp; Occ Empl Summary'!D3</f>
        <v>660.73693795948429</v>
      </c>
      <c r="C3" s="13">
        <f>'[10]Industry &amp; Occ Empl Summary'!E3</f>
        <v>640.69714799345411</v>
      </c>
      <c r="D3" s="13">
        <f>'[10]Industry &amp; Occ Empl Summary'!F3</f>
        <v>943.25457590182168</v>
      </c>
      <c r="E3" s="56">
        <f>'[10]Industry &amp; Occ Empl Summary'!G3</f>
        <v>758.78992555691013</v>
      </c>
      <c r="F3" s="47">
        <f>E3-B3</f>
        <v>98.05298759742584</v>
      </c>
      <c r="G3" s="30">
        <f>(E3/B3)^(1/3)-1</f>
        <v>4.7203270599124991E-2</v>
      </c>
      <c r="H3" s="42"/>
    </row>
    <row r="4" spans="1:8" ht="15.6" customHeight="1" x14ac:dyDescent="0.25">
      <c r="A4" s="2" t="s">
        <v>2</v>
      </c>
      <c r="B4" s="14">
        <f>'[10]Industry &amp; Occ Empl Summary'!D4</f>
        <v>426.84834225407508</v>
      </c>
      <c r="C4" s="15">
        <f>'[10]Industry &amp; Occ Empl Summary'!E4</f>
        <v>443.81237927676841</v>
      </c>
      <c r="D4" s="15">
        <f>'[10]Industry &amp; Occ Empl Summary'!F4</f>
        <v>457.55856920675495</v>
      </c>
      <c r="E4" s="16">
        <f>'[10]Industry &amp; Occ Empl Summary'!G4</f>
        <v>471.31758653077992</v>
      </c>
      <c r="F4" s="48">
        <f t="shared" ref="F4:F31" si="0">E4-B4</f>
        <v>44.469244276704842</v>
      </c>
      <c r="G4" s="31">
        <f t="shared" ref="G4:G31" si="1">(E4/B4)^(1/3)-1</f>
        <v>3.3586152009005943E-2</v>
      </c>
      <c r="H4" s="42"/>
    </row>
    <row r="5" spans="1:8" ht="15.6" customHeight="1" x14ac:dyDescent="0.25">
      <c r="A5" s="2" t="s">
        <v>3</v>
      </c>
      <c r="B5" s="14">
        <f>'[10]Industry &amp; Occ Empl Summary'!D5</f>
        <v>146.28377282137839</v>
      </c>
      <c r="C5" s="15">
        <f>'[10]Industry &amp; Occ Empl Summary'!E5</f>
        <v>135.61685188048662</v>
      </c>
      <c r="D5" s="15">
        <f>'[10]Industry &amp; Occ Empl Summary'!F5</f>
        <v>124.62335524294296</v>
      </c>
      <c r="E5" s="16">
        <f>'[10]Industry &amp; Occ Empl Summary'!G5</f>
        <v>114.82588376660296</v>
      </c>
      <c r="F5" s="48">
        <f t="shared" si="0"/>
        <v>-31.457889054775436</v>
      </c>
      <c r="G5" s="31">
        <f t="shared" si="1"/>
        <v>-7.7539281889905443E-2</v>
      </c>
      <c r="H5" s="42"/>
    </row>
    <row r="6" spans="1:8" ht="15.6" customHeight="1" x14ac:dyDescent="0.25">
      <c r="A6" s="3" t="s">
        <v>4</v>
      </c>
      <c r="B6" s="14">
        <f>'[10]Industry &amp; Occ Empl Summary'!D6</f>
        <v>30.478781002397842</v>
      </c>
      <c r="C6" s="15">
        <f>'[10]Industry &amp; Occ Empl Summary'!E6</f>
        <v>32.142664554348329</v>
      </c>
      <c r="D6" s="15">
        <f>'[10]Industry &amp; Occ Empl Summary'!F6</f>
        <v>33.7271908356688</v>
      </c>
      <c r="E6" s="16">
        <f>'[10]Industry &amp; Occ Empl Summary'!G6</f>
        <v>35.381248132792074</v>
      </c>
      <c r="F6" s="48">
        <f t="shared" si="0"/>
        <v>4.902467130394232</v>
      </c>
      <c r="G6" s="31">
        <f t="shared" si="1"/>
        <v>5.0973709103296461E-2</v>
      </c>
      <c r="H6" s="42"/>
    </row>
    <row r="7" spans="1:8" ht="15.6" customHeight="1" x14ac:dyDescent="0.25">
      <c r="A7" s="4" t="s">
        <v>5</v>
      </c>
      <c r="B7" s="21">
        <f>'[10]Industry &amp; Occ Empl Summary'!D7</f>
        <v>945.37893370129802</v>
      </c>
      <c r="C7" s="22">
        <f>'[10]Industry &amp; Occ Empl Summary'!E7</f>
        <v>846.36873553005319</v>
      </c>
      <c r="D7" s="22">
        <f>'[10]Industry &amp; Occ Empl Summary'!F7</f>
        <v>741.03792554651761</v>
      </c>
      <c r="E7" s="23">
        <f>'[10]Industry &amp; Occ Empl Summary'!G7</f>
        <v>625.84503935076464</v>
      </c>
      <c r="F7" s="49">
        <f t="shared" si="0"/>
        <v>-319.53389435053339</v>
      </c>
      <c r="G7" s="34">
        <f t="shared" si="1"/>
        <v>-0.1284607216596102</v>
      </c>
      <c r="H7" s="42"/>
    </row>
    <row r="8" spans="1:8" ht="15.6" customHeight="1" x14ac:dyDescent="0.25">
      <c r="A8" s="5" t="s">
        <v>6</v>
      </c>
      <c r="B8" s="14">
        <f>'[10]Industry &amp; Occ Empl Summary'!D8</f>
        <v>183.8010984162091</v>
      </c>
      <c r="C8" s="15">
        <f>'[10]Industry &amp; Occ Empl Summary'!E8</f>
        <v>192.92512964493258</v>
      </c>
      <c r="D8" s="15">
        <f>'[10]Industry &amp; Occ Empl Summary'!F8</f>
        <v>202.32358518418528</v>
      </c>
      <c r="E8" s="16">
        <f>'[10]Industry &amp; Occ Empl Summary'!G8</f>
        <v>209.43151583287232</v>
      </c>
      <c r="F8" s="48">
        <f t="shared" si="0"/>
        <v>25.630417416663221</v>
      </c>
      <c r="G8" s="31">
        <f t="shared" si="1"/>
        <v>4.4474828001437983E-2</v>
      </c>
      <c r="H8" s="42"/>
    </row>
    <row r="9" spans="1:8" ht="15.6" customHeight="1" x14ac:dyDescent="0.25">
      <c r="A9" s="5" t="s">
        <v>7</v>
      </c>
      <c r="B9" s="14">
        <f>'[10]Industry &amp; Occ Empl Summary'!D9</f>
        <v>641.11621841513158</v>
      </c>
      <c r="C9" s="15">
        <f>'[10]Industry &amp; Occ Empl Summary'!E9</f>
        <v>649.3282996923416</v>
      </c>
      <c r="D9" s="15">
        <f>'[10]Industry &amp; Occ Empl Summary'!F9</f>
        <v>659.58603465785336</v>
      </c>
      <c r="E9" s="16">
        <f>'[10]Industry &amp; Occ Empl Summary'!G9</f>
        <v>664.36218568318554</v>
      </c>
      <c r="F9" s="48">
        <f t="shared" si="0"/>
        <v>23.24596726805396</v>
      </c>
      <c r="G9" s="31">
        <f t="shared" si="1"/>
        <v>1.1942992296394284E-2</v>
      </c>
      <c r="H9" s="42"/>
    </row>
    <row r="10" spans="1:8" ht="15.6" customHeight="1" x14ac:dyDescent="0.25">
      <c r="A10" s="5" t="s">
        <v>8</v>
      </c>
      <c r="B10" s="14">
        <f>'[10]Industry &amp; Occ Empl Summary'!D10</f>
        <v>97.803789833142076</v>
      </c>
      <c r="C10" s="15">
        <f>'[10]Industry &amp; Occ Empl Summary'!E10</f>
        <v>102.10313430952152</v>
      </c>
      <c r="D10" s="15">
        <f>'[10]Industry &amp; Occ Empl Summary'!F10</f>
        <v>105.14021911154704</v>
      </c>
      <c r="E10" s="16">
        <f>'[10]Industry &amp; Occ Empl Summary'!G10</f>
        <v>107.53308431379638</v>
      </c>
      <c r="F10" s="48">
        <f t="shared" si="0"/>
        <v>9.7292944806543034</v>
      </c>
      <c r="G10" s="31">
        <f t="shared" si="1"/>
        <v>3.2116702736129543E-2</v>
      </c>
      <c r="H10" s="42"/>
    </row>
    <row r="11" spans="1:8" ht="15.6" customHeight="1" x14ac:dyDescent="0.25">
      <c r="A11" s="5" t="s">
        <v>9</v>
      </c>
      <c r="B11" s="14">
        <f>'[10]Industry &amp; Occ Empl Summary'!D11</f>
        <v>203.21095461781718</v>
      </c>
      <c r="C11" s="15">
        <f>'[10]Industry &amp; Occ Empl Summary'!E11</f>
        <v>216.312388006346</v>
      </c>
      <c r="D11" s="15">
        <f>'[10]Industry &amp; Occ Empl Summary'!F11</f>
        <v>228.57540986409094</v>
      </c>
      <c r="E11" s="16">
        <f>'[10]Industry &amp; Occ Empl Summary'!G11</f>
        <v>239.58327719840094</v>
      </c>
      <c r="F11" s="48">
        <f t="shared" si="0"/>
        <v>36.372322580583756</v>
      </c>
      <c r="G11" s="31">
        <f t="shared" si="1"/>
        <v>5.6419628110759623E-2</v>
      </c>
      <c r="H11" s="42"/>
    </row>
    <row r="12" spans="1:8" ht="15.6" customHeight="1" x14ac:dyDescent="0.25">
      <c r="A12" s="5" t="s">
        <v>10</v>
      </c>
      <c r="B12" s="14">
        <f>'[10]Industry &amp; Occ Empl Summary'!D12</f>
        <v>87.880903118701809</v>
      </c>
      <c r="C12" s="15">
        <f>'[10]Industry &amp; Occ Empl Summary'!E12</f>
        <v>90.568569100723352</v>
      </c>
      <c r="D12" s="15">
        <f>'[10]Industry &amp; Occ Empl Summary'!F12</f>
        <v>93.396976081104214</v>
      </c>
      <c r="E12" s="16">
        <f>'[10]Industry &amp; Occ Empl Summary'!G12</f>
        <v>96.465160875701159</v>
      </c>
      <c r="F12" s="48">
        <f t="shared" si="0"/>
        <v>8.5842577569993495</v>
      </c>
      <c r="G12" s="31">
        <f t="shared" si="1"/>
        <v>3.1554062739765243E-2</v>
      </c>
      <c r="H12" s="42"/>
    </row>
    <row r="13" spans="1:8" ht="15.6" customHeight="1" x14ac:dyDescent="0.25">
      <c r="A13" s="5" t="s">
        <v>11</v>
      </c>
      <c r="B13" s="14">
        <f>'[10]Industry &amp; Occ Empl Summary'!D13</f>
        <v>291.47839551356645</v>
      </c>
      <c r="C13" s="15">
        <f>'[10]Industry &amp; Occ Empl Summary'!E13</f>
        <v>296.42303600139934</v>
      </c>
      <c r="D13" s="15">
        <f>'[10]Industry &amp; Occ Empl Summary'!F13</f>
        <v>301.38804591425799</v>
      </c>
      <c r="E13" s="16">
        <f>'[10]Industry &amp; Occ Empl Summary'!G13</f>
        <v>305.18454291780722</v>
      </c>
      <c r="F13" s="48">
        <f t="shared" si="0"/>
        <v>13.706147404240767</v>
      </c>
      <c r="G13" s="31">
        <f t="shared" si="1"/>
        <v>1.5434826657473533E-2</v>
      </c>
      <c r="H13" s="42"/>
    </row>
    <row r="14" spans="1:8" ht="15.6" customHeight="1" x14ac:dyDescent="0.25">
      <c r="A14" s="5" t="s">
        <v>12</v>
      </c>
      <c r="B14" s="14">
        <f>'[10]Industry &amp; Occ Empl Summary'!D14</f>
        <v>384.47922756003805</v>
      </c>
      <c r="C14" s="15">
        <f>'[10]Industry &amp; Occ Empl Summary'!E14</f>
        <v>381.96626778193274</v>
      </c>
      <c r="D14" s="15">
        <f>'[10]Industry &amp; Occ Empl Summary'!F14</f>
        <v>378.46909141677867</v>
      </c>
      <c r="E14" s="16">
        <f>'[10]Industry &amp; Occ Empl Summary'!G14</f>
        <v>372.67508791299787</v>
      </c>
      <c r="F14" s="48">
        <f t="shared" si="0"/>
        <v>-11.804139647040188</v>
      </c>
      <c r="G14" s="31">
        <f t="shared" si="1"/>
        <v>-1.0340433249735659E-2</v>
      </c>
      <c r="H14" s="42"/>
    </row>
    <row r="15" spans="1:8" ht="15.6" customHeight="1" x14ac:dyDescent="0.25">
      <c r="A15" s="6" t="s">
        <v>13</v>
      </c>
      <c r="B15" s="24">
        <f>'[10]Industry &amp; Occ Empl Summary'!D15</f>
        <v>113.08108839238287</v>
      </c>
      <c r="C15" s="25">
        <f>'[10]Industry &amp; Occ Empl Summary'!E15</f>
        <v>112.36181205552268</v>
      </c>
      <c r="D15" s="25">
        <f>'[10]Industry &amp; Occ Empl Summary'!F15</f>
        <v>111.7655204485324</v>
      </c>
      <c r="E15" s="26">
        <f>'[10]Industry &amp; Occ Empl Summary'!G15</f>
        <v>110.70010775640922</v>
      </c>
      <c r="F15" s="50">
        <f t="shared" si="0"/>
        <v>-2.3809806359736427</v>
      </c>
      <c r="G15" s="35">
        <f t="shared" si="1"/>
        <v>-7.0683490885826705E-3</v>
      </c>
      <c r="H15" s="42"/>
    </row>
    <row r="16" spans="1:8" ht="15.6" customHeight="1" x14ac:dyDescent="0.25">
      <c r="A16" s="7" t="s">
        <v>14</v>
      </c>
      <c r="B16" s="21">
        <f>'[10]Industry &amp; Occ Empl Summary'!D16</f>
        <v>156.60697423021932</v>
      </c>
      <c r="C16" s="22">
        <f>'[10]Industry &amp; Occ Empl Summary'!E16</f>
        <v>174.72964118349697</v>
      </c>
      <c r="D16" s="22">
        <f>'[10]Industry &amp; Occ Empl Summary'!F16</f>
        <v>190.09780483282535</v>
      </c>
      <c r="E16" s="23">
        <f>'[10]Industry &amp; Occ Empl Summary'!G16</f>
        <v>202.73134657479349</v>
      </c>
      <c r="F16" s="48">
        <f t="shared" si="0"/>
        <v>46.124372344574169</v>
      </c>
      <c r="G16" s="31">
        <f t="shared" si="1"/>
        <v>8.9858047667163765E-2</v>
      </c>
      <c r="H16" s="42"/>
    </row>
    <row r="17" spans="1:8" ht="15.6" customHeight="1" x14ac:dyDescent="0.25">
      <c r="A17" s="8" t="s">
        <v>15</v>
      </c>
      <c r="B17" s="14">
        <f>'[10]Industry &amp; Occ Empl Summary'!D17</f>
        <v>3093.3306351411529</v>
      </c>
      <c r="C17" s="15">
        <f>'[10]Industry &amp; Occ Empl Summary'!E17</f>
        <v>3510.4385269888107</v>
      </c>
      <c r="D17" s="15">
        <f>'[10]Industry &amp; Occ Empl Summary'!F17</f>
        <v>3678.4785180212575</v>
      </c>
      <c r="E17" s="16">
        <f>'[10]Industry &amp; Occ Empl Summary'!G17</f>
        <v>3811.8624731539908</v>
      </c>
      <c r="F17" s="48">
        <f t="shared" si="0"/>
        <v>718.53183801283785</v>
      </c>
      <c r="G17" s="31">
        <f t="shared" si="1"/>
        <v>7.2104108396908284E-2</v>
      </c>
      <c r="H17" s="42"/>
    </row>
    <row r="18" spans="1:8" ht="15.6" customHeight="1" x14ac:dyDescent="0.25">
      <c r="A18" s="8" t="s">
        <v>16</v>
      </c>
      <c r="B18" s="14">
        <f>'[10]Industry &amp; Occ Empl Summary'!D18</f>
        <v>1036.2108292851221</v>
      </c>
      <c r="C18" s="15">
        <f>'[10]Industry &amp; Occ Empl Summary'!E18</f>
        <v>1006.386661072208</v>
      </c>
      <c r="D18" s="15">
        <f>'[10]Industry &amp; Occ Empl Summary'!F18</f>
        <v>996.51276715075312</v>
      </c>
      <c r="E18" s="16">
        <f>'[10]Industry &amp; Occ Empl Summary'!G18</f>
        <v>979.00515692188969</v>
      </c>
      <c r="F18" s="48">
        <f t="shared" si="0"/>
        <v>-57.205672363232452</v>
      </c>
      <c r="G18" s="31">
        <f t="shared" si="1"/>
        <v>-1.8751624154826563E-2</v>
      </c>
      <c r="H18" s="42"/>
    </row>
    <row r="19" spans="1:8" ht="15.6" customHeight="1" x14ac:dyDescent="0.25">
      <c r="A19" s="8" t="s">
        <v>17</v>
      </c>
      <c r="B19" s="14">
        <f>'[10]Industry &amp; Occ Empl Summary'!D19</f>
        <v>2687.5761488159451</v>
      </c>
      <c r="C19" s="15">
        <f>'[10]Industry &amp; Occ Empl Summary'!E19</f>
        <v>2776.0140930168941</v>
      </c>
      <c r="D19" s="15">
        <f>'[10]Industry &amp; Occ Empl Summary'!F19</f>
        <v>2957.087190712492</v>
      </c>
      <c r="E19" s="16">
        <f>'[10]Industry &amp; Occ Empl Summary'!G19</f>
        <v>3107.0000640177554</v>
      </c>
      <c r="F19" s="48">
        <f t="shared" si="0"/>
        <v>419.42391520181036</v>
      </c>
      <c r="G19" s="31">
        <f t="shared" si="1"/>
        <v>4.95267075554775E-2</v>
      </c>
      <c r="H19" s="42"/>
    </row>
    <row r="20" spans="1:8" ht="15.6" customHeight="1" x14ac:dyDescent="0.25">
      <c r="A20" s="8" t="s">
        <v>18</v>
      </c>
      <c r="B20" s="14">
        <f>'[10]Industry &amp; Occ Empl Summary'!D20</f>
        <v>1637.8201146190872</v>
      </c>
      <c r="C20" s="15">
        <f>'[10]Industry &amp; Occ Empl Summary'!E20</f>
        <v>1496.9557722629584</v>
      </c>
      <c r="D20" s="15">
        <f>'[10]Industry &amp; Occ Empl Summary'!F20</f>
        <v>1451.3514151737079</v>
      </c>
      <c r="E20" s="16">
        <f>'[10]Industry &amp; Occ Empl Summary'!G20</f>
        <v>1389.8523068694069</v>
      </c>
      <c r="F20" s="48">
        <f t="shared" si="0"/>
        <v>-247.96780774968033</v>
      </c>
      <c r="G20" s="31">
        <f t="shared" si="1"/>
        <v>-5.3252535777543519E-2</v>
      </c>
      <c r="H20" s="42"/>
    </row>
    <row r="21" spans="1:8" ht="15.6" customHeight="1" x14ac:dyDescent="0.25">
      <c r="A21" s="8" t="s">
        <v>19</v>
      </c>
      <c r="B21" s="14">
        <f>'[10]Industry &amp; Occ Empl Summary'!D21</f>
        <v>1359.7335712156223</v>
      </c>
      <c r="C21" s="15">
        <f>'[10]Industry &amp; Occ Empl Summary'!E21</f>
        <v>1401.7545812432068</v>
      </c>
      <c r="D21" s="15">
        <f>'[10]Industry &amp; Occ Empl Summary'!F21</f>
        <v>1417.6562183278827</v>
      </c>
      <c r="E21" s="16">
        <f>'[10]Industry &amp; Occ Empl Summary'!G21</f>
        <v>1323.7877323925757</v>
      </c>
      <c r="F21" s="48">
        <f t="shared" si="0"/>
        <v>-35.945838823046643</v>
      </c>
      <c r="G21" s="31">
        <f t="shared" si="1"/>
        <v>-8.890792847894069E-3</v>
      </c>
      <c r="H21" s="42"/>
    </row>
    <row r="22" spans="1:8" ht="15.6" customHeight="1" x14ac:dyDescent="0.25">
      <c r="A22" s="8" t="s">
        <v>20</v>
      </c>
      <c r="B22" s="14">
        <f>'[10]Industry &amp; Occ Empl Summary'!D22</f>
        <v>234.74448328736318</v>
      </c>
      <c r="C22" s="15">
        <f>'[10]Industry &amp; Occ Empl Summary'!E22</f>
        <v>232.60052250240034</v>
      </c>
      <c r="D22" s="15">
        <f>'[10]Industry &amp; Occ Empl Summary'!F22</f>
        <v>217.39927680232057</v>
      </c>
      <c r="E22" s="16">
        <f>'[10]Industry &amp; Occ Empl Summary'!G22</f>
        <v>201.44444594280688</v>
      </c>
      <c r="F22" s="48">
        <f t="shared" si="0"/>
        <v>-33.300037344556301</v>
      </c>
      <c r="G22" s="31">
        <f t="shared" si="1"/>
        <v>-4.9716253883293815E-2</v>
      </c>
      <c r="H22" s="42"/>
    </row>
    <row r="23" spans="1:8" ht="15.6" customHeight="1" x14ac:dyDescent="0.25">
      <c r="A23" s="8" t="s">
        <v>21</v>
      </c>
      <c r="B23" s="14">
        <f>'[10]Industry &amp; Occ Empl Summary'!D23</f>
        <v>573.69786980186495</v>
      </c>
      <c r="C23" s="15">
        <f>'[10]Industry &amp; Occ Empl Summary'!E23</f>
        <v>566.33417462928685</v>
      </c>
      <c r="D23" s="15">
        <f>'[10]Industry &amp; Occ Empl Summary'!F23</f>
        <v>563.70653774152038</v>
      </c>
      <c r="E23" s="16">
        <f>'[10]Industry &amp; Occ Empl Summary'!G23</f>
        <v>559.96447663943297</v>
      </c>
      <c r="F23" s="48">
        <f t="shared" si="0"/>
        <v>-13.73339316243198</v>
      </c>
      <c r="G23" s="31">
        <f t="shared" si="1"/>
        <v>-8.0439896869588523E-3</v>
      </c>
      <c r="H23" s="42"/>
    </row>
    <row r="24" spans="1:8" ht="15.6" customHeight="1" x14ac:dyDescent="0.25">
      <c r="A24" s="8" t="s">
        <v>22</v>
      </c>
      <c r="B24" s="14">
        <f>'[10]Industry &amp; Occ Empl Summary'!D24</f>
        <v>584.83404595818058</v>
      </c>
      <c r="C24" s="15">
        <f>'[10]Industry &amp; Occ Empl Summary'!E24</f>
        <v>603.83342077858708</v>
      </c>
      <c r="D24" s="15">
        <f>'[10]Industry &amp; Occ Empl Summary'!F24</f>
        <v>599.94609372839318</v>
      </c>
      <c r="E24" s="16">
        <f>'[10]Industry &amp; Occ Empl Summary'!G24</f>
        <v>594.81041590130064</v>
      </c>
      <c r="F24" s="48">
        <f t="shared" si="0"/>
        <v>9.9763699431200621</v>
      </c>
      <c r="G24" s="31">
        <f t="shared" si="1"/>
        <v>5.6541249569519447E-3</v>
      </c>
      <c r="H24" s="42"/>
    </row>
    <row r="25" spans="1:8" ht="15.6" customHeight="1" x14ac:dyDescent="0.25">
      <c r="A25" s="9" t="s">
        <v>23</v>
      </c>
      <c r="B25" s="24">
        <f>'[10]Industry &amp; Occ Empl Summary'!D25</f>
        <v>3085.8905876365784</v>
      </c>
      <c r="C25" s="25">
        <f>'[10]Industry &amp; Occ Empl Summary'!E25</f>
        <v>3498.1135129672452</v>
      </c>
      <c r="D25" s="25">
        <f>'[10]Industry &amp; Occ Empl Summary'!F25</f>
        <v>3600.0129611402203</v>
      </c>
      <c r="E25" s="26">
        <f>'[10]Industry &amp; Occ Empl Summary'!G25</f>
        <v>3677.4952405785284</v>
      </c>
      <c r="F25" s="48">
        <f t="shared" si="0"/>
        <v>591.60465294195001</v>
      </c>
      <c r="G25" s="31">
        <f t="shared" si="1"/>
        <v>6.0206669277195424E-2</v>
      </c>
      <c r="H25" s="42"/>
    </row>
    <row r="26" spans="1:8" ht="15.6" customHeight="1" x14ac:dyDescent="0.25">
      <c r="A26" s="10" t="s">
        <v>24</v>
      </c>
      <c r="B26" s="14">
        <f>'[10]Industry &amp; Occ Empl Summary'!D26</f>
        <v>1377.641991654481</v>
      </c>
      <c r="C26" s="15">
        <f>'[10]Industry &amp; Occ Empl Summary'!E26</f>
        <v>1383.3245471260152</v>
      </c>
      <c r="D26" s="15">
        <f>'[10]Industry &amp; Occ Empl Summary'!F26</f>
        <v>1388.4630243322638</v>
      </c>
      <c r="E26" s="16">
        <f>'[10]Industry &amp; Occ Empl Summary'!G26</f>
        <v>1379.3158371695154</v>
      </c>
      <c r="F26" s="49">
        <f t="shared" si="0"/>
        <v>1.6738455150343725</v>
      </c>
      <c r="G26" s="34">
        <f t="shared" si="1"/>
        <v>4.0483862297779893E-4</v>
      </c>
      <c r="H26" s="42"/>
    </row>
    <row r="27" spans="1:8" ht="15.6" customHeight="1" x14ac:dyDescent="0.25">
      <c r="A27" s="11" t="s">
        <v>25</v>
      </c>
      <c r="B27" s="14">
        <f>'[10]Industry &amp; Occ Empl Summary'!D27</f>
        <v>2502.3784785127591</v>
      </c>
      <c r="C27" s="15">
        <f>'[10]Industry &amp; Occ Empl Summary'!E27</f>
        <v>2511.5153742489683</v>
      </c>
      <c r="D27" s="15">
        <f>'[10]Industry &amp; Occ Empl Summary'!F27</f>
        <v>2515.7236836410316</v>
      </c>
      <c r="E27" s="16">
        <f>'[10]Industry &amp; Occ Empl Summary'!G27</f>
        <v>2498.248606930104</v>
      </c>
      <c r="F27" s="48">
        <f t="shared" si="0"/>
        <v>-4.1298715826551415</v>
      </c>
      <c r="G27" s="31">
        <f t="shared" si="1"/>
        <v>-5.5042907563362942E-4</v>
      </c>
      <c r="H27" s="42"/>
    </row>
    <row r="28" spans="1:8" ht="15.6" customHeight="1" x14ac:dyDescent="0.25">
      <c r="A28" s="11" t="s">
        <v>26</v>
      </c>
      <c r="B28" s="14">
        <f>'[10]Industry &amp; Occ Empl Summary'!D28</f>
        <v>3717.6716520262917</v>
      </c>
      <c r="C28" s="15">
        <f>'[10]Industry &amp; Occ Empl Summary'!E28</f>
        <v>3665.1917397094858</v>
      </c>
      <c r="D28" s="15">
        <f>'[10]Industry &amp; Occ Empl Summary'!F28</f>
        <v>3635.331011933326</v>
      </c>
      <c r="E28" s="16">
        <f>'[10]Industry &amp; Occ Empl Summary'!G28</f>
        <v>3553.8241503913264</v>
      </c>
      <c r="F28" s="48">
        <f t="shared" si="0"/>
        <v>-163.84750163496528</v>
      </c>
      <c r="G28" s="31">
        <f t="shared" si="1"/>
        <v>-1.4912137281508309E-2</v>
      </c>
      <c r="H28" s="42"/>
    </row>
    <row r="29" spans="1:8" ht="15.6" customHeight="1" x14ac:dyDescent="0.25">
      <c r="A29" s="11" t="s">
        <v>27</v>
      </c>
      <c r="B29" s="14">
        <f>'[10]Industry &amp; Occ Empl Summary'!D29</f>
        <v>601.38325744278859</v>
      </c>
      <c r="C29" s="15">
        <f>'[10]Industry &amp; Occ Empl Summary'!E29</f>
        <v>611.68616619206193</v>
      </c>
      <c r="D29" s="15">
        <f>'[10]Industry &amp; Occ Empl Summary'!F29</f>
        <v>627.12363590305176</v>
      </c>
      <c r="E29" s="16">
        <f>'[10]Industry &amp; Occ Empl Summary'!G29</f>
        <v>633.17843101257188</v>
      </c>
      <c r="F29" s="48">
        <f t="shared" si="0"/>
        <v>31.795173569783287</v>
      </c>
      <c r="G29" s="31">
        <f t="shared" si="1"/>
        <v>1.7321586196836991E-2</v>
      </c>
      <c r="H29" s="42"/>
    </row>
    <row r="30" spans="1:8" ht="16.149999999999999" customHeight="1" thickBot="1" x14ac:dyDescent="0.3">
      <c r="A30" s="11" t="s">
        <v>28</v>
      </c>
      <c r="B30" s="17">
        <f>'[10]Industry &amp; Occ Empl Summary'!D30</f>
        <v>1445.615160076668</v>
      </c>
      <c r="C30" s="18">
        <f>'[10]Industry &amp; Occ Empl Summary'!E30</f>
        <v>1549.5744216842841</v>
      </c>
      <c r="D30" s="18">
        <f>'[10]Industry &amp; Occ Empl Summary'!F30</f>
        <v>1490.5817209630525</v>
      </c>
      <c r="E30" s="19">
        <f>'[10]Industry &amp; Occ Empl Summary'!G30</f>
        <v>1370.710921912909</v>
      </c>
      <c r="F30" s="48">
        <f t="shared" si="0"/>
        <v>-74.904238163758919</v>
      </c>
      <c r="G30" s="31">
        <f t="shared" si="1"/>
        <v>-1.7578798324965006E-2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28307.714243309747</v>
      </c>
      <c r="C31" s="54">
        <f t="shared" ref="C31:E31" si="2">SUM(C3:C30)</f>
        <v>29129.07957143374</v>
      </c>
      <c r="D31" s="54">
        <f t="shared" si="2"/>
        <v>29710.318359816149</v>
      </c>
      <c r="E31" s="55">
        <f t="shared" si="2"/>
        <v>29395.326252237926</v>
      </c>
      <c r="F31" s="32">
        <f t="shared" si="0"/>
        <v>1087.6120089281794</v>
      </c>
      <c r="G31" s="40">
        <f t="shared" si="1"/>
        <v>1.2646409678375381E-2</v>
      </c>
      <c r="H31" s="43"/>
    </row>
    <row r="32" spans="1:8" x14ac:dyDescent="0.2">
      <c r="C32" s="39">
        <f t="shared" ref="C32:D32" si="3">C31-B31</f>
        <v>821.36532812399309</v>
      </c>
      <c r="D32" s="39">
        <f t="shared" si="3"/>
        <v>581.23878838240853</v>
      </c>
      <c r="E32" s="39">
        <f>E31-D31</f>
        <v>-314.9921075782222</v>
      </c>
    </row>
    <row r="33" spans="1:8" ht="14.45" customHeight="1" thickBot="1" x14ac:dyDescent="0.25"/>
    <row r="34" spans="1:8" ht="14.45" customHeight="1" thickBot="1" x14ac:dyDescent="0.3">
      <c r="A34" s="46" t="str">
        <f>A1</f>
        <v>Nelson - January 2018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'[10]Industry &amp; Occ Empl Summary'!D34</f>
        <v>1060.4101886449489</v>
      </c>
      <c r="C36" s="13">
        <f>'[10]Industry &amp; Occ Empl Summary'!E34</f>
        <v>1112.433537418689</v>
      </c>
      <c r="D36" s="13">
        <f>'[10]Industry &amp; Occ Empl Summary'!F34</f>
        <v>1145.9874129335572</v>
      </c>
      <c r="E36" s="56">
        <f>'[10]Industry &amp; Occ Empl Summary'!G34</f>
        <v>1149.4165948809368</v>
      </c>
      <c r="F36" s="47">
        <f>E36-B36</f>
        <v>89.006406235987924</v>
      </c>
      <c r="G36" s="30">
        <f>(E36/B36)^(1/3)-1</f>
        <v>2.7230384785928541E-2</v>
      </c>
      <c r="H36" s="42"/>
    </row>
    <row r="37" spans="1:8" ht="15.6" customHeight="1" x14ac:dyDescent="0.25">
      <c r="A37" s="58" t="s">
        <v>32</v>
      </c>
      <c r="B37" s="14">
        <f>'[10]Industry &amp; Occ Empl Summary'!D35</f>
        <v>133.74076620436958</v>
      </c>
      <c r="C37" s="15">
        <f>'[10]Industry &amp; Occ Empl Summary'!E35</f>
        <v>125.74460005617419</v>
      </c>
      <c r="D37" s="15">
        <f>'[10]Industry &amp; Occ Empl Summary'!F35</f>
        <v>157.34902937795857</v>
      </c>
      <c r="E37" s="16">
        <f>'[10]Industry &amp; Occ Empl Summary'!G35</f>
        <v>127.72122541553502</v>
      </c>
      <c r="F37" s="48">
        <f t="shared" ref="F37:F100" si="5">E37-B37</f>
        <v>-6.0195407888345613</v>
      </c>
      <c r="G37" s="31">
        <f t="shared" ref="G37:G100" si="6">(E37/B37)^(1/3)-1</f>
        <v>-1.5233899838655862E-2</v>
      </c>
      <c r="H37" s="42"/>
    </row>
    <row r="38" spans="1:8" ht="15.6" customHeight="1" x14ac:dyDescent="0.25">
      <c r="A38" s="58" t="s">
        <v>33</v>
      </c>
      <c r="B38" s="14">
        <f>'[10]Industry &amp; Occ Empl Summary'!D36</f>
        <v>327.08083985833525</v>
      </c>
      <c r="C38" s="15">
        <f>'[10]Industry &amp; Occ Empl Summary'!E36</f>
        <v>345.84689244702588</v>
      </c>
      <c r="D38" s="15">
        <f>'[10]Industry &amp; Occ Empl Summary'!F36</f>
        <v>363.43677662469395</v>
      </c>
      <c r="E38" s="16">
        <f>'[10]Industry &amp; Occ Empl Summary'!G36</f>
        <v>373.54880843118661</v>
      </c>
      <c r="F38" s="48">
        <f t="shared" si="5"/>
        <v>46.467968572851362</v>
      </c>
      <c r="G38" s="31">
        <f t="shared" si="6"/>
        <v>4.5275449975221482E-2</v>
      </c>
      <c r="H38" s="42"/>
    </row>
    <row r="39" spans="1:8" ht="15.6" customHeight="1" x14ac:dyDescent="0.25">
      <c r="A39" s="58" t="s">
        <v>34</v>
      </c>
      <c r="B39" s="14">
        <f>'[10]Industry &amp; Occ Empl Summary'!D37</f>
        <v>752.49542459003396</v>
      </c>
      <c r="C39" s="15">
        <f>'[10]Industry &amp; Occ Empl Summary'!E37</f>
        <v>793.37504074681488</v>
      </c>
      <c r="D39" s="15">
        <f>'[10]Industry &amp; Occ Empl Summary'!F37</f>
        <v>822.71288222825683</v>
      </c>
      <c r="E39" s="16">
        <f>'[10]Industry &amp; Occ Empl Summary'!G37</f>
        <v>830.36884154328925</v>
      </c>
      <c r="F39" s="48">
        <f t="shared" si="5"/>
        <v>77.873416953255287</v>
      </c>
      <c r="G39" s="31">
        <f t="shared" si="6"/>
        <v>3.3369708921266117E-2</v>
      </c>
      <c r="H39" s="42"/>
    </row>
    <row r="40" spans="1:8" ht="15.75" x14ac:dyDescent="0.25">
      <c r="A40" s="58" t="s">
        <v>35</v>
      </c>
      <c r="B40" s="14">
        <f>'[10]Industry &amp; Occ Empl Summary'!D38</f>
        <v>772.76833763341642</v>
      </c>
      <c r="C40" s="15">
        <f>'[10]Industry &amp; Occ Empl Summary'!E38</f>
        <v>831.71714455152915</v>
      </c>
      <c r="D40" s="15">
        <f>'[10]Industry &amp; Occ Empl Summary'!F38</f>
        <v>851.29970349196321</v>
      </c>
      <c r="E40" s="16">
        <f>'[10]Industry &amp; Occ Empl Summary'!G38</f>
        <v>852.70963995596037</v>
      </c>
      <c r="F40" s="48">
        <f t="shared" si="5"/>
        <v>79.941302322543947</v>
      </c>
      <c r="G40" s="31">
        <f t="shared" si="6"/>
        <v>3.3357551968060895E-2</v>
      </c>
      <c r="H40" s="42"/>
    </row>
    <row r="41" spans="1:8" ht="15.75" x14ac:dyDescent="0.25">
      <c r="A41" s="58" t="s">
        <v>36</v>
      </c>
      <c r="B41" s="14">
        <f>'[10]Industry &amp; Occ Empl Summary'!D39</f>
        <v>167.47970068549267</v>
      </c>
      <c r="C41" s="15">
        <f>'[10]Industry &amp; Occ Empl Summary'!E39</f>
        <v>171.88594271478681</v>
      </c>
      <c r="D41" s="15">
        <f>'[10]Industry &amp; Occ Empl Summary'!F39</f>
        <v>175.04006405854003</v>
      </c>
      <c r="E41" s="16">
        <f>'[10]Industry &amp; Occ Empl Summary'!G39</f>
        <v>175.99164758398484</v>
      </c>
      <c r="F41" s="48">
        <f t="shared" si="5"/>
        <v>8.5119468984921696</v>
      </c>
      <c r="G41" s="31">
        <f t="shared" si="6"/>
        <v>1.6662083938656647E-2</v>
      </c>
      <c r="H41" s="42"/>
    </row>
    <row r="42" spans="1:8" ht="15.75" x14ac:dyDescent="0.25">
      <c r="A42" s="58" t="s">
        <v>37</v>
      </c>
      <c r="B42" s="14">
        <f>'[10]Industry &amp; Occ Empl Summary'!D40</f>
        <v>19.007043892201811</v>
      </c>
      <c r="C42" s="15">
        <f>'[10]Industry &amp; Occ Empl Summary'!E40</f>
        <v>20.066237866255484</v>
      </c>
      <c r="D42" s="15">
        <f>'[10]Industry &amp; Occ Empl Summary'!F40</f>
        <v>20.668673762462767</v>
      </c>
      <c r="E42" s="16">
        <f>'[10]Industry &amp; Occ Empl Summary'!G40</f>
        <v>21.125363067803331</v>
      </c>
      <c r="F42" s="48">
        <f t="shared" si="5"/>
        <v>2.1183191756015205</v>
      </c>
      <c r="G42" s="31">
        <f t="shared" si="6"/>
        <v>3.5849199280217015E-2</v>
      </c>
      <c r="H42" s="42"/>
    </row>
    <row r="43" spans="1:8" ht="15.75" x14ac:dyDescent="0.25">
      <c r="A43" s="58" t="s">
        <v>38</v>
      </c>
      <c r="B43" s="14">
        <f>'[10]Industry &amp; Occ Empl Summary'!D41</f>
        <v>113.72870165990278</v>
      </c>
      <c r="C43" s="15">
        <f>'[10]Industry &amp; Occ Empl Summary'!E41</f>
        <v>117.6088235082177</v>
      </c>
      <c r="D43" s="15">
        <f>'[10]Industry &amp; Occ Empl Summary'!F41</f>
        <v>119.50085535251213</v>
      </c>
      <c r="E43" s="16">
        <f>'[10]Industry &amp; Occ Empl Summary'!G41</f>
        <v>119.00880485476243</v>
      </c>
      <c r="F43" s="48">
        <f t="shared" si="5"/>
        <v>5.2801031948596489</v>
      </c>
      <c r="G43" s="31">
        <f t="shared" si="6"/>
        <v>1.5242221811251344E-2</v>
      </c>
      <c r="H43" s="42"/>
    </row>
    <row r="44" spans="1:8" ht="15.75" x14ac:dyDescent="0.25">
      <c r="A44" s="58" t="s">
        <v>39</v>
      </c>
      <c r="B44" s="14">
        <f>'[10]Industry &amp; Occ Empl Summary'!D42</f>
        <v>383.39555655654181</v>
      </c>
      <c r="C44" s="15">
        <f>'[10]Industry &amp; Occ Empl Summary'!E42</f>
        <v>357.69156165885329</v>
      </c>
      <c r="D44" s="15">
        <f>'[10]Industry &amp; Occ Empl Summary'!F42</f>
        <v>351.25755421274886</v>
      </c>
      <c r="E44" s="16">
        <f>'[10]Industry &amp; Occ Empl Summary'!G42</f>
        <v>337.65565412975252</v>
      </c>
      <c r="F44" s="48">
        <f t="shared" si="5"/>
        <v>-45.739902426789286</v>
      </c>
      <c r="G44" s="31">
        <f t="shared" si="6"/>
        <v>-4.1462774352525433E-2</v>
      </c>
      <c r="H44" s="42"/>
    </row>
    <row r="45" spans="1:8" ht="15.75" x14ac:dyDescent="0.25">
      <c r="A45" s="58" t="s">
        <v>40</v>
      </c>
      <c r="B45" s="14">
        <f>'[10]Industry &amp; Occ Empl Summary'!D43</f>
        <v>487.12058042987229</v>
      </c>
      <c r="C45" s="15">
        <f>'[10]Industry &amp; Occ Empl Summary'!E43</f>
        <v>499.80842019768522</v>
      </c>
      <c r="D45" s="15">
        <f>'[10]Industry &amp; Occ Empl Summary'!F43</f>
        <v>523.46929409250322</v>
      </c>
      <c r="E45" s="16">
        <f>'[10]Industry &amp; Occ Empl Summary'!G43</f>
        <v>539.55776470380908</v>
      </c>
      <c r="F45" s="48">
        <f t="shared" si="5"/>
        <v>52.437184273936793</v>
      </c>
      <c r="G45" s="31">
        <f t="shared" si="6"/>
        <v>3.4666741841239856E-2</v>
      </c>
      <c r="H45" s="42"/>
    </row>
    <row r="46" spans="1:8" ht="15.75" x14ac:dyDescent="0.25">
      <c r="A46" s="58" t="s">
        <v>41</v>
      </c>
      <c r="B46" s="14">
        <f>'[10]Industry &amp; Occ Empl Summary'!D44</f>
        <v>247.16187778174748</v>
      </c>
      <c r="C46" s="15">
        <f>'[10]Industry &amp; Occ Empl Summary'!E44</f>
        <v>260.42569200176928</v>
      </c>
      <c r="D46" s="15">
        <f>'[10]Industry &amp; Occ Empl Summary'!F44</f>
        <v>268.13953294023963</v>
      </c>
      <c r="E46" s="16">
        <f>'[10]Industry &amp; Occ Empl Summary'!G44</f>
        <v>271.41848811014967</v>
      </c>
      <c r="F46" s="48">
        <f t="shared" si="5"/>
        <v>24.256610328402189</v>
      </c>
      <c r="G46" s="31">
        <f t="shared" si="6"/>
        <v>3.1698138598555525E-2</v>
      </c>
      <c r="H46" s="42"/>
    </row>
    <row r="47" spans="1:8" ht="15.75" x14ac:dyDescent="0.25">
      <c r="A47" s="58" t="s">
        <v>42</v>
      </c>
      <c r="B47" s="14">
        <f>'[10]Industry &amp; Occ Empl Summary'!D45</f>
        <v>148.10450891156776</v>
      </c>
      <c r="C47" s="15">
        <f>'[10]Industry &amp; Occ Empl Summary'!E45</f>
        <v>158.96285945860021</v>
      </c>
      <c r="D47" s="15">
        <f>'[10]Industry &amp; Occ Empl Summary'!F45</f>
        <v>165.21977659429135</v>
      </c>
      <c r="E47" s="16">
        <f>'[10]Industry &amp; Occ Empl Summary'!G45</f>
        <v>170.11611991364973</v>
      </c>
      <c r="F47" s="48">
        <f t="shared" si="5"/>
        <v>22.011611002081963</v>
      </c>
      <c r="G47" s="31">
        <f t="shared" si="6"/>
        <v>4.7270963988638393E-2</v>
      </c>
      <c r="H47" s="42"/>
    </row>
    <row r="48" spans="1:8" ht="15.75" x14ac:dyDescent="0.25">
      <c r="A48" s="58" t="s">
        <v>43</v>
      </c>
      <c r="B48" s="14">
        <f>'[10]Industry &amp; Occ Empl Summary'!D46</f>
        <v>132.17072778124697</v>
      </c>
      <c r="C48" s="15">
        <f>'[10]Industry &amp; Occ Empl Summary'!E46</f>
        <v>140.94583504472973</v>
      </c>
      <c r="D48" s="15">
        <f>'[10]Industry &amp; Occ Empl Summary'!F46</f>
        <v>145.86508112838462</v>
      </c>
      <c r="E48" s="16">
        <f>'[10]Industry &amp; Occ Empl Summary'!G46</f>
        <v>149.31652709739228</v>
      </c>
      <c r="F48" s="48">
        <f t="shared" si="5"/>
        <v>17.145799316145315</v>
      </c>
      <c r="G48" s="31">
        <f t="shared" si="6"/>
        <v>4.149582405895802E-2</v>
      </c>
      <c r="H48" s="42"/>
    </row>
    <row r="49" spans="1:8" ht="15.75" x14ac:dyDescent="0.25">
      <c r="A49" s="58" t="s">
        <v>44</v>
      </c>
      <c r="B49" s="14">
        <f>'[10]Industry &amp; Occ Empl Summary'!D47</f>
        <v>356.49976561080399</v>
      </c>
      <c r="C49" s="15">
        <f>'[10]Industry &amp; Occ Empl Summary'!E47</f>
        <v>392.30656305037388</v>
      </c>
      <c r="D49" s="15">
        <f>'[10]Industry &amp; Occ Empl Summary'!F47</f>
        <v>411.07132689961929</v>
      </c>
      <c r="E49" s="16">
        <f>'[10]Industry &amp; Occ Empl Summary'!G47</f>
        <v>418.06658617428059</v>
      </c>
      <c r="F49" s="48">
        <f t="shared" si="5"/>
        <v>61.566820563476597</v>
      </c>
      <c r="G49" s="31">
        <f t="shared" si="6"/>
        <v>5.4537601228186627E-2</v>
      </c>
      <c r="H49" s="42"/>
    </row>
    <row r="50" spans="1:8" ht="15.75" x14ac:dyDescent="0.25">
      <c r="A50" s="58" t="s">
        <v>45</v>
      </c>
      <c r="B50" s="14">
        <f>'[10]Industry &amp; Occ Empl Summary'!D48</f>
        <v>150.62973260116166</v>
      </c>
      <c r="C50" s="15">
        <f>'[10]Industry &amp; Occ Empl Summary'!E48</f>
        <v>149.87719615504614</v>
      </c>
      <c r="D50" s="15">
        <f>'[10]Industry &amp; Occ Empl Summary'!F48</f>
        <v>148.37639707639806</v>
      </c>
      <c r="E50" s="16">
        <f>'[10]Industry &amp; Occ Empl Summary'!G48</f>
        <v>145.97885792469862</v>
      </c>
      <c r="F50" s="48">
        <f t="shared" si="5"/>
        <v>-4.6508746764630473</v>
      </c>
      <c r="G50" s="31">
        <f t="shared" si="6"/>
        <v>-1.0399850672945465E-2</v>
      </c>
      <c r="H50" s="42"/>
    </row>
    <row r="51" spans="1:8" ht="15.75" x14ac:dyDescent="0.25">
      <c r="A51" s="58" t="s">
        <v>46</v>
      </c>
      <c r="B51" s="14">
        <f>'[10]Industry &amp; Occ Empl Summary'!D49</f>
        <v>147.9298425309313</v>
      </c>
      <c r="C51" s="15">
        <f>'[10]Industry &amp; Occ Empl Summary'!E49</f>
        <v>156.28705914536823</v>
      </c>
      <c r="D51" s="15">
        <f>'[10]Industry &amp; Occ Empl Summary'!F49</f>
        <v>159.22064411110333</v>
      </c>
      <c r="E51" s="16">
        <f>'[10]Industry &amp; Occ Empl Summary'!G49</f>
        <v>159.69429065208459</v>
      </c>
      <c r="F51" s="48">
        <f t="shared" si="5"/>
        <v>11.764448121153293</v>
      </c>
      <c r="G51" s="31">
        <f t="shared" si="6"/>
        <v>2.5835832430623373E-2</v>
      </c>
      <c r="H51" s="42"/>
    </row>
    <row r="52" spans="1:8" ht="15.75" x14ac:dyDescent="0.25">
      <c r="A52" s="58" t="s">
        <v>47</v>
      </c>
      <c r="B52" s="14">
        <f>'[10]Industry &amp; Occ Empl Summary'!D50</f>
        <v>347.28167885169398</v>
      </c>
      <c r="C52" s="15">
        <f>'[10]Industry &amp; Occ Empl Summary'!E50</f>
        <v>361.48214105346932</v>
      </c>
      <c r="D52" s="15">
        <f>'[10]Industry &amp; Occ Empl Summary'!F50</f>
        <v>364.92229489508071</v>
      </c>
      <c r="E52" s="16">
        <f>'[10]Industry &amp; Occ Empl Summary'!G50</f>
        <v>363.35754085128269</v>
      </c>
      <c r="F52" s="48">
        <f t="shared" si="5"/>
        <v>16.07586199958871</v>
      </c>
      <c r="G52" s="31">
        <f t="shared" si="6"/>
        <v>1.5198034916355851E-2</v>
      </c>
      <c r="H52" s="42"/>
    </row>
    <row r="53" spans="1:8" ht="15.75" x14ac:dyDescent="0.25">
      <c r="A53" s="58" t="s">
        <v>48</v>
      </c>
      <c r="B53" s="14">
        <f>'[10]Industry &amp; Occ Empl Summary'!D51</f>
        <v>167.24634477832814</v>
      </c>
      <c r="C53" s="15">
        <f>'[10]Industry &amp; Occ Empl Summary'!E51</f>
        <v>177.8813100197134</v>
      </c>
      <c r="D53" s="15">
        <f>'[10]Industry &amp; Occ Empl Summary'!F51</f>
        <v>182.55354266178821</v>
      </c>
      <c r="E53" s="16">
        <f>'[10]Industry &amp; Occ Empl Summary'!G51</f>
        <v>185.43946106800163</v>
      </c>
      <c r="F53" s="48">
        <f t="shared" si="5"/>
        <v>18.193116289673497</v>
      </c>
      <c r="G53" s="31">
        <f t="shared" si="6"/>
        <v>3.5019440680723379E-2</v>
      </c>
      <c r="H53" s="42"/>
    </row>
    <row r="54" spans="1:8" ht="15.75" x14ac:dyDescent="0.25">
      <c r="A54" s="58" t="s">
        <v>49</v>
      </c>
      <c r="B54" s="14">
        <f>'[10]Industry &amp; Occ Empl Summary'!D52</f>
        <v>234.42369919190881</v>
      </c>
      <c r="C54" s="15">
        <f>'[10]Industry &amp; Occ Empl Summary'!E52</f>
        <v>240.53882191058798</v>
      </c>
      <c r="D54" s="15">
        <f>'[10]Industry &amp; Occ Empl Summary'!F52</f>
        <v>241.26045136883684</v>
      </c>
      <c r="E54" s="16">
        <f>'[10]Industry &amp; Occ Empl Summary'!G52</f>
        <v>232.95091350186559</v>
      </c>
      <c r="F54" s="48">
        <f t="shared" si="5"/>
        <v>-1.4727856900432243</v>
      </c>
      <c r="G54" s="31">
        <f t="shared" si="6"/>
        <v>-2.0985944164242376E-3</v>
      </c>
      <c r="H54" s="42"/>
    </row>
    <row r="55" spans="1:8" ht="15.75" x14ac:dyDescent="0.25">
      <c r="A55" s="58" t="s">
        <v>50</v>
      </c>
      <c r="B55" s="14">
        <f>'[10]Industry &amp; Occ Empl Summary'!D53</f>
        <v>302.31515705234881</v>
      </c>
      <c r="C55" s="15">
        <f>'[10]Industry &amp; Occ Empl Summary'!E53</f>
        <v>341.98246698009621</v>
      </c>
      <c r="D55" s="15">
        <f>'[10]Industry &amp; Occ Empl Summary'!F53</f>
        <v>361.46797109649731</v>
      </c>
      <c r="E55" s="16">
        <f>'[10]Industry &amp; Occ Empl Summary'!G53</f>
        <v>377.93592418064594</v>
      </c>
      <c r="F55" s="48">
        <f t="shared" si="5"/>
        <v>75.620767128297132</v>
      </c>
      <c r="G55" s="31">
        <f t="shared" si="6"/>
        <v>7.7257230642301389E-2</v>
      </c>
      <c r="H55" s="42"/>
    </row>
    <row r="56" spans="1:8" ht="15.75" x14ac:dyDescent="0.25">
      <c r="A56" s="58" t="s">
        <v>51</v>
      </c>
      <c r="B56" s="14">
        <f>'[10]Industry &amp; Occ Empl Summary'!D54</f>
        <v>309.175778109475</v>
      </c>
      <c r="C56" s="15">
        <f>'[10]Industry &amp; Occ Empl Summary'!E54</f>
        <v>335.72988602514846</v>
      </c>
      <c r="D56" s="15">
        <f>'[10]Industry &amp; Occ Empl Summary'!F54</f>
        <v>347.30842989042077</v>
      </c>
      <c r="E56" s="16">
        <f>'[10]Industry &amp; Occ Empl Summary'!G54</f>
        <v>351.02949912847185</v>
      </c>
      <c r="F56" s="48">
        <f t="shared" si="5"/>
        <v>41.85372101899685</v>
      </c>
      <c r="G56" s="31">
        <f t="shared" si="6"/>
        <v>4.3228358077532336E-2</v>
      </c>
      <c r="H56" s="42"/>
    </row>
    <row r="57" spans="1:8" ht="15.75" x14ac:dyDescent="0.25">
      <c r="A57" s="58" t="s">
        <v>52</v>
      </c>
      <c r="B57" s="14">
        <f>'[10]Industry &amp; Occ Empl Summary'!D55</f>
        <v>287.39577077419358</v>
      </c>
      <c r="C57" s="15">
        <f>'[10]Industry &amp; Occ Empl Summary'!E55</f>
        <v>312.21182833870762</v>
      </c>
      <c r="D57" s="15">
        <f>'[10]Industry &amp; Occ Empl Summary'!F55</f>
        <v>339.57666442334158</v>
      </c>
      <c r="E57" s="16">
        <f>'[10]Industry &amp; Occ Empl Summary'!G55</f>
        <v>336.43998974296068</v>
      </c>
      <c r="F57" s="48">
        <f t="shared" si="5"/>
        <v>49.044218968767098</v>
      </c>
      <c r="G57" s="31">
        <f t="shared" si="6"/>
        <v>5.3923478225919697E-2</v>
      </c>
      <c r="H57" s="42"/>
    </row>
    <row r="58" spans="1:8" ht="15.75" x14ac:dyDescent="0.25">
      <c r="A58" s="58" t="s">
        <v>53</v>
      </c>
      <c r="B58" s="14">
        <f>'[10]Industry &amp; Occ Empl Summary'!D56</f>
        <v>1404.7057943174518</v>
      </c>
      <c r="C58" s="15">
        <f>'[10]Industry &amp; Occ Empl Summary'!E56</f>
        <v>1414.5417228593458</v>
      </c>
      <c r="D58" s="15">
        <f>'[10]Industry &amp; Occ Empl Summary'!F56</f>
        <v>1424.6950264189791</v>
      </c>
      <c r="E58" s="16">
        <f>'[10]Industry &amp; Occ Empl Summary'!G56</f>
        <v>1416.5738793937946</v>
      </c>
      <c r="F58" s="48">
        <f t="shared" si="5"/>
        <v>11.868085076342823</v>
      </c>
      <c r="G58" s="31">
        <f t="shared" si="6"/>
        <v>2.8083739238327077E-3</v>
      </c>
      <c r="H58" s="42"/>
    </row>
    <row r="59" spans="1:8" ht="15.75" x14ac:dyDescent="0.25">
      <c r="A59" s="58" t="s">
        <v>54</v>
      </c>
      <c r="B59" s="14">
        <f>'[10]Industry &amp; Occ Empl Summary'!D57</f>
        <v>133.85495984849251</v>
      </c>
      <c r="C59" s="15">
        <f>'[10]Industry &amp; Occ Empl Summary'!E57</f>
        <v>135.29007450644335</v>
      </c>
      <c r="D59" s="15">
        <f>'[10]Industry &amp; Occ Empl Summary'!F57</f>
        <v>133.29708056851388</v>
      </c>
      <c r="E59" s="16">
        <f>'[10]Industry &amp; Occ Empl Summary'!G57</f>
        <v>129.32206569429812</v>
      </c>
      <c r="F59" s="48">
        <f t="shared" si="5"/>
        <v>-4.5328941541943948</v>
      </c>
      <c r="G59" s="31">
        <f t="shared" si="6"/>
        <v>-1.1417947536254025E-2</v>
      </c>
      <c r="H59" s="42"/>
    </row>
    <row r="60" spans="1:8" ht="15.75" x14ac:dyDescent="0.25">
      <c r="A60" s="58" t="s">
        <v>55</v>
      </c>
      <c r="B60" s="14">
        <f>'[10]Industry &amp; Occ Empl Summary'!D58</f>
        <v>199.61179847247305</v>
      </c>
      <c r="C60" s="15">
        <f>'[10]Industry &amp; Occ Empl Summary'!E58</f>
        <v>202.31314163637791</v>
      </c>
      <c r="D60" s="15">
        <f>'[10]Industry &amp; Occ Empl Summary'!F58</f>
        <v>202.24341098212011</v>
      </c>
      <c r="E60" s="16">
        <f>'[10]Industry &amp; Occ Empl Summary'!G58</f>
        <v>199.68823042502331</v>
      </c>
      <c r="F60" s="48">
        <f t="shared" si="5"/>
        <v>7.6431952550251481E-2</v>
      </c>
      <c r="G60" s="31">
        <f t="shared" si="6"/>
        <v>1.2761803973004859E-4</v>
      </c>
      <c r="H60" s="42"/>
    </row>
    <row r="61" spans="1:8" ht="15.75" x14ac:dyDescent="0.25">
      <c r="A61" s="58" t="s">
        <v>56</v>
      </c>
      <c r="B61" s="14">
        <f>'[10]Industry &amp; Occ Empl Summary'!D59</f>
        <v>164.18240544508603</v>
      </c>
      <c r="C61" s="15">
        <f>'[10]Industry &amp; Occ Empl Summary'!E59</f>
        <v>168.60907885963894</v>
      </c>
      <c r="D61" s="15">
        <f>'[10]Industry &amp; Occ Empl Summary'!F59</f>
        <v>176.41807622499056</v>
      </c>
      <c r="E61" s="16">
        <f>'[10]Industry &amp; Occ Empl Summary'!G59</f>
        <v>177.9902131442891</v>
      </c>
      <c r="F61" s="48">
        <f t="shared" si="5"/>
        <v>13.807807699203067</v>
      </c>
      <c r="G61" s="31">
        <f t="shared" si="6"/>
        <v>2.7282373273685323E-2</v>
      </c>
      <c r="H61" s="42"/>
    </row>
    <row r="62" spans="1:8" ht="15.75" x14ac:dyDescent="0.25">
      <c r="A62" s="58" t="s">
        <v>57</v>
      </c>
      <c r="B62" s="14">
        <f>'[10]Industry &amp; Occ Empl Summary'!D60</f>
        <v>220.39663496301696</v>
      </c>
      <c r="C62" s="15">
        <f>'[10]Industry &amp; Occ Empl Summary'!E60</f>
        <v>221.62555571683757</v>
      </c>
      <c r="D62" s="15">
        <f>'[10]Industry &amp; Occ Empl Summary'!F60</f>
        <v>223.35106660131254</v>
      </c>
      <c r="E62" s="16">
        <f>'[10]Industry &amp; Occ Empl Summary'!G60</f>
        <v>222.09259389093123</v>
      </c>
      <c r="F62" s="48">
        <f t="shared" si="5"/>
        <v>1.6959589279142619</v>
      </c>
      <c r="G62" s="31">
        <f t="shared" si="6"/>
        <v>2.55845902268792E-3</v>
      </c>
      <c r="H62" s="42"/>
    </row>
    <row r="63" spans="1:8" ht="15.75" x14ac:dyDescent="0.25">
      <c r="A63" s="58" t="s">
        <v>58</v>
      </c>
      <c r="B63" s="14">
        <f>'[10]Industry &amp; Occ Empl Summary'!D61</f>
        <v>270.13730039724493</v>
      </c>
      <c r="C63" s="15">
        <f>'[10]Industry &amp; Occ Empl Summary'!E61</f>
        <v>271.74210882641262</v>
      </c>
      <c r="D63" s="15">
        <f>'[10]Industry &amp; Occ Empl Summary'!F61</f>
        <v>273.59012512712928</v>
      </c>
      <c r="E63" s="16">
        <f>'[10]Industry &amp; Occ Empl Summary'!G61</f>
        <v>271.66638109359764</v>
      </c>
      <c r="F63" s="48">
        <f t="shared" si="5"/>
        <v>1.5290806963527075</v>
      </c>
      <c r="G63" s="31">
        <f t="shared" si="6"/>
        <v>1.8832456329123115E-3</v>
      </c>
      <c r="H63" s="42"/>
    </row>
    <row r="64" spans="1:8" ht="15.75" x14ac:dyDescent="0.25">
      <c r="A64" s="58" t="s">
        <v>59</v>
      </c>
      <c r="B64" s="14">
        <f>'[10]Industry &amp; Occ Empl Summary'!D62</f>
        <v>708.49149394357642</v>
      </c>
      <c r="C64" s="15">
        <f>'[10]Industry &amp; Occ Empl Summary'!E62</f>
        <v>703.49075859873665</v>
      </c>
      <c r="D64" s="15">
        <f>'[10]Industry &amp; Occ Empl Summary'!F62</f>
        <v>700.86294194609036</v>
      </c>
      <c r="E64" s="16">
        <f>'[10]Industry &amp; Occ Empl Summary'!G62</f>
        <v>688.54619609313795</v>
      </c>
      <c r="F64" s="48">
        <f t="shared" si="5"/>
        <v>-19.945297850438465</v>
      </c>
      <c r="G64" s="31">
        <f t="shared" si="6"/>
        <v>-9.4733889232929691E-3</v>
      </c>
      <c r="H64" s="42"/>
    </row>
    <row r="65" spans="1:8" ht="15.75" x14ac:dyDescent="0.25">
      <c r="A65" s="58" t="s">
        <v>60</v>
      </c>
      <c r="B65" s="14">
        <f>'[10]Industry &amp; Occ Empl Summary'!D63</f>
        <v>219.84378800686687</v>
      </c>
      <c r="C65" s="15">
        <f>'[10]Industry &amp; Occ Empl Summary'!E63</f>
        <v>244.91748006324562</v>
      </c>
      <c r="D65" s="15">
        <f>'[10]Industry &amp; Occ Empl Summary'!F63</f>
        <v>259.50157462412244</v>
      </c>
      <c r="E65" s="16">
        <f>'[10]Industry &amp; Occ Empl Summary'!G63</f>
        <v>268.02986577343881</v>
      </c>
      <c r="F65" s="48">
        <f t="shared" si="5"/>
        <v>48.186077766571941</v>
      </c>
      <c r="G65" s="31">
        <f t="shared" si="6"/>
        <v>6.8291230794287561E-2</v>
      </c>
      <c r="H65" s="42"/>
    </row>
    <row r="66" spans="1:8" ht="15.75" x14ac:dyDescent="0.25">
      <c r="A66" s="58" t="s">
        <v>61</v>
      </c>
      <c r="B66" s="14">
        <f>'[10]Industry &amp; Occ Empl Summary'!D64</f>
        <v>62.516522233270507</v>
      </c>
      <c r="C66" s="15">
        <f>'[10]Industry &amp; Occ Empl Summary'!E64</f>
        <v>67.184432225749021</v>
      </c>
      <c r="D66" s="15">
        <f>'[10]Industry &amp; Occ Empl Summary'!F64</f>
        <v>68.678577734375267</v>
      </c>
      <c r="E66" s="16">
        <f>'[10]Industry &amp; Occ Empl Summary'!G64</f>
        <v>69.572664368876573</v>
      </c>
      <c r="F66" s="48">
        <f t="shared" si="5"/>
        <v>7.0561421356060663</v>
      </c>
      <c r="G66" s="31">
        <f t="shared" si="6"/>
        <v>3.6289922967232879E-2</v>
      </c>
      <c r="H66" s="42"/>
    </row>
    <row r="67" spans="1:8" ht="15.75" x14ac:dyDescent="0.25">
      <c r="A67" s="58" t="s">
        <v>62</v>
      </c>
      <c r="B67" s="14">
        <f>'[10]Industry &amp; Occ Empl Summary'!D65</f>
        <v>47.347511461374708</v>
      </c>
      <c r="C67" s="15">
        <f>'[10]Industry &amp; Occ Empl Summary'!E65</f>
        <v>50.009726638130047</v>
      </c>
      <c r="D67" s="15">
        <f>'[10]Industry &amp; Occ Empl Summary'!F65</f>
        <v>50.54491436049166</v>
      </c>
      <c r="E67" s="16">
        <f>'[10]Industry &amp; Occ Empl Summary'!G65</f>
        <v>50.719698156075161</v>
      </c>
      <c r="F67" s="48">
        <f t="shared" si="5"/>
        <v>3.3721866947004528</v>
      </c>
      <c r="G67" s="31">
        <f t="shared" si="6"/>
        <v>2.3198357112278023E-2</v>
      </c>
      <c r="H67" s="42"/>
    </row>
    <row r="68" spans="1:8" ht="15.75" x14ac:dyDescent="0.25">
      <c r="A68" s="58" t="s">
        <v>63</v>
      </c>
      <c r="B68" s="14">
        <f>'[10]Industry &amp; Occ Empl Summary'!D66</f>
        <v>203.52316751945</v>
      </c>
      <c r="C68" s="15">
        <f>'[10]Industry &amp; Occ Empl Summary'!E66</f>
        <v>229.80095950373396</v>
      </c>
      <c r="D68" s="15">
        <f>'[10]Industry &amp; Occ Empl Summary'!F66</f>
        <v>240.20628311263624</v>
      </c>
      <c r="E68" s="16">
        <f>'[10]Industry &amp; Occ Empl Summary'!G66</f>
        <v>248.62635524763394</v>
      </c>
      <c r="F68" s="48">
        <f t="shared" si="5"/>
        <v>45.10318772818394</v>
      </c>
      <c r="G68" s="31">
        <f t="shared" si="6"/>
        <v>6.9000159742193867E-2</v>
      </c>
      <c r="H68" s="42"/>
    </row>
    <row r="69" spans="1:8" ht="15.75" x14ac:dyDescent="0.25">
      <c r="A69" s="58" t="s">
        <v>64</v>
      </c>
      <c r="B69" s="14">
        <f>'[10]Industry &amp; Occ Empl Summary'!D67</f>
        <v>602.31401956108334</v>
      </c>
      <c r="C69" s="15">
        <f>'[10]Industry &amp; Occ Empl Summary'!E67</f>
        <v>618.4396140282081</v>
      </c>
      <c r="D69" s="15">
        <f>'[10]Industry &amp; Occ Empl Summary'!F67</f>
        <v>620.81315547152712</v>
      </c>
      <c r="E69" s="16">
        <f>'[10]Industry &amp; Occ Empl Summary'!G67</f>
        <v>613.18952852988366</v>
      </c>
      <c r="F69" s="48">
        <f t="shared" si="5"/>
        <v>10.875508968800318</v>
      </c>
      <c r="G69" s="31">
        <f t="shared" si="6"/>
        <v>5.9828708400493369E-3</v>
      </c>
      <c r="H69" s="42"/>
    </row>
    <row r="70" spans="1:8" ht="15.75" x14ac:dyDescent="0.25">
      <c r="A70" s="59" t="s">
        <v>65</v>
      </c>
      <c r="B70" s="21">
        <f>'[10]Industry &amp; Occ Empl Summary'!D68</f>
        <v>203.95129429824465</v>
      </c>
      <c r="C70" s="22">
        <f>'[10]Industry &amp; Occ Empl Summary'!E68</f>
        <v>210.91235193693137</v>
      </c>
      <c r="D70" s="22">
        <f>'[10]Industry &amp; Occ Empl Summary'!F68</f>
        <v>212.66597236114563</v>
      </c>
      <c r="E70" s="23">
        <f>'[10]Industry &amp; Occ Empl Summary'!G68</f>
        <v>212.67003402779162</v>
      </c>
      <c r="F70" s="49">
        <f t="shared" si="5"/>
        <v>8.718739729546968</v>
      </c>
      <c r="G70" s="34">
        <f t="shared" si="6"/>
        <v>1.4051343882717893E-2</v>
      </c>
      <c r="H70" s="42"/>
    </row>
    <row r="71" spans="1:8" ht="15.75" x14ac:dyDescent="0.25">
      <c r="A71" s="60" t="s">
        <v>66</v>
      </c>
      <c r="B71" s="14">
        <f>'[10]Industry &amp; Occ Empl Summary'!D69</f>
        <v>288.85978102639706</v>
      </c>
      <c r="C71" s="15">
        <f>'[10]Industry &amp; Occ Empl Summary'!E69</f>
        <v>311.94602702533109</v>
      </c>
      <c r="D71" s="15">
        <f>'[10]Industry &amp; Occ Empl Summary'!F69</f>
        <v>319.76465908013358</v>
      </c>
      <c r="E71" s="16">
        <f>'[10]Industry &amp; Occ Empl Summary'!G69</f>
        <v>324.69562066544785</v>
      </c>
      <c r="F71" s="48">
        <f t="shared" si="5"/>
        <v>35.835839639050789</v>
      </c>
      <c r="G71" s="31">
        <f t="shared" si="6"/>
        <v>3.9752048017843267E-2</v>
      </c>
      <c r="H71" s="42"/>
    </row>
    <row r="72" spans="1:8" ht="15.75" x14ac:dyDescent="0.25">
      <c r="A72" s="60" t="s">
        <v>67</v>
      </c>
      <c r="B72" s="14">
        <f>'[10]Industry &amp; Occ Empl Summary'!D70</f>
        <v>77.680008329379461</v>
      </c>
      <c r="C72" s="15">
        <f>'[10]Industry &amp; Occ Empl Summary'!E70</f>
        <v>80.389418760346672</v>
      </c>
      <c r="D72" s="15">
        <f>'[10]Industry &amp; Occ Empl Summary'!F70</f>
        <v>78.807891102913018</v>
      </c>
      <c r="E72" s="16">
        <f>'[10]Industry &amp; Occ Empl Summary'!G70</f>
        <v>76.251670542875303</v>
      </c>
      <c r="F72" s="48">
        <f t="shared" si="5"/>
        <v>-1.4283377865041587</v>
      </c>
      <c r="G72" s="31">
        <f t="shared" si="6"/>
        <v>-6.1671072468253429E-3</v>
      </c>
      <c r="H72" s="42"/>
    </row>
    <row r="73" spans="1:8" ht="15.75" x14ac:dyDescent="0.25">
      <c r="A73" s="60" t="s">
        <v>68</v>
      </c>
      <c r="B73" s="14">
        <f>'[10]Industry &amp; Occ Empl Summary'!D71</f>
        <v>257.16482889949003</v>
      </c>
      <c r="C73" s="15">
        <f>'[10]Industry &amp; Occ Empl Summary'!E71</f>
        <v>262.31753225030269</v>
      </c>
      <c r="D73" s="15">
        <f>'[10]Industry &amp; Occ Empl Summary'!F71</f>
        <v>251.99524058112087</v>
      </c>
      <c r="E73" s="16">
        <f>'[10]Industry &amp; Occ Empl Summary'!G71</f>
        <v>233.55793236211531</v>
      </c>
      <c r="F73" s="48">
        <f t="shared" si="5"/>
        <v>-23.606896537374723</v>
      </c>
      <c r="G73" s="31">
        <f t="shared" si="6"/>
        <v>-3.1586095120219704E-2</v>
      </c>
      <c r="H73" s="42"/>
    </row>
    <row r="74" spans="1:8" ht="15.75" x14ac:dyDescent="0.25">
      <c r="A74" s="60" t="s">
        <v>69</v>
      </c>
      <c r="B74" s="14">
        <f>'[10]Industry &amp; Occ Empl Summary'!D72</f>
        <v>144.11843147504641</v>
      </c>
      <c r="C74" s="15">
        <f>'[10]Industry &amp; Occ Empl Summary'!E72</f>
        <v>149.56610855139874</v>
      </c>
      <c r="D74" s="15">
        <f>'[10]Industry &amp; Occ Empl Summary'!F72</f>
        <v>152.03607037502155</v>
      </c>
      <c r="E74" s="16">
        <f>'[10]Industry &amp; Occ Empl Summary'!G72</f>
        <v>153.31690528779865</v>
      </c>
      <c r="F74" s="48">
        <f t="shared" si="5"/>
        <v>9.1984738127522405</v>
      </c>
      <c r="G74" s="31">
        <f t="shared" si="6"/>
        <v>2.0838026347623773E-2</v>
      </c>
      <c r="H74" s="42"/>
    </row>
    <row r="75" spans="1:8" ht="15.75" x14ac:dyDescent="0.25">
      <c r="A75" s="60" t="s">
        <v>70</v>
      </c>
      <c r="B75" s="14">
        <f>'[10]Industry &amp; Occ Empl Summary'!D73</f>
        <v>285.0387726512339</v>
      </c>
      <c r="C75" s="15">
        <f>'[10]Industry &amp; Occ Empl Summary'!E73</f>
        <v>285.38954045286141</v>
      </c>
      <c r="D75" s="15">
        <f>'[10]Industry &amp; Occ Empl Summary'!F73</f>
        <v>282.02826348060137</v>
      </c>
      <c r="E75" s="16">
        <f>'[10]Industry &amp; Occ Empl Summary'!G73</f>
        <v>267.14327368412052</v>
      </c>
      <c r="F75" s="48">
        <f t="shared" si="5"/>
        <v>-17.895498967113383</v>
      </c>
      <c r="G75" s="31">
        <f t="shared" si="6"/>
        <v>-2.1381470029304572E-2</v>
      </c>
      <c r="H75" s="42"/>
    </row>
    <row r="76" spans="1:8" ht="15.75" x14ac:dyDescent="0.25">
      <c r="A76" s="60" t="s">
        <v>71</v>
      </c>
      <c r="B76" s="14">
        <f>'[10]Industry &amp; Occ Empl Summary'!D74</f>
        <v>61.777417286804841</v>
      </c>
      <c r="C76" s="15">
        <f>'[10]Industry &amp; Occ Empl Summary'!E74</f>
        <v>61.791630278758504</v>
      </c>
      <c r="D76" s="15">
        <f>'[10]Industry &amp; Occ Empl Summary'!F74</f>
        <v>56.927896255361851</v>
      </c>
      <c r="E76" s="16">
        <f>'[10]Industry &amp; Occ Empl Summary'!G74</f>
        <v>50.543012567670132</v>
      </c>
      <c r="F76" s="48">
        <f t="shared" si="5"/>
        <v>-11.234404719134709</v>
      </c>
      <c r="G76" s="31">
        <f t="shared" si="6"/>
        <v>-6.4715381571618047E-2</v>
      </c>
      <c r="H76" s="42"/>
    </row>
    <row r="77" spans="1:8" ht="15.75" x14ac:dyDescent="0.25">
      <c r="A77" s="60" t="s">
        <v>72</v>
      </c>
      <c r="B77" s="14">
        <f>'[10]Industry &amp; Occ Empl Summary'!D75</f>
        <v>304.33945897425787</v>
      </c>
      <c r="C77" s="15">
        <f>'[10]Industry &amp; Occ Empl Summary'!E75</f>
        <v>325.9407933562062</v>
      </c>
      <c r="D77" s="15">
        <f>'[10]Industry &amp; Occ Empl Summary'!F75</f>
        <v>330.31189584047888</v>
      </c>
      <c r="E77" s="16">
        <f>'[10]Industry &amp; Occ Empl Summary'!G75</f>
        <v>331.05808237792206</v>
      </c>
      <c r="F77" s="48">
        <f t="shared" si="5"/>
        <v>26.718623403664196</v>
      </c>
      <c r="G77" s="31">
        <f t="shared" si="6"/>
        <v>2.8447145139985697E-2</v>
      </c>
      <c r="H77" s="42"/>
    </row>
    <row r="78" spans="1:8" ht="15.75" x14ac:dyDescent="0.25">
      <c r="A78" s="60" t="s">
        <v>73</v>
      </c>
      <c r="B78" s="14">
        <f>'[10]Industry &amp; Occ Empl Summary'!D76</f>
        <v>214.4926347879734</v>
      </c>
      <c r="C78" s="15">
        <f>'[10]Industry &amp; Occ Empl Summary'!E76</f>
        <v>243.67535196475637</v>
      </c>
      <c r="D78" s="15">
        <f>'[10]Industry &amp; Occ Empl Summary'!F76</f>
        <v>256.97294452604166</v>
      </c>
      <c r="E78" s="16">
        <f>'[10]Industry &amp; Occ Empl Summary'!G76</f>
        <v>267.96992740790148</v>
      </c>
      <c r="F78" s="48">
        <f t="shared" si="5"/>
        <v>53.477292619928079</v>
      </c>
      <c r="G78" s="31">
        <f t="shared" si="6"/>
        <v>7.7021959321061262E-2</v>
      </c>
      <c r="H78" s="42"/>
    </row>
    <row r="79" spans="1:8" ht="15.75" x14ac:dyDescent="0.25">
      <c r="A79" s="60" t="s">
        <v>74</v>
      </c>
      <c r="B79" s="14">
        <f>'[10]Industry &amp; Occ Empl Summary'!D77</f>
        <v>186.59795651538207</v>
      </c>
      <c r="C79" s="15">
        <f>'[10]Industry &amp; Occ Empl Summary'!E77</f>
        <v>211.4052640104419</v>
      </c>
      <c r="D79" s="15">
        <f>'[10]Industry &amp; Occ Empl Summary'!F77</f>
        <v>224.47205650505816</v>
      </c>
      <c r="E79" s="16">
        <f>'[10]Industry &amp; Occ Empl Summary'!G77</f>
        <v>235.81583026064229</v>
      </c>
      <c r="F79" s="48">
        <f t="shared" si="5"/>
        <v>49.217873745260221</v>
      </c>
      <c r="G79" s="31">
        <f t="shared" si="6"/>
        <v>8.1156816528981546E-2</v>
      </c>
      <c r="H79" s="42"/>
    </row>
    <row r="80" spans="1:8" ht="15.75" x14ac:dyDescent="0.25">
      <c r="A80" s="60" t="s">
        <v>75</v>
      </c>
      <c r="B80" s="14">
        <f>'[10]Industry &amp; Occ Empl Summary'!D78</f>
        <v>180.03915093792281</v>
      </c>
      <c r="C80" s="15">
        <f>'[10]Industry &amp; Occ Empl Summary'!E78</f>
        <v>204.69569040933177</v>
      </c>
      <c r="D80" s="15">
        <f>'[10]Industry &amp; Occ Empl Summary'!F78</f>
        <v>219.24570265301006</v>
      </c>
      <c r="E80" s="16">
        <f>'[10]Industry &amp; Occ Empl Summary'!G78</f>
        <v>228.48781878052367</v>
      </c>
      <c r="F80" s="48">
        <f t="shared" si="5"/>
        <v>48.448667842600855</v>
      </c>
      <c r="G80" s="31">
        <f t="shared" si="6"/>
        <v>8.2676470645606903E-2</v>
      </c>
      <c r="H80" s="42"/>
    </row>
    <row r="81" spans="1:8" ht="15.75" x14ac:dyDescent="0.25">
      <c r="A81" s="60" t="s">
        <v>76</v>
      </c>
      <c r="B81" s="14">
        <f>'[10]Industry &amp; Occ Empl Summary'!D79</f>
        <v>253.70990469221795</v>
      </c>
      <c r="C81" s="15">
        <f>'[10]Industry &amp; Occ Empl Summary'!E79</f>
        <v>286.95598094400992</v>
      </c>
      <c r="D81" s="15">
        <f>'[10]Industry &amp; Occ Empl Summary'!F79</f>
        <v>303.45447225322857</v>
      </c>
      <c r="E81" s="16">
        <f>'[10]Industry &amp; Occ Empl Summary'!G79</f>
        <v>317.15457612699311</v>
      </c>
      <c r="F81" s="48">
        <f t="shared" si="5"/>
        <v>63.444671434775159</v>
      </c>
      <c r="G81" s="31">
        <f t="shared" si="6"/>
        <v>7.723681365480406E-2</v>
      </c>
      <c r="H81" s="42"/>
    </row>
    <row r="82" spans="1:8" ht="15.75" x14ac:dyDescent="0.25">
      <c r="A82" s="60" t="s">
        <v>77</v>
      </c>
      <c r="B82" s="14">
        <f>'[10]Industry &amp; Occ Empl Summary'!D80</f>
        <v>137.47854230953715</v>
      </c>
      <c r="C82" s="15">
        <f>'[10]Industry &amp; Occ Empl Summary'!E80</f>
        <v>149.12389366190226</v>
      </c>
      <c r="D82" s="15">
        <f>'[10]Industry &amp; Occ Empl Summary'!F80</f>
        <v>151.48930165497504</v>
      </c>
      <c r="E82" s="16">
        <f>'[10]Industry &amp; Occ Empl Summary'!G80</f>
        <v>152.01559595328087</v>
      </c>
      <c r="F82" s="48">
        <f t="shared" si="5"/>
        <v>14.537053643743718</v>
      </c>
      <c r="G82" s="31">
        <f t="shared" si="6"/>
        <v>3.4072707673975966E-2</v>
      </c>
      <c r="H82" s="42"/>
    </row>
    <row r="83" spans="1:8" ht="15.75" x14ac:dyDescent="0.25">
      <c r="A83" s="60" t="s">
        <v>78</v>
      </c>
      <c r="B83" s="14">
        <f>'[10]Industry &amp; Occ Empl Summary'!D81</f>
        <v>459.22120845805318</v>
      </c>
      <c r="C83" s="15">
        <f>'[10]Industry &amp; Occ Empl Summary'!E81</f>
        <v>439.19393297849143</v>
      </c>
      <c r="D83" s="15">
        <f>'[10]Industry &amp; Occ Empl Summary'!F81</f>
        <v>433.00463828463978</v>
      </c>
      <c r="E83" s="16">
        <f>'[10]Industry &amp; Occ Empl Summary'!G81</f>
        <v>420.58159984361868</v>
      </c>
      <c r="F83" s="48">
        <f t="shared" si="5"/>
        <v>-38.639608614434508</v>
      </c>
      <c r="G83" s="31">
        <f t="shared" si="6"/>
        <v>-2.8872817413167717E-2</v>
      </c>
      <c r="H83" s="42"/>
    </row>
    <row r="84" spans="1:8" ht="15.75" x14ac:dyDescent="0.25">
      <c r="A84" s="60" t="s">
        <v>79</v>
      </c>
      <c r="B84" s="14">
        <f>'[10]Industry &amp; Occ Empl Summary'!D82</f>
        <v>45.473897017048088</v>
      </c>
      <c r="C84" s="15">
        <f>'[10]Industry &amp; Occ Empl Summary'!E82</f>
        <v>50.216724600086764</v>
      </c>
      <c r="D84" s="15">
        <f>'[10]Industry &amp; Occ Empl Summary'!F82</f>
        <v>51.344346930600551</v>
      </c>
      <c r="E84" s="16">
        <f>'[10]Industry &amp; Occ Empl Summary'!G82</f>
        <v>51.356457054445457</v>
      </c>
      <c r="F84" s="48">
        <f t="shared" si="5"/>
        <v>5.8825600373973685</v>
      </c>
      <c r="G84" s="31">
        <f t="shared" si="6"/>
        <v>4.1384142992930917E-2</v>
      </c>
      <c r="H84" s="42"/>
    </row>
    <row r="85" spans="1:8" ht="15.75" x14ac:dyDescent="0.25">
      <c r="A85" s="60" t="s">
        <v>80</v>
      </c>
      <c r="B85" s="14">
        <f>'[10]Industry &amp; Occ Empl Summary'!D83</f>
        <v>249.18893943038128</v>
      </c>
      <c r="C85" s="15">
        <f>'[10]Industry &amp; Occ Empl Summary'!E83</f>
        <v>263.73126869573974</v>
      </c>
      <c r="D85" s="15">
        <f>'[10]Industry &amp; Occ Empl Summary'!F83</f>
        <v>280.55253394660338</v>
      </c>
      <c r="E85" s="16">
        <f>'[10]Industry &amp; Occ Empl Summary'!G83</f>
        <v>275.14503923958063</v>
      </c>
      <c r="F85" s="48">
        <f t="shared" si="5"/>
        <v>25.956099809199344</v>
      </c>
      <c r="G85" s="31">
        <f t="shared" si="6"/>
        <v>3.3580503142460527E-2</v>
      </c>
      <c r="H85" s="42"/>
    </row>
    <row r="86" spans="1:8" ht="15.75" x14ac:dyDescent="0.25">
      <c r="A86" s="60" t="s">
        <v>81</v>
      </c>
      <c r="B86" s="14">
        <f>'[10]Industry &amp; Occ Empl Summary'!D84</f>
        <v>152.60697147086293</v>
      </c>
      <c r="C86" s="15">
        <f>'[10]Industry &amp; Occ Empl Summary'!E84</f>
        <v>162.23147756269418</v>
      </c>
      <c r="D86" s="15">
        <f>'[10]Industry &amp; Occ Empl Summary'!F84</f>
        <v>155.16005464454867</v>
      </c>
      <c r="E86" s="16">
        <f>'[10]Industry &amp; Occ Empl Summary'!G84</f>
        <v>141.95218499899391</v>
      </c>
      <c r="F86" s="48">
        <f t="shared" si="5"/>
        <v>-10.654786471869016</v>
      </c>
      <c r="G86" s="31">
        <f t="shared" si="6"/>
        <v>-2.3836489767762425E-2</v>
      </c>
      <c r="H86" s="42"/>
    </row>
    <row r="87" spans="1:8" ht="15.75" x14ac:dyDescent="0.25">
      <c r="A87" s="60" t="s">
        <v>82</v>
      </c>
      <c r="B87" s="14">
        <f>'[10]Industry &amp; Occ Empl Summary'!D85</f>
        <v>15.434139706903258</v>
      </c>
      <c r="C87" s="15">
        <f>'[10]Industry &amp; Occ Empl Summary'!E85</f>
        <v>14.554970679990625</v>
      </c>
      <c r="D87" s="15">
        <f>'[10]Industry &amp; Occ Empl Summary'!F85</f>
        <v>13.27540920874794</v>
      </c>
      <c r="E87" s="16">
        <f>'[10]Industry &amp; Occ Empl Summary'!G85</f>
        <v>11.832215793776491</v>
      </c>
      <c r="F87" s="48">
        <f t="shared" si="5"/>
        <v>-3.6019239131267664</v>
      </c>
      <c r="G87" s="31">
        <f t="shared" si="6"/>
        <v>-8.4774978524926214E-2</v>
      </c>
      <c r="H87" s="42"/>
    </row>
    <row r="88" spans="1:8" ht="15.75" x14ac:dyDescent="0.25">
      <c r="A88" s="60" t="s">
        <v>83</v>
      </c>
      <c r="B88" s="14">
        <f>'[10]Industry &amp; Occ Empl Summary'!D86</f>
        <v>41.608695086288108</v>
      </c>
      <c r="C88" s="15">
        <f>'[10]Industry &amp; Occ Empl Summary'!E86</f>
        <v>45.593407351346464</v>
      </c>
      <c r="D88" s="15">
        <f>'[10]Industry &amp; Occ Empl Summary'!F86</f>
        <v>47.932019503750446</v>
      </c>
      <c r="E88" s="16">
        <f>'[10]Industry &amp; Occ Empl Summary'!G86</f>
        <v>49.653872527079137</v>
      </c>
      <c r="F88" s="48">
        <f t="shared" si="5"/>
        <v>8.0451774407910293</v>
      </c>
      <c r="G88" s="31">
        <f t="shared" si="6"/>
        <v>6.0692935568947615E-2</v>
      </c>
      <c r="H88" s="42"/>
    </row>
    <row r="89" spans="1:8" ht="15.75" x14ac:dyDescent="0.25">
      <c r="A89" s="60" t="s">
        <v>84</v>
      </c>
      <c r="B89" s="14">
        <f>'[10]Industry &amp; Occ Empl Summary'!D87</f>
        <v>36.530680673728718</v>
      </c>
      <c r="C89" s="15">
        <f>'[10]Industry &amp; Occ Empl Summary'!E87</f>
        <v>37.197877578121833</v>
      </c>
      <c r="D89" s="15">
        <f>'[10]Industry &amp; Occ Empl Summary'!F87</f>
        <v>37.467648697414866</v>
      </c>
      <c r="E89" s="16">
        <f>'[10]Industry &amp; Occ Empl Summary'!G87</f>
        <v>37.336582029147088</v>
      </c>
      <c r="F89" s="48">
        <f t="shared" si="5"/>
        <v>0.80590135541837071</v>
      </c>
      <c r="G89" s="31">
        <f t="shared" si="6"/>
        <v>7.3002255229381863E-3</v>
      </c>
      <c r="H89" s="42"/>
    </row>
    <row r="90" spans="1:8" ht="15.75" x14ac:dyDescent="0.25">
      <c r="A90" s="60" t="s">
        <v>85</v>
      </c>
      <c r="B90" s="24">
        <f>'[10]Industry &amp; Occ Empl Summary'!D88</f>
        <v>177.22891358403371</v>
      </c>
      <c r="C90" s="25">
        <f>'[10]Industry &amp; Occ Empl Summary'!E88</f>
        <v>183.87986287478725</v>
      </c>
      <c r="D90" s="25">
        <f>'[10]Industry &amp; Occ Empl Summary'!F88</f>
        <v>185.94997126273717</v>
      </c>
      <c r="E90" s="26">
        <f>'[10]Industry &amp; Occ Empl Summary'!G88</f>
        <v>186.35575270348835</v>
      </c>
      <c r="F90" s="50">
        <f t="shared" si="5"/>
        <v>9.1268391194546439</v>
      </c>
      <c r="G90" s="35">
        <f t="shared" si="6"/>
        <v>1.6879306416682116E-2</v>
      </c>
      <c r="H90" s="42"/>
    </row>
    <row r="91" spans="1:8" ht="15.75" x14ac:dyDescent="0.25">
      <c r="A91" s="61" t="s">
        <v>86</v>
      </c>
      <c r="B91" s="21">
        <f>'[10]Industry &amp; Occ Empl Summary'!D89</f>
        <v>466.98465003528037</v>
      </c>
      <c r="C91" s="22">
        <f>'[10]Industry &amp; Occ Empl Summary'!E89</f>
        <v>476.22930442299986</v>
      </c>
      <c r="D91" s="22">
        <f>'[10]Industry &amp; Occ Empl Summary'!F89</f>
        <v>484.08350475161524</v>
      </c>
      <c r="E91" s="23">
        <f>'[10]Industry &amp; Occ Empl Summary'!G89</f>
        <v>480.38191891189479</v>
      </c>
      <c r="F91" s="48">
        <f t="shared" si="5"/>
        <v>13.397268876614419</v>
      </c>
      <c r="G91" s="31">
        <f t="shared" si="6"/>
        <v>9.4729416543499756E-3</v>
      </c>
      <c r="H91" s="42"/>
    </row>
    <row r="92" spans="1:8" ht="15.75" x14ac:dyDescent="0.25">
      <c r="A92" s="62" t="s">
        <v>87</v>
      </c>
      <c r="B92" s="14">
        <f>'[10]Industry &amp; Occ Empl Summary'!D90</f>
        <v>142.52255424742256</v>
      </c>
      <c r="C92" s="15">
        <f>'[10]Industry &amp; Occ Empl Summary'!E90</f>
        <v>143.41624448525829</v>
      </c>
      <c r="D92" s="15">
        <f>'[10]Industry &amp; Occ Empl Summary'!F90</f>
        <v>142.86086196283145</v>
      </c>
      <c r="E92" s="16">
        <f>'[10]Industry &amp; Occ Empl Summary'!G90</f>
        <v>140.74525078727905</v>
      </c>
      <c r="F92" s="48">
        <f t="shared" si="5"/>
        <v>-1.7773034601435143</v>
      </c>
      <c r="G92" s="31">
        <f t="shared" si="6"/>
        <v>-4.1741765857467028E-3</v>
      </c>
      <c r="H92" s="42"/>
    </row>
    <row r="93" spans="1:8" ht="15.75" x14ac:dyDescent="0.25">
      <c r="A93" s="62" t="s">
        <v>88</v>
      </c>
      <c r="B93" s="14">
        <f>'[10]Industry &amp; Occ Empl Summary'!D91</f>
        <v>216.54945131402206</v>
      </c>
      <c r="C93" s="15">
        <f>'[10]Industry &amp; Occ Empl Summary'!E91</f>
        <v>215.01333652815117</v>
      </c>
      <c r="D93" s="15">
        <f>'[10]Industry &amp; Occ Empl Summary'!F91</f>
        <v>212.78586422225678</v>
      </c>
      <c r="E93" s="16">
        <f>'[10]Industry &amp; Occ Empl Summary'!G91</f>
        <v>208.68772530482616</v>
      </c>
      <c r="F93" s="48">
        <f t="shared" si="5"/>
        <v>-7.8617260091959054</v>
      </c>
      <c r="G93" s="31">
        <f t="shared" si="6"/>
        <v>-1.2250983631669987E-2</v>
      </c>
      <c r="H93" s="42"/>
    </row>
    <row r="94" spans="1:8" ht="15.75" x14ac:dyDescent="0.25">
      <c r="A94" s="62" t="s">
        <v>89</v>
      </c>
      <c r="B94" s="14">
        <f>'[10]Industry &amp; Occ Empl Summary'!D92</f>
        <v>836.69264645814042</v>
      </c>
      <c r="C94" s="15">
        <f>'[10]Industry &amp; Occ Empl Summary'!E92</f>
        <v>821.93359036244021</v>
      </c>
      <c r="D94" s="15">
        <f>'[10]Industry &amp; Occ Empl Summary'!F92</f>
        <v>808.5725284169888</v>
      </c>
      <c r="E94" s="16">
        <f>'[10]Industry &amp; Occ Empl Summary'!G92</f>
        <v>784.14683747467234</v>
      </c>
      <c r="F94" s="48">
        <f t="shared" si="5"/>
        <v>-52.545808983468078</v>
      </c>
      <c r="G94" s="31">
        <f t="shared" si="6"/>
        <v>-2.1388125800178237E-2</v>
      </c>
      <c r="H94" s="42"/>
    </row>
    <row r="95" spans="1:8" ht="15.75" x14ac:dyDescent="0.25">
      <c r="A95" s="62" t="s">
        <v>90</v>
      </c>
      <c r="B95" s="14">
        <f>'[10]Industry &amp; Occ Empl Summary'!D93</f>
        <v>441.02867713110271</v>
      </c>
      <c r="C95" s="15">
        <f>'[10]Industry &amp; Occ Empl Summary'!E93</f>
        <v>411.94204988996199</v>
      </c>
      <c r="D95" s="15">
        <f>'[10]Industry &amp; Occ Empl Summary'!F93</f>
        <v>403.36804655458354</v>
      </c>
      <c r="E95" s="16">
        <f>'[10]Industry &amp; Occ Empl Summary'!G93</f>
        <v>386.39549304273493</v>
      </c>
      <c r="F95" s="48">
        <f t="shared" si="5"/>
        <v>-54.633184088367784</v>
      </c>
      <c r="G95" s="31">
        <f t="shared" si="6"/>
        <v>-4.3125294981549156E-2</v>
      </c>
      <c r="H95" s="42"/>
    </row>
    <row r="96" spans="1:8" ht="15.75" x14ac:dyDescent="0.25">
      <c r="A96" s="62" t="s">
        <v>91</v>
      </c>
      <c r="B96" s="14">
        <f>'[10]Industry &amp; Occ Empl Summary'!D94</f>
        <v>211.8124652037063</v>
      </c>
      <c r="C96" s="15">
        <f>'[10]Industry &amp; Occ Empl Summary'!E94</f>
        <v>218.17360055812182</v>
      </c>
      <c r="D96" s="15">
        <f>'[10]Industry &amp; Occ Empl Summary'!F94</f>
        <v>222.66622517606319</v>
      </c>
      <c r="E96" s="16">
        <f>'[10]Industry &amp; Occ Empl Summary'!G94</f>
        <v>224.36772412691286</v>
      </c>
      <c r="F96" s="48">
        <f t="shared" si="5"/>
        <v>12.555258923206566</v>
      </c>
      <c r="G96" s="31">
        <f t="shared" si="6"/>
        <v>1.9380424162940724E-2</v>
      </c>
      <c r="H96" s="42"/>
    </row>
    <row r="97" spans="1:8" ht="15.75" x14ac:dyDescent="0.25">
      <c r="A97" s="62" t="s">
        <v>92</v>
      </c>
      <c r="B97" s="14">
        <f>'[10]Industry &amp; Occ Empl Summary'!D95</f>
        <v>101.11211840855269</v>
      </c>
      <c r="C97" s="15">
        <f>'[10]Industry &amp; Occ Empl Summary'!E95</f>
        <v>105.90637497883586</v>
      </c>
      <c r="D97" s="15">
        <f>'[10]Industry &amp; Occ Empl Summary'!F95</f>
        <v>109.6798561736347</v>
      </c>
      <c r="E97" s="16">
        <f>'[10]Industry &amp; Occ Empl Summary'!G95</f>
        <v>111.20645403081453</v>
      </c>
      <c r="F97" s="48">
        <f t="shared" si="5"/>
        <v>10.094335622261838</v>
      </c>
      <c r="G97" s="31">
        <f t="shared" si="6"/>
        <v>3.2227902591720703E-2</v>
      </c>
      <c r="H97" s="42"/>
    </row>
    <row r="98" spans="1:8" ht="15.75" x14ac:dyDescent="0.25">
      <c r="A98" s="62" t="s">
        <v>93</v>
      </c>
      <c r="B98" s="14">
        <f>'[10]Industry &amp; Occ Empl Summary'!D96</f>
        <v>213.19728792137471</v>
      </c>
      <c r="C98" s="15">
        <f>'[10]Industry &amp; Occ Empl Summary'!E96</f>
        <v>222.18070693780294</v>
      </c>
      <c r="D98" s="15">
        <f>'[10]Industry &amp; Occ Empl Summary'!F96</f>
        <v>214.66804172713577</v>
      </c>
      <c r="E98" s="16">
        <f>'[10]Industry &amp; Occ Empl Summary'!G96</f>
        <v>199.48856606550265</v>
      </c>
      <c r="F98" s="48">
        <f t="shared" si="5"/>
        <v>-13.708721855872056</v>
      </c>
      <c r="G98" s="31">
        <f t="shared" si="6"/>
        <v>-2.1910092506050916E-2</v>
      </c>
      <c r="H98" s="42"/>
    </row>
    <row r="99" spans="1:8" ht="15.75" x14ac:dyDescent="0.25">
      <c r="A99" s="62" t="s">
        <v>94</v>
      </c>
      <c r="B99" s="14">
        <f>'[10]Industry &amp; Occ Empl Summary'!D97</f>
        <v>252.61706322398419</v>
      </c>
      <c r="C99" s="15">
        <f>'[10]Industry &amp; Occ Empl Summary'!E97</f>
        <v>261.0408897024422</v>
      </c>
      <c r="D99" s="15">
        <f>'[10]Industry &amp; Occ Empl Summary'!F97</f>
        <v>271.13258418719874</v>
      </c>
      <c r="E99" s="16">
        <f>'[10]Industry &amp; Occ Empl Summary'!G97</f>
        <v>273.69677672151278</v>
      </c>
      <c r="F99" s="48">
        <f t="shared" si="5"/>
        <v>21.079713497528587</v>
      </c>
      <c r="G99" s="31">
        <f t="shared" si="6"/>
        <v>2.7075414847059998E-2</v>
      </c>
      <c r="H99" s="42"/>
    </row>
    <row r="100" spans="1:8" ht="15.75" x14ac:dyDescent="0.25">
      <c r="A100" s="62" t="s">
        <v>95</v>
      </c>
      <c r="B100" s="14">
        <f>'[10]Industry &amp; Occ Empl Summary'!D98</f>
        <v>257.21519911897883</v>
      </c>
      <c r="C100" s="15">
        <f>'[10]Industry &amp; Occ Empl Summary'!E98</f>
        <v>276.93790857389689</v>
      </c>
      <c r="D100" s="15">
        <f>'[10]Industry &amp; Occ Empl Summary'!F98</f>
        <v>290.25028300094817</v>
      </c>
      <c r="E100" s="16">
        <f>'[10]Industry &amp; Occ Empl Summary'!G98</f>
        <v>295.25886409204543</v>
      </c>
      <c r="F100" s="48">
        <f t="shared" si="5"/>
        <v>38.043664973066598</v>
      </c>
      <c r="G100" s="31">
        <f t="shared" si="6"/>
        <v>4.7053257399775505E-2</v>
      </c>
      <c r="H100" s="42"/>
    </row>
    <row r="101" spans="1:8" ht="15.75" x14ac:dyDescent="0.25">
      <c r="A101" s="62" t="s">
        <v>96</v>
      </c>
      <c r="B101" s="14">
        <f>'[10]Industry &amp; Occ Empl Summary'!D99</f>
        <v>684.83943599695738</v>
      </c>
      <c r="C101" s="15">
        <f>'[10]Industry &amp; Occ Empl Summary'!E99</f>
        <v>742.63987704998067</v>
      </c>
      <c r="D101" s="15">
        <f>'[10]Industry &amp; Occ Empl Summary'!F99</f>
        <v>781.16497947409198</v>
      </c>
      <c r="E101" s="16">
        <f>'[10]Industry &amp; Occ Empl Summary'!G99</f>
        <v>809.42458485927568</v>
      </c>
      <c r="F101" s="48">
        <f t="shared" ref="F101:F133" si="7">E101-B101</f>
        <v>124.58514886231831</v>
      </c>
      <c r="G101" s="31">
        <f t="shared" ref="G101:G133" si="8">(E101/B101)^(1/3)-1</f>
        <v>5.7294265610546402E-2</v>
      </c>
      <c r="H101" s="42"/>
    </row>
    <row r="102" spans="1:8" ht="15.75" x14ac:dyDescent="0.25">
      <c r="A102" s="62" t="s">
        <v>97</v>
      </c>
      <c r="B102" s="14">
        <f>'[10]Industry &amp; Occ Empl Summary'!D100</f>
        <v>198.23289727911785</v>
      </c>
      <c r="C102" s="15">
        <f>'[10]Industry &amp; Occ Empl Summary'!E100</f>
        <v>186.01596946521073</v>
      </c>
      <c r="D102" s="15">
        <f>'[10]Industry &amp; Occ Empl Summary'!F100</f>
        <v>169.27348929942411</v>
      </c>
      <c r="E102" s="16">
        <f>'[10]Industry &amp; Occ Empl Summary'!G100</f>
        <v>147.85024134834933</v>
      </c>
      <c r="F102" s="48">
        <f t="shared" si="7"/>
        <v>-50.382655930768522</v>
      </c>
      <c r="G102" s="31">
        <f t="shared" si="8"/>
        <v>-9.3122201870807886E-2</v>
      </c>
      <c r="H102" s="42"/>
    </row>
    <row r="103" spans="1:8" ht="15.75" x14ac:dyDescent="0.25">
      <c r="A103" s="62" t="s">
        <v>98</v>
      </c>
      <c r="B103" s="14">
        <f>'[10]Industry &amp; Occ Empl Summary'!D101</f>
        <v>459.21751750696478</v>
      </c>
      <c r="C103" s="15">
        <f>'[10]Industry &amp; Occ Empl Summary'!E101</f>
        <v>443.43827178622712</v>
      </c>
      <c r="D103" s="15">
        <f>'[10]Industry &amp; Occ Empl Summary'!F101</f>
        <v>418.56885926154706</v>
      </c>
      <c r="E103" s="16">
        <f>'[10]Industry &amp; Occ Empl Summary'!G101</f>
        <v>380.44411264994</v>
      </c>
      <c r="F103" s="48">
        <f t="shared" si="7"/>
        <v>-78.773404857024786</v>
      </c>
      <c r="G103" s="31">
        <f t="shared" si="8"/>
        <v>-6.0801319459934389E-2</v>
      </c>
      <c r="H103" s="42"/>
    </row>
    <row r="104" spans="1:8" ht="15.75" x14ac:dyDescent="0.25">
      <c r="A104" s="62" t="s">
        <v>99</v>
      </c>
      <c r="B104" s="14">
        <f>'[10]Industry &amp; Occ Empl Summary'!D102</f>
        <v>20.767285314087459</v>
      </c>
      <c r="C104" s="15">
        <f>'[10]Industry &amp; Occ Empl Summary'!E102</f>
        <v>18.228090634740372</v>
      </c>
      <c r="D104" s="15">
        <f>'[10]Industry &amp; Occ Empl Summary'!F102</f>
        <v>15.525385612552295</v>
      </c>
      <c r="E104" s="16">
        <f>'[10]Industry &amp; Occ Empl Summary'!G102</f>
        <v>12.71075071871093</v>
      </c>
      <c r="F104" s="48">
        <f t="shared" si="7"/>
        <v>-8.0565345953765295</v>
      </c>
      <c r="G104" s="31">
        <f t="shared" si="8"/>
        <v>-0.15095542644772153</v>
      </c>
      <c r="H104" s="42"/>
    </row>
    <row r="105" spans="1:8" ht="15.75" x14ac:dyDescent="0.25">
      <c r="A105" s="62" t="s">
        <v>100</v>
      </c>
      <c r="B105" s="14">
        <f>'[10]Industry &amp; Occ Empl Summary'!D103</f>
        <v>25.863326888364885</v>
      </c>
      <c r="C105" s="15">
        <f>'[10]Industry &amp; Occ Empl Summary'!E103</f>
        <v>24.736976549454141</v>
      </c>
      <c r="D105" s="15">
        <f>'[10]Industry &amp; Occ Empl Summary'!F103</f>
        <v>23.263861615997442</v>
      </c>
      <c r="E105" s="16">
        <f>'[10]Industry &amp; Occ Empl Summary'!G103</f>
        <v>21.431814047653212</v>
      </c>
      <c r="F105" s="48">
        <f t="shared" si="7"/>
        <v>-4.4315128407116724</v>
      </c>
      <c r="G105" s="31">
        <f t="shared" si="8"/>
        <v>-6.072770057636534E-2</v>
      </c>
      <c r="H105" s="42"/>
    </row>
    <row r="106" spans="1:8" ht="15.75" x14ac:dyDescent="0.25">
      <c r="A106" s="62" t="s">
        <v>101</v>
      </c>
      <c r="B106" s="14">
        <f>'[10]Industry &amp; Occ Empl Summary'!D104</f>
        <v>423.66214403795607</v>
      </c>
      <c r="C106" s="15">
        <f>'[10]Industry &amp; Occ Empl Summary'!E104</f>
        <v>424.06033975108102</v>
      </c>
      <c r="D106" s="15">
        <f>'[10]Industry &amp; Occ Empl Summary'!F104</f>
        <v>418.2269640472764</v>
      </c>
      <c r="E106" s="16">
        <f>'[10]Industry &amp; Occ Empl Summary'!G104</f>
        <v>406.14272105188223</v>
      </c>
      <c r="F106" s="48">
        <f t="shared" si="7"/>
        <v>-17.519422986073835</v>
      </c>
      <c r="G106" s="31">
        <f t="shared" si="8"/>
        <v>-1.3978605816752143E-2</v>
      </c>
      <c r="H106" s="42"/>
    </row>
    <row r="107" spans="1:8" ht="15.75" x14ac:dyDescent="0.25">
      <c r="A107" s="62" t="s">
        <v>102</v>
      </c>
      <c r="B107" s="14">
        <f>'[10]Industry &amp; Occ Empl Summary'!D105</f>
        <v>260.38729756342013</v>
      </c>
      <c r="C107" s="15">
        <f>'[10]Industry &amp; Occ Empl Summary'!E105</f>
        <v>273.16814857655294</v>
      </c>
      <c r="D107" s="15">
        <f>'[10]Industry &amp; Occ Empl Summary'!F105</f>
        <v>275.14478311063851</v>
      </c>
      <c r="E107" s="16">
        <f>'[10]Industry &amp; Occ Empl Summary'!G105</f>
        <v>274.20151797263151</v>
      </c>
      <c r="F107" s="48">
        <f t="shared" si="7"/>
        <v>13.814220409211373</v>
      </c>
      <c r="G107" s="31">
        <f t="shared" si="8"/>
        <v>1.7380369196051459E-2</v>
      </c>
      <c r="H107" s="42"/>
    </row>
    <row r="108" spans="1:8" ht="15.75" x14ac:dyDescent="0.25">
      <c r="A108" s="62" t="s">
        <v>103</v>
      </c>
      <c r="B108" s="14">
        <f>'[10]Industry &amp; Occ Empl Summary'!D106</f>
        <v>138.51646155827669</v>
      </c>
      <c r="C108" s="15">
        <f>'[10]Industry &amp; Occ Empl Summary'!E106</f>
        <v>132.96240940543959</v>
      </c>
      <c r="D108" s="15">
        <f>'[10]Industry &amp; Occ Empl Summary'!F106</f>
        <v>131.86758427478082</v>
      </c>
      <c r="E108" s="16">
        <f>'[10]Industry &amp; Occ Empl Summary'!G106</f>
        <v>126.34024776193428</v>
      </c>
      <c r="F108" s="48">
        <f t="shared" si="7"/>
        <v>-12.17621379634241</v>
      </c>
      <c r="G108" s="31">
        <f t="shared" si="8"/>
        <v>-3.0204617887913399E-2</v>
      </c>
      <c r="H108" s="42"/>
    </row>
    <row r="109" spans="1:8" ht="15.75" x14ac:dyDescent="0.25">
      <c r="A109" s="62" t="s">
        <v>104</v>
      </c>
      <c r="B109" s="14">
        <f>'[10]Industry &amp; Occ Empl Summary'!D107</f>
        <v>205.4466813564211</v>
      </c>
      <c r="C109" s="15">
        <f>'[10]Industry &amp; Occ Empl Summary'!E107</f>
        <v>212.81660647641831</v>
      </c>
      <c r="D109" s="15">
        <f>'[10]Industry &amp; Occ Empl Summary'!F107</f>
        <v>213.33697643614306</v>
      </c>
      <c r="E109" s="16">
        <f>'[10]Industry &amp; Occ Empl Summary'!G107</f>
        <v>203.73611116219399</v>
      </c>
      <c r="F109" s="48">
        <f t="shared" si="7"/>
        <v>-1.7105701942271025</v>
      </c>
      <c r="G109" s="31">
        <f t="shared" si="8"/>
        <v>-2.7831061025508363E-3</v>
      </c>
      <c r="H109" s="42"/>
    </row>
    <row r="110" spans="1:8" ht="15.75" x14ac:dyDescent="0.25">
      <c r="A110" s="62" t="s">
        <v>105</v>
      </c>
      <c r="B110" s="14">
        <f>'[10]Industry &amp; Occ Empl Summary'!D108</f>
        <v>170.89700123456333</v>
      </c>
      <c r="C110" s="15">
        <f>'[10]Industry &amp; Occ Empl Summary'!E108</f>
        <v>172.4281140697536</v>
      </c>
      <c r="D110" s="15">
        <f>'[10]Industry &amp; Occ Empl Summary'!F108</f>
        <v>175.54228234165893</v>
      </c>
      <c r="E110" s="16">
        <f>'[10]Industry &amp; Occ Empl Summary'!G108</f>
        <v>169.78365590173649</v>
      </c>
      <c r="F110" s="48">
        <f t="shared" si="7"/>
        <v>-1.1133453328268388</v>
      </c>
      <c r="G110" s="31">
        <f t="shared" si="8"/>
        <v>-2.1763046799716523E-3</v>
      </c>
      <c r="H110" s="42"/>
    </row>
    <row r="111" spans="1:8" ht="15.75" x14ac:dyDescent="0.25">
      <c r="A111" s="62" t="s">
        <v>106</v>
      </c>
      <c r="B111" s="14">
        <f>'[10]Industry &amp; Occ Empl Summary'!D109</f>
        <v>201.02898163273477</v>
      </c>
      <c r="C111" s="15">
        <f>'[10]Industry &amp; Occ Empl Summary'!E109</f>
        <v>208.02478771057787</v>
      </c>
      <c r="D111" s="15">
        <f>'[10]Industry &amp; Occ Empl Summary'!F109</f>
        <v>207.76784946197722</v>
      </c>
      <c r="E111" s="16">
        <f>'[10]Industry &amp; Occ Empl Summary'!G109</f>
        <v>205.32057732481809</v>
      </c>
      <c r="F111" s="48">
        <f t="shared" si="7"/>
        <v>4.2915956920833196</v>
      </c>
      <c r="G111" s="31">
        <f t="shared" si="8"/>
        <v>7.0660020894284248E-3</v>
      </c>
      <c r="H111" s="42"/>
    </row>
    <row r="112" spans="1:8" ht="15.75" x14ac:dyDescent="0.25">
      <c r="A112" s="62" t="s">
        <v>107</v>
      </c>
      <c r="B112" s="14">
        <f>'[10]Industry &amp; Occ Empl Summary'!D110</f>
        <v>479.01503044146745</v>
      </c>
      <c r="C112" s="15">
        <f>'[10]Industry &amp; Occ Empl Summary'!E110</f>
        <v>490.78525485089295</v>
      </c>
      <c r="D112" s="15">
        <f>'[10]Industry &amp; Occ Empl Summary'!F110</f>
        <v>508.27696741106388</v>
      </c>
      <c r="E112" s="16">
        <f>'[10]Industry &amp; Occ Empl Summary'!G110</f>
        <v>511.08294234283642</v>
      </c>
      <c r="F112" s="48">
        <f t="shared" si="7"/>
        <v>32.067911901368973</v>
      </c>
      <c r="G112" s="31">
        <f t="shared" si="8"/>
        <v>2.1834939808645037E-2</v>
      </c>
      <c r="H112" s="42"/>
    </row>
    <row r="113" spans="1:8" ht="15.75" x14ac:dyDescent="0.25">
      <c r="A113" s="62" t="s">
        <v>108</v>
      </c>
      <c r="B113" s="14">
        <f>'[10]Industry &amp; Occ Empl Summary'!D111</f>
        <v>188.11104167956222</v>
      </c>
      <c r="C113" s="15">
        <f>'[10]Industry &amp; Occ Empl Summary'!E111</f>
        <v>198.94881727950781</v>
      </c>
      <c r="D113" s="15">
        <f>'[10]Industry &amp; Occ Empl Summary'!F111</f>
        <v>202.03251898277881</v>
      </c>
      <c r="E113" s="16">
        <f>'[10]Industry &amp; Occ Empl Summary'!G111</f>
        <v>204.38730930300434</v>
      </c>
      <c r="F113" s="48">
        <f t="shared" si="7"/>
        <v>16.276267623442124</v>
      </c>
      <c r="G113" s="31">
        <f t="shared" si="8"/>
        <v>2.8047574215289695E-2</v>
      </c>
      <c r="H113" s="42"/>
    </row>
    <row r="114" spans="1:8" ht="15.75" x14ac:dyDescent="0.25">
      <c r="A114" s="62" t="s">
        <v>109</v>
      </c>
      <c r="B114" s="14">
        <f>'[10]Industry &amp; Occ Empl Summary'!D112</f>
        <v>1321.925262753382</v>
      </c>
      <c r="C114" s="15">
        <f>'[10]Industry &amp; Occ Empl Summary'!E112</f>
        <v>1337.0116467569421</v>
      </c>
      <c r="D114" s="15">
        <f>'[10]Industry &amp; Occ Empl Summary'!F112</f>
        <v>1378.3661992892798</v>
      </c>
      <c r="E114" s="16">
        <f>'[10]Industry &amp; Occ Empl Summary'!G112</f>
        <v>1403.1715697550367</v>
      </c>
      <c r="F114" s="48">
        <f t="shared" si="7"/>
        <v>81.246307001654714</v>
      </c>
      <c r="G114" s="31">
        <f t="shared" si="8"/>
        <v>2.0080920888569054E-2</v>
      </c>
      <c r="H114" s="42"/>
    </row>
    <row r="115" spans="1:8" ht="15.75" x14ac:dyDescent="0.25">
      <c r="A115" s="62" t="s">
        <v>110</v>
      </c>
      <c r="B115" s="14">
        <f>'[10]Industry &amp; Occ Empl Summary'!D113</f>
        <v>204.61026296130089</v>
      </c>
      <c r="C115" s="15">
        <f>'[10]Industry &amp; Occ Empl Summary'!E113</f>
        <v>210.04508521088312</v>
      </c>
      <c r="D115" s="15">
        <f>'[10]Industry &amp; Occ Empl Summary'!F113</f>
        <v>220.72133681640781</v>
      </c>
      <c r="E115" s="16">
        <f>'[10]Industry &amp; Occ Empl Summary'!G113</f>
        <v>228.74499939770709</v>
      </c>
      <c r="F115" s="48">
        <f t="shared" si="7"/>
        <v>24.1347364364062</v>
      </c>
      <c r="G115" s="31">
        <f t="shared" si="8"/>
        <v>3.7866271230968751E-2</v>
      </c>
      <c r="H115" s="42"/>
    </row>
    <row r="116" spans="1:8" ht="16.5" thickBot="1" x14ac:dyDescent="0.3">
      <c r="A116" s="63" t="s">
        <v>111</v>
      </c>
      <c r="B116" s="24">
        <f>'[10]Industry &amp; Occ Empl Summary'!D114</f>
        <v>115.33061589018585</v>
      </c>
      <c r="C116" s="25">
        <f>'[10]Industry &amp; Occ Empl Summary'!E114</f>
        <v>115.75105237174832</v>
      </c>
      <c r="D116" s="25">
        <f>'[10]Industry &amp; Occ Empl Summary'!F114</f>
        <v>117.86734147265332</v>
      </c>
      <c r="E116" s="26">
        <f>'[10]Industry &amp; Occ Empl Summary'!G114</f>
        <v>119.53834101926687</v>
      </c>
      <c r="F116" s="48">
        <f t="shared" si="7"/>
        <v>4.2077251290810125</v>
      </c>
      <c r="G116" s="31">
        <f t="shared" si="8"/>
        <v>1.2016370311582536E-2</v>
      </c>
      <c r="H116" s="42"/>
    </row>
    <row r="117" spans="1:8" ht="15.75" x14ac:dyDescent="0.25">
      <c r="A117" s="64" t="s">
        <v>112</v>
      </c>
      <c r="B117" s="14">
        <f>'[10]Industry &amp; Occ Empl Summary'!D115</f>
        <v>324.60707443945694</v>
      </c>
      <c r="C117" s="15">
        <f>'[10]Industry &amp; Occ Empl Summary'!E115</f>
        <v>331.18425861776956</v>
      </c>
      <c r="D117" s="15">
        <f>'[10]Industry &amp; Occ Empl Summary'!F115</f>
        <v>335.38738959509357</v>
      </c>
      <c r="E117" s="16">
        <f>'[10]Industry &amp; Occ Empl Summary'!G115</f>
        <v>335.67120088249976</v>
      </c>
      <c r="F117" s="49">
        <f t="shared" si="7"/>
        <v>11.064126443042824</v>
      </c>
      <c r="G117" s="34">
        <f t="shared" si="8"/>
        <v>1.1234863286958996E-2</v>
      </c>
      <c r="H117" s="42"/>
    </row>
    <row r="118" spans="1:8" ht="15.75" x14ac:dyDescent="0.25">
      <c r="A118" s="64" t="s">
        <v>113</v>
      </c>
      <c r="B118" s="14">
        <f>'[10]Industry &amp; Occ Empl Summary'!D116</f>
        <v>84.228309360069872</v>
      </c>
      <c r="C118" s="15">
        <f>'[10]Industry &amp; Occ Empl Summary'!E116</f>
        <v>86.596217655765727</v>
      </c>
      <c r="D118" s="15">
        <f>'[10]Industry &amp; Occ Empl Summary'!F116</f>
        <v>85.23502020891037</v>
      </c>
      <c r="E118" s="16">
        <f>'[10]Industry &amp; Occ Empl Summary'!G116</f>
        <v>83.666806455380055</v>
      </c>
      <c r="F118" s="48">
        <f t="shared" si="7"/>
        <v>-0.56150290468981723</v>
      </c>
      <c r="G118" s="31">
        <f t="shared" si="8"/>
        <v>-2.2271027099757257E-3</v>
      </c>
      <c r="H118" s="42"/>
    </row>
    <row r="119" spans="1:8" ht="15.75" x14ac:dyDescent="0.25">
      <c r="A119" s="64" t="s">
        <v>114</v>
      </c>
      <c r="B119" s="14">
        <f>'[10]Industry &amp; Occ Empl Summary'!D117</f>
        <v>257.54488830987526</v>
      </c>
      <c r="C119" s="15">
        <f>'[10]Industry &amp; Occ Empl Summary'!E117</f>
        <v>261.33396355502555</v>
      </c>
      <c r="D119" s="15">
        <f>'[10]Industry &amp; Occ Empl Summary'!F117</f>
        <v>259.47059381465164</v>
      </c>
      <c r="E119" s="16">
        <f>'[10]Industry &amp; Occ Empl Summary'!G117</f>
        <v>247.70006089480131</v>
      </c>
      <c r="F119" s="48">
        <f t="shared" si="7"/>
        <v>-9.8448274150739508</v>
      </c>
      <c r="G119" s="31">
        <f t="shared" si="8"/>
        <v>-1.2907786027726686E-2</v>
      </c>
      <c r="H119" s="42"/>
    </row>
    <row r="120" spans="1:8" ht="15.75" x14ac:dyDescent="0.25">
      <c r="A120" s="64" t="s">
        <v>115</v>
      </c>
      <c r="B120" s="14">
        <f>'[10]Industry &amp; Occ Empl Summary'!D118</f>
        <v>130.9242044298849</v>
      </c>
      <c r="C120" s="15">
        <f>'[10]Industry &amp; Occ Empl Summary'!E118</f>
        <v>138.18597156954809</v>
      </c>
      <c r="D120" s="15">
        <f>'[10]Industry &amp; Occ Empl Summary'!F118</f>
        <v>142.54160119759868</v>
      </c>
      <c r="E120" s="16">
        <f>'[10]Industry &amp; Occ Empl Summary'!G118</f>
        <v>136.92250881803776</v>
      </c>
      <c r="F120" s="48">
        <f t="shared" si="7"/>
        <v>5.9983043881528602</v>
      </c>
      <c r="G120" s="31">
        <f t="shared" si="8"/>
        <v>1.5044233188378886E-2</v>
      </c>
      <c r="H120" s="42"/>
    </row>
    <row r="121" spans="1:8" ht="15.75" x14ac:dyDescent="0.25">
      <c r="A121" s="64" t="s">
        <v>116</v>
      </c>
      <c r="B121" s="14">
        <f>'[10]Industry &amp; Occ Empl Summary'!D119</f>
        <v>65.131871772217337</v>
      </c>
      <c r="C121" s="15">
        <f>'[10]Industry &amp; Occ Empl Summary'!E119</f>
        <v>66.675213985368188</v>
      </c>
      <c r="D121" s="15">
        <f>'[10]Industry &amp; Occ Empl Summary'!F119</f>
        <v>67.442798997791101</v>
      </c>
      <c r="E121" s="16">
        <f>'[10]Industry &amp; Occ Empl Summary'!G119</f>
        <v>65.57504058325101</v>
      </c>
      <c r="F121" s="48">
        <f t="shared" si="7"/>
        <v>0.44316881103367223</v>
      </c>
      <c r="G121" s="31">
        <f t="shared" si="8"/>
        <v>2.2629344041205091E-3</v>
      </c>
      <c r="H121" s="42"/>
    </row>
    <row r="122" spans="1:8" ht="15.75" x14ac:dyDescent="0.25">
      <c r="A122" s="64" t="s">
        <v>117</v>
      </c>
      <c r="B122" s="14">
        <f>'[10]Industry &amp; Occ Empl Summary'!D120</f>
        <v>324.71337972637497</v>
      </c>
      <c r="C122" s="15">
        <f>'[10]Industry &amp; Occ Empl Summary'!E120</f>
        <v>331.81731932549724</v>
      </c>
      <c r="D122" s="15">
        <f>'[10]Industry &amp; Occ Empl Summary'!F120</f>
        <v>336.42324911998622</v>
      </c>
      <c r="E122" s="16">
        <f>'[10]Industry &amp; Occ Empl Summary'!G120</f>
        <v>317.20502382051404</v>
      </c>
      <c r="F122" s="48">
        <f t="shared" si="7"/>
        <v>-7.5083559058609239</v>
      </c>
      <c r="G122" s="31">
        <f t="shared" si="8"/>
        <v>-7.7678587091608575E-3</v>
      </c>
      <c r="H122" s="42"/>
    </row>
    <row r="123" spans="1:8" ht="15.75" x14ac:dyDescent="0.25">
      <c r="A123" s="64" t="s">
        <v>118</v>
      </c>
      <c r="B123" s="14">
        <f>'[10]Industry &amp; Occ Empl Summary'!D121</f>
        <v>204.55145780134575</v>
      </c>
      <c r="C123" s="15">
        <f>'[10]Industry &amp; Occ Empl Summary'!E121</f>
        <v>206.41938019496263</v>
      </c>
      <c r="D123" s="15">
        <f>'[10]Industry &amp; Occ Empl Summary'!F121</f>
        <v>211.80421283643071</v>
      </c>
      <c r="E123" s="16">
        <f>'[10]Industry &amp; Occ Empl Summary'!G121</f>
        <v>208.74002178749384</v>
      </c>
      <c r="F123" s="48">
        <f t="shared" si="7"/>
        <v>4.1885639861480968</v>
      </c>
      <c r="G123" s="31">
        <f t="shared" si="8"/>
        <v>6.7795415991462882E-3</v>
      </c>
      <c r="H123" s="42"/>
    </row>
    <row r="124" spans="1:8" ht="15.75" x14ac:dyDescent="0.25">
      <c r="A124" s="64" t="s">
        <v>119</v>
      </c>
      <c r="B124" s="14">
        <f>'[10]Industry &amp; Occ Empl Summary'!D122</f>
        <v>744.43839961048411</v>
      </c>
      <c r="C124" s="15">
        <f>'[10]Industry &amp; Occ Empl Summary'!E122</f>
        <v>739.43037690507538</v>
      </c>
      <c r="D124" s="15">
        <f>'[10]Industry &amp; Occ Empl Summary'!F122</f>
        <v>716.42920042752212</v>
      </c>
      <c r="E124" s="16">
        <f>'[10]Industry &amp; Occ Empl Summary'!G122</f>
        <v>682.15523631658459</v>
      </c>
      <c r="F124" s="48">
        <f t="shared" si="7"/>
        <v>-62.28316329389952</v>
      </c>
      <c r="G124" s="31">
        <f t="shared" si="8"/>
        <v>-2.870426114443847E-2</v>
      </c>
      <c r="H124" s="42"/>
    </row>
    <row r="125" spans="1:8" ht="15.75" x14ac:dyDescent="0.25">
      <c r="A125" s="64" t="s">
        <v>120</v>
      </c>
      <c r="B125" s="14">
        <f>'[10]Industry &amp; Occ Empl Summary'!D123</f>
        <v>259.08643350887615</v>
      </c>
      <c r="C125" s="15">
        <f>'[10]Industry &amp; Occ Empl Summary'!E123</f>
        <v>285.46892063270064</v>
      </c>
      <c r="D125" s="15">
        <f>'[10]Industry &amp; Occ Empl Summary'!F123</f>
        <v>301.03536906860688</v>
      </c>
      <c r="E125" s="16">
        <f>'[10]Industry &amp; Occ Empl Summary'!G123</f>
        <v>309.4582601484243</v>
      </c>
      <c r="F125" s="48">
        <f t="shared" si="7"/>
        <v>50.371826639548146</v>
      </c>
      <c r="G125" s="31">
        <f t="shared" si="8"/>
        <v>6.100916559183589E-2</v>
      </c>
      <c r="H125" s="42"/>
    </row>
    <row r="126" spans="1:8" ht="15.75" x14ac:dyDescent="0.25">
      <c r="A126" s="64" t="s">
        <v>121</v>
      </c>
      <c r="B126" s="14">
        <f>'[10]Industry &amp; Occ Empl Summary'!D124</f>
        <v>308.98787503508095</v>
      </c>
      <c r="C126" s="15">
        <f>'[10]Industry &amp; Occ Empl Summary'!E124</f>
        <v>292.3756340795764</v>
      </c>
      <c r="D126" s="15">
        <f>'[10]Industry &amp; Occ Empl Summary'!F124</f>
        <v>279.5034643495764</v>
      </c>
      <c r="E126" s="16">
        <f>'[10]Industry &amp; Occ Empl Summary'!G124</f>
        <v>256.20730525246944</v>
      </c>
      <c r="F126" s="48">
        <f t="shared" si="7"/>
        <v>-52.780569782611508</v>
      </c>
      <c r="G126" s="31">
        <f t="shared" si="8"/>
        <v>-6.0529046840104961E-2</v>
      </c>
      <c r="H126" s="42"/>
    </row>
    <row r="127" spans="1:8" ht="15.75" x14ac:dyDescent="0.25">
      <c r="A127" s="64" t="s">
        <v>122</v>
      </c>
      <c r="B127" s="14">
        <f>'[10]Industry &amp; Occ Empl Summary'!D125</f>
        <v>190.28903561544956</v>
      </c>
      <c r="C127" s="15">
        <f>'[10]Industry &amp; Occ Empl Summary'!E125</f>
        <v>190.06348368969375</v>
      </c>
      <c r="D127" s="15">
        <f>'[10]Industry &amp; Occ Empl Summary'!F125</f>
        <v>209.11456787749836</v>
      </c>
      <c r="E127" s="16">
        <f>'[10]Industry &amp; Occ Empl Summary'!G125</f>
        <v>191.58037480098633</v>
      </c>
      <c r="F127" s="48">
        <f t="shared" si="7"/>
        <v>1.2913391855367706</v>
      </c>
      <c r="G127" s="31">
        <f t="shared" si="8"/>
        <v>2.2569684583966243E-3</v>
      </c>
      <c r="H127" s="42"/>
    </row>
    <row r="128" spans="1:8" ht="15.75" x14ac:dyDescent="0.25">
      <c r="A128" s="64" t="s">
        <v>123</v>
      </c>
      <c r="B128" s="14">
        <f>'[10]Industry &amp; Occ Empl Summary'!D126</f>
        <v>192.87316382496937</v>
      </c>
      <c r="C128" s="15">
        <f>'[10]Industry &amp; Occ Empl Summary'!E126</f>
        <v>196.35442540121974</v>
      </c>
      <c r="D128" s="15">
        <f>'[10]Industry &amp; Occ Empl Summary'!F126</f>
        <v>199.93967126757832</v>
      </c>
      <c r="E128" s="16">
        <f>'[10]Industry &amp; Occ Empl Summary'!G126</f>
        <v>198.56992235512695</v>
      </c>
      <c r="F128" s="48">
        <f t="shared" si="7"/>
        <v>5.6967585301575809</v>
      </c>
      <c r="G128" s="31">
        <f t="shared" si="8"/>
        <v>9.750058828919439E-3</v>
      </c>
      <c r="H128" s="42"/>
    </row>
    <row r="129" spans="1:8" ht="15.75" x14ac:dyDescent="0.25">
      <c r="A129" s="64" t="s">
        <v>124</v>
      </c>
      <c r="B129" s="14">
        <f>'[10]Industry &amp; Occ Empl Summary'!D127</f>
        <v>379.42079390301353</v>
      </c>
      <c r="C129" s="15">
        <f>'[10]Industry &amp; Occ Empl Summary'!E127</f>
        <v>366.40986772549041</v>
      </c>
      <c r="D129" s="15">
        <f>'[10]Industry &amp; Occ Empl Summary'!F127</f>
        <v>456.93304660648221</v>
      </c>
      <c r="E129" s="16">
        <f>'[10]Industry &amp; Occ Empl Summary'!G127</f>
        <v>383.29224715050879</v>
      </c>
      <c r="F129" s="48">
        <f t="shared" si="7"/>
        <v>3.8714532474952534</v>
      </c>
      <c r="G129" s="31">
        <f t="shared" si="8"/>
        <v>3.3896928137278071E-3</v>
      </c>
      <c r="H129" s="42"/>
    </row>
    <row r="130" spans="1:8" ht="15.75" x14ac:dyDescent="0.25">
      <c r="A130" s="64" t="s">
        <v>125</v>
      </c>
      <c r="B130" s="14">
        <f>'[10]Industry &amp; Occ Empl Summary'!D128</f>
        <v>196.91986459033694</v>
      </c>
      <c r="C130" s="15">
        <f>'[10]Industry &amp; Occ Empl Summary'!E128</f>
        <v>186.41660372481005</v>
      </c>
      <c r="D130" s="15">
        <f>'[10]Industry &amp; Occ Empl Summary'!F128</f>
        <v>182.79893372202508</v>
      </c>
      <c r="E130" s="16">
        <f>'[10]Industry &amp; Occ Empl Summary'!G128</f>
        <v>176.64421681305168</v>
      </c>
      <c r="F130" s="48">
        <f t="shared" si="7"/>
        <v>-20.275647777285258</v>
      </c>
      <c r="G130" s="31">
        <f t="shared" si="8"/>
        <v>-3.5571657174662485E-2</v>
      </c>
      <c r="H130" s="42"/>
    </row>
    <row r="131" spans="1:8" ht="15.75" x14ac:dyDescent="0.25">
      <c r="A131" s="64" t="s">
        <v>126</v>
      </c>
      <c r="B131" s="14">
        <f>'[10]Industry &amp; Occ Empl Summary'!D129</f>
        <v>162.55685174097817</v>
      </c>
      <c r="C131" s="15">
        <f>'[10]Industry &amp; Occ Empl Summary'!E129</f>
        <v>166.90774072254149</v>
      </c>
      <c r="D131" s="15">
        <f>'[10]Industry &amp; Occ Empl Summary'!F129</f>
        <v>170.72628372990553</v>
      </c>
      <c r="E131" s="16">
        <f>'[10]Industry &amp; Occ Empl Summary'!G129</f>
        <v>167.4205178038118</v>
      </c>
      <c r="F131" s="48">
        <f t="shared" si="7"/>
        <v>4.8636660628336301</v>
      </c>
      <c r="G131" s="31">
        <f t="shared" si="8"/>
        <v>9.8754167975250162E-3</v>
      </c>
      <c r="H131" s="42"/>
    </row>
    <row r="132" spans="1:8" ht="16.5" thickBot="1" x14ac:dyDescent="0.3">
      <c r="A132" s="65" t="s">
        <v>127</v>
      </c>
      <c r="B132" s="17">
        <f>'[10]Industry &amp; Occ Empl Summary'!D130</f>
        <v>1186.8282345729067</v>
      </c>
      <c r="C132" s="18">
        <f>'[10]Industry &amp; Occ Empl Summary'!E130</f>
        <v>1226.121119527033</v>
      </c>
      <c r="D132" s="18">
        <f>'[10]Industry &amp; Occ Empl Summary'!F130</f>
        <v>1253.7522003733477</v>
      </c>
      <c r="E132" s="19">
        <f>'[10]Industry &amp; Occ Empl Summary'!G130</f>
        <v>1236.0702022211199</v>
      </c>
      <c r="F132" s="48">
        <f t="shared" si="7"/>
        <v>49.241967648213176</v>
      </c>
      <c r="G132" s="31">
        <f t="shared" si="8"/>
        <v>1.3643148385060755E-2</v>
      </c>
      <c r="H132" s="42"/>
    </row>
    <row r="133" spans="1:8" ht="16.5" thickBot="1" x14ac:dyDescent="0.3">
      <c r="A133" s="27" t="s">
        <v>29</v>
      </c>
      <c r="B133" s="53">
        <f>SUM(B36:B132)</f>
        <v>28307.714243309747</v>
      </c>
      <c r="C133" s="54">
        <f t="shared" ref="C133:E133" si="9">SUM(C36:C132)</f>
        <v>29129.079571433755</v>
      </c>
      <c r="D133" s="54">
        <f t="shared" si="9"/>
        <v>29710.318359816149</v>
      </c>
      <c r="E133" s="54">
        <f t="shared" si="9"/>
        <v>29395.32625223793</v>
      </c>
      <c r="F133" s="32">
        <f t="shared" si="7"/>
        <v>1087.6120089281831</v>
      </c>
      <c r="G133" s="40">
        <f t="shared" si="8"/>
        <v>1.2646409678375381E-2</v>
      </c>
      <c r="H133" s="43"/>
    </row>
    <row r="134" spans="1:8" x14ac:dyDescent="0.2">
      <c r="C134" s="39">
        <f t="shared" ref="C134:D134" si="10">C133-B133</f>
        <v>821.36532812400765</v>
      </c>
      <c r="D134" s="39">
        <f t="shared" si="10"/>
        <v>581.23878838239398</v>
      </c>
      <c r="E134" s="39">
        <f>E133-D133</f>
        <v>-314.99210757821857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141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'[11]Industry &amp; Occ Empl Summary'!D3</f>
        <v>4286.2557988433045</v>
      </c>
      <c r="C3" s="13">
        <f>'[11]Industry &amp; Occ Empl Summary'!E3</f>
        <v>4360.5151800544882</v>
      </c>
      <c r="D3" s="13">
        <f>'[11]Industry &amp; Occ Empl Summary'!F3</f>
        <v>4574.6673358983244</v>
      </c>
      <c r="E3" s="56">
        <f>'[11]Industry &amp; Occ Empl Summary'!G3</f>
        <v>4641.39611887704</v>
      </c>
      <c r="F3" s="47">
        <f>E3-B3</f>
        <v>355.14032003373541</v>
      </c>
      <c r="G3" s="30">
        <f>(E3/B3)^(1/3)-1</f>
        <v>2.6889034585807936E-2</v>
      </c>
      <c r="H3" s="42"/>
    </row>
    <row r="4" spans="1:8" ht="15.6" customHeight="1" x14ac:dyDescent="0.25">
      <c r="A4" s="2" t="s">
        <v>2</v>
      </c>
      <c r="B4" s="14">
        <f>'[11]Industry &amp; Occ Empl Summary'!D4</f>
        <v>113.11256703317486</v>
      </c>
      <c r="C4" s="15">
        <f>'[11]Industry &amp; Occ Empl Summary'!E4</f>
        <v>115.79814523953684</v>
      </c>
      <c r="D4" s="15">
        <f>'[11]Industry &amp; Occ Empl Summary'!F4</f>
        <v>117.56976641161415</v>
      </c>
      <c r="E4" s="16">
        <f>'[11]Industry &amp; Occ Empl Summary'!G4</f>
        <v>119.28586031940975</v>
      </c>
      <c r="F4" s="48">
        <f t="shared" ref="F4:F31" si="0">E4-B4</f>
        <v>6.1732932862348946</v>
      </c>
      <c r="G4" s="31">
        <f t="shared" ref="G4:G31" si="1">(E4/B4)^(1/3)-1</f>
        <v>1.7870910292623332E-2</v>
      </c>
      <c r="H4" s="42"/>
    </row>
    <row r="5" spans="1:8" ht="15.6" customHeight="1" x14ac:dyDescent="0.25">
      <c r="A5" s="2" t="s">
        <v>3</v>
      </c>
      <c r="B5" s="14">
        <f>'[11]Industry &amp; Occ Empl Summary'!D5</f>
        <v>240.12681042506699</v>
      </c>
      <c r="C5" s="15">
        <f>'[11]Industry &amp; Occ Empl Summary'!E5</f>
        <v>229.22425971900239</v>
      </c>
      <c r="D5" s="15">
        <f>'[11]Industry &amp; Occ Empl Summary'!F5</f>
        <v>218.04619826573759</v>
      </c>
      <c r="E5" s="16">
        <f>'[11]Industry &amp; Occ Empl Summary'!G5</f>
        <v>209.40616754468917</v>
      </c>
      <c r="F5" s="48">
        <f t="shared" si="0"/>
        <v>-30.720642880377824</v>
      </c>
      <c r="G5" s="31">
        <f t="shared" si="1"/>
        <v>-4.4605055669381888E-2</v>
      </c>
      <c r="H5" s="42"/>
    </row>
    <row r="6" spans="1:8" ht="15.6" customHeight="1" x14ac:dyDescent="0.25">
      <c r="A6" s="3" t="s">
        <v>4</v>
      </c>
      <c r="B6" s="14">
        <f>'[11]Industry &amp; Occ Empl Summary'!D6</f>
        <v>44.109584494021718</v>
      </c>
      <c r="C6" s="15">
        <f>'[11]Industry &amp; Occ Empl Summary'!E6</f>
        <v>42.409124806250368</v>
      </c>
      <c r="D6" s="15">
        <f>'[11]Industry &amp; Occ Empl Summary'!F6</f>
        <v>40.612474350841026</v>
      </c>
      <c r="E6" s="16">
        <f>'[11]Industry &amp; Occ Empl Summary'!G6</f>
        <v>38.908321368186762</v>
      </c>
      <c r="F6" s="48">
        <f t="shared" si="0"/>
        <v>-5.2012631258349558</v>
      </c>
      <c r="G6" s="31">
        <f t="shared" si="1"/>
        <v>-4.0960468355154878E-2</v>
      </c>
      <c r="H6" s="42"/>
    </row>
    <row r="7" spans="1:8" ht="15.6" customHeight="1" x14ac:dyDescent="0.25">
      <c r="A7" s="4" t="s">
        <v>5</v>
      </c>
      <c r="B7" s="21">
        <f>'[11]Industry &amp; Occ Empl Summary'!D7</f>
        <v>1296.1481844846114</v>
      </c>
      <c r="C7" s="22">
        <f>'[11]Industry &amp; Occ Empl Summary'!E7</f>
        <v>1359.5071096233748</v>
      </c>
      <c r="D7" s="22">
        <f>'[11]Industry &amp; Occ Empl Summary'!F7</f>
        <v>1421.5932478566463</v>
      </c>
      <c r="E7" s="23">
        <f>'[11]Industry &amp; Occ Empl Summary'!G7</f>
        <v>1472.2034779819878</v>
      </c>
      <c r="F7" s="49">
        <f t="shared" si="0"/>
        <v>176.0552934973764</v>
      </c>
      <c r="G7" s="34">
        <f t="shared" si="1"/>
        <v>4.336851657067764E-2</v>
      </c>
      <c r="H7" s="42"/>
    </row>
    <row r="8" spans="1:8" ht="15.6" customHeight="1" x14ac:dyDescent="0.25">
      <c r="A8" s="5" t="s">
        <v>6</v>
      </c>
      <c r="B8" s="14">
        <f>'[11]Industry &amp; Occ Empl Summary'!D8</f>
        <v>55.450493888948373</v>
      </c>
      <c r="C8" s="15">
        <f>'[11]Industry &amp; Occ Empl Summary'!E8</f>
        <v>58.384396187817188</v>
      </c>
      <c r="D8" s="15">
        <f>'[11]Industry &amp; Occ Empl Summary'!F8</f>
        <v>61.403911349850233</v>
      </c>
      <c r="E8" s="16">
        <f>'[11]Industry &amp; Occ Empl Summary'!G8</f>
        <v>64.246405211078184</v>
      </c>
      <c r="F8" s="48">
        <f t="shared" si="0"/>
        <v>8.7959113221298111</v>
      </c>
      <c r="G8" s="31">
        <f t="shared" si="1"/>
        <v>5.0302674265789937E-2</v>
      </c>
      <c r="H8" s="42"/>
    </row>
    <row r="9" spans="1:8" ht="15.6" customHeight="1" x14ac:dyDescent="0.25">
      <c r="A9" s="5" t="s">
        <v>7</v>
      </c>
      <c r="B9" s="14">
        <f>'[11]Industry &amp; Occ Empl Summary'!D9</f>
        <v>461.63505582295829</v>
      </c>
      <c r="C9" s="15">
        <f>'[11]Industry &amp; Occ Empl Summary'!E9</f>
        <v>479.60332273185219</v>
      </c>
      <c r="D9" s="15">
        <f>'[11]Industry &amp; Occ Empl Summary'!F9</f>
        <v>499.56905257807296</v>
      </c>
      <c r="E9" s="16">
        <f>'[11]Industry &amp; Occ Empl Summary'!G9</f>
        <v>515.81263853764722</v>
      </c>
      <c r="F9" s="48">
        <f t="shared" si="0"/>
        <v>54.177582714688924</v>
      </c>
      <c r="G9" s="31">
        <f t="shared" si="1"/>
        <v>3.7682277127602193E-2</v>
      </c>
      <c r="H9" s="42"/>
    </row>
    <row r="10" spans="1:8" ht="15.6" customHeight="1" x14ac:dyDescent="0.25">
      <c r="A10" s="5" t="s">
        <v>8</v>
      </c>
      <c r="B10" s="14">
        <f>'[11]Industry &amp; Occ Empl Summary'!D10</f>
        <v>33.167193661471295</v>
      </c>
      <c r="C10" s="15">
        <f>'[11]Industry &amp; Occ Empl Summary'!E10</f>
        <v>35.819092633374225</v>
      </c>
      <c r="D10" s="15">
        <f>'[11]Industry &amp; Occ Empl Summary'!F10</f>
        <v>38.077649394131697</v>
      </c>
      <c r="E10" s="16">
        <f>'[11]Industry &amp; Occ Empl Summary'!G10</f>
        <v>40.12899682541719</v>
      </c>
      <c r="F10" s="48">
        <f t="shared" si="0"/>
        <v>6.9618031639458948</v>
      </c>
      <c r="G10" s="31">
        <f t="shared" si="1"/>
        <v>6.557296208317287E-2</v>
      </c>
      <c r="H10" s="42"/>
    </row>
    <row r="11" spans="1:8" ht="15.6" customHeight="1" x14ac:dyDescent="0.25">
      <c r="A11" s="5" t="s">
        <v>9</v>
      </c>
      <c r="B11" s="14">
        <f>'[11]Industry &amp; Occ Empl Summary'!D11</f>
        <v>90.233891114725751</v>
      </c>
      <c r="C11" s="15">
        <f>'[11]Industry &amp; Occ Empl Summary'!E11</f>
        <v>96.487190221875238</v>
      </c>
      <c r="D11" s="15">
        <f>'[11]Industry &amp; Occ Empl Summary'!F11</f>
        <v>102.37678299593398</v>
      </c>
      <c r="E11" s="16">
        <f>'[11]Industry &amp; Occ Empl Summary'!G11</f>
        <v>107.70958468218498</v>
      </c>
      <c r="F11" s="48">
        <f t="shared" si="0"/>
        <v>17.475693567459231</v>
      </c>
      <c r="G11" s="31">
        <f t="shared" si="1"/>
        <v>6.0787080821746331E-2</v>
      </c>
      <c r="H11" s="42"/>
    </row>
    <row r="12" spans="1:8" ht="15.6" customHeight="1" x14ac:dyDescent="0.25">
      <c r="A12" s="5" t="s">
        <v>10</v>
      </c>
      <c r="B12" s="14">
        <f>'[11]Industry &amp; Occ Empl Summary'!D12</f>
        <v>98.371699531255203</v>
      </c>
      <c r="C12" s="15">
        <f>'[11]Industry &amp; Occ Empl Summary'!E12</f>
        <v>102.04510177540823</v>
      </c>
      <c r="D12" s="15">
        <f>'[11]Industry &amp; Occ Empl Summary'!F12</f>
        <v>105.90036329470296</v>
      </c>
      <c r="E12" s="16">
        <f>'[11]Industry &amp; Occ Empl Summary'!G12</f>
        <v>110.05258913729132</v>
      </c>
      <c r="F12" s="48">
        <f t="shared" si="0"/>
        <v>11.680889606036118</v>
      </c>
      <c r="G12" s="31">
        <f t="shared" si="1"/>
        <v>3.8109972957070637E-2</v>
      </c>
      <c r="H12" s="42"/>
    </row>
    <row r="13" spans="1:8" ht="15.6" customHeight="1" x14ac:dyDescent="0.25">
      <c r="A13" s="5" t="s">
        <v>11</v>
      </c>
      <c r="B13" s="14">
        <f>'[11]Industry &amp; Occ Empl Summary'!D13</f>
        <v>155.54405105542546</v>
      </c>
      <c r="C13" s="15">
        <f>'[11]Industry &amp; Occ Empl Summary'!E13</f>
        <v>160.94827149709056</v>
      </c>
      <c r="D13" s="15">
        <f>'[11]Industry &amp; Occ Empl Summary'!F13</f>
        <v>166.52748929554573</v>
      </c>
      <c r="E13" s="16">
        <f>'[11]Industry &amp; Occ Empl Summary'!G13</f>
        <v>171.62006218992767</v>
      </c>
      <c r="F13" s="48">
        <f t="shared" si="0"/>
        <v>16.07601113450221</v>
      </c>
      <c r="G13" s="31">
        <f t="shared" si="1"/>
        <v>3.3328044832483084E-2</v>
      </c>
      <c r="H13" s="42"/>
    </row>
    <row r="14" spans="1:8" ht="15.6" customHeight="1" x14ac:dyDescent="0.25">
      <c r="A14" s="5" t="s">
        <v>12</v>
      </c>
      <c r="B14" s="14">
        <f>'[11]Industry &amp; Occ Empl Summary'!D14</f>
        <v>219.77305970184983</v>
      </c>
      <c r="C14" s="15">
        <f>'[11]Industry &amp; Occ Empl Summary'!E14</f>
        <v>227.08852695110716</v>
      </c>
      <c r="D14" s="15">
        <f>'[11]Industry &amp; Occ Empl Summary'!F14</f>
        <v>234.04360525317068</v>
      </c>
      <c r="E14" s="16">
        <f>'[11]Industry &amp; Occ Empl Summary'!G14</f>
        <v>239.73631829438187</v>
      </c>
      <c r="F14" s="48">
        <f t="shared" si="0"/>
        <v>19.963258592532043</v>
      </c>
      <c r="G14" s="31">
        <f t="shared" si="1"/>
        <v>2.9405439961905699E-2</v>
      </c>
      <c r="H14" s="42"/>
    </row>
    <row r="15" spans="1:8" ht="15.6" customHeight="1" x14ac:dyDescent="0.25">
      <c r="A15" s="6" t="s">
        <v>13</v>
      </c>
      <c r="B15" s="24">
        <f>'[11]Industry &amp; Occ Empl Summary'!D15</f>
        <v>110.12183523046723</v>
      </c>
      <c r="C15" s="25">
        <f>'[11]Industry &amp; Occ Empl Summary'!E15</f>
        <v>117.55036145247274</v>
      </c>
      <c r="D15" s="25">
        <f>'[11]Industry &amp; Occ Empl Summary'!F15</f>
        <v>125.22058147761204</v>
      </c>
      <c r="E15" s="26">
        <f>'[11]Industry &amp; Occ Empl Summary'!G15</f>
        <v>132.45618156743689</v>
      </c>
      <c r="F15" s="50">
        <f t="shared" si="0"/>
        <v>22.334346336969659</v>
      </c>
      <c r="G15" s="35">
        <f t="shared" si="1"/>
        <v>6.3488823644103576E-2</v>
      </c>
      <c r="H15" s="42"/>
    </row>
    <row r="16" spans="1:8" ht="15.6" customHeight="1" x14ac:dyDescent="0.25">
      <c r="A16" s="7" t="s">
        <v>14</v>
      </c>
      <c r="B16" s="21">
        <f>'[11]Industry &amp; Occ Empl Summary'!D16</f>
        <v>109.05195839803432</v>
      </c>
      <c r="C16" s="22">
        <f>'[11]Industry &amp; Occ Empl Summary'!E16</f>
        <v>117.2479488818248</v>
      </c>
      <c r="D16" s="22">
        <f>'[11]Industry &amp; Occ Empl Summary'!F16</f>
        <v>123.09169227045078</v>
      </c>
      <c r="E16" s="23">
        <f>'[11]Industry &amp; Occ Empl Summary'!G16</f>
        <v>126.83533616219925</v>
      </c>
      <c r="F16" s="48">
        <f t="shared" si="0"/>
        <v>17.783377764164939</v>
      </c>
      <c r="G16" s="31">
        <f t="shared" si="1"/>
        <v>5.164444390878864E-2</v>
      </c>
      <c r="H16" s="42"/>
    </row>
    <row r="17" spans="1:8" ht="15.6" customHeight="1" x14ac:dyDescent="0.25">
      <c r="A17" s="8" t="s">
        <v>15</v>
      </c>
      <c r="B17" s="14">
        <f>'[11]Industry &amp; Occ Empl Summary'!D17</f>
        <v>1983.4266123183131</v>
      </c>
      <c r="C17" s="15">
        <f>'[11]Industry &amp; Occ Empl Summary'!E17</f>
        <v>2023.6789435203168</v>
      </c>
      <c r="D17" s="15">
        <f>'[11]Industry &amp; Occ Empl Summary'!F17</f>
        <v>2072.2830477756247</v>
      </c>
      <c r="E17" s="16">
        <f>'[11]Industry &amp; Occ Empl Summary'!G17</f>
        <v>2098.1562798681507</v>
      </c>
      <c r="F17" s="48">
        <f t="shared" si="0"/>
        <v>114.72966754983759</v>
      </c>
      <c r="G17" s="31">
        <f t="shared" si="1"/>
        <v>1.8921123350273517E-2</v>
      </c>
      <c r="H17" s="42"/>
    </row>
    <row r="18" spans="1:8" ht="15.6" customHeight="1" x14ac:dyDescent="0.25">
      <c r="A18" s="8" t="s">
        <v>16</v>
      </c>
      <c r="B18" s="14">
        <f>'[11]Industry &amp; Occ Empl Summary'!D18</f>
        <v>547.38438761075872</v>
      </c>
      <c r="C18" s="15">
        <f>'[11]Industry &amp; Occ Empl Summary'!E18</f>
        <v>556.87925555214736</v>
      </c>
      <c r="D18" s="15">
        <f>'[11]Industry &amp; Occ Empl Summary'!F18</f>
        <v>577.94593542622056</v>
      </c>
      <c r="E18" s="16">
        <f>'[11]Industry &amp; Occ Empl Summary'!G18</f>
        <v>595.49992246591614</v>
      </c>
      <c r="F18" s="48">
        <f t="shared" si="0"/>
        <v>48.115534855157421</v>
      </c>
      <c r="G18" s="31">
        <f t="shared" si="1"/>
        <v>2.8481381936389827E-2</v>
      </c>
      <c r="H18" s="42"/>
    </row>
    <row r="19" spans="1:8" ht="15.6" customHeight="1" x14ac:dyDescent="0.25">
      <c r="A19" s="8" t="s">
        <v>17</v>
      </c>
      <c r="B19" s="14">
        <f>'[11]Industry &amp; Occ Empl Summary'!D19</f>
        <v>2667.703495624065</v>
      </c>
      <c r="C19" s="15">
        <f>'[11]Industry &amp; Occ Empl Summary'!E19</f>
        <v>2707.1615881745329</v>
      </c>
      <c r="D19" s="15">
        <f>'[11]Industry &amp; Occ Empl Summary'!F19</f>
        <v>2607.4514812250814</v>
      </c>
      <c r="E19" s="16">
        <f>'[11]Industry &amp; Occ Empl Summary'!G19</f>
        <v>2475.3167182490956</v>
      </c>
      <c r="F19" s="48">
        <f t="shared" si="0"/>
        <v>-192.38677737496937</v>
      </c>
      <c r="G19" s="31">
        <f t="shared" si="1"/>
        <v>-2.4641202100739834E-2</v>
      </c>
      <c r="H19" s="42"/>
    </row>
    <row r="20" spans="1:8" ht="15.6" customHeight="1" x14ac:dyDescent="0.25">
      <c r="A20" s="8" t="s">
        <v>18</v>
      </c>
      <c r="B20" s="14">
        <f>'[11]Industry &amp; Occ Empl Summary'!D20</f>
        <v>1364.8487359402752</v>
      </c>
      <c r="C20" s="15">
        <f>'[11]Industry &amp; Occ Empl Summary'!E20</f>
        <v>1333.0081012872595</v>
      </c>
      <c r="D20" s="15">
        <f>'[11]Industry &amp; Occ Empl Summary'!F20</f>
        <v>1385.0585554410636</v>
      </c>
      <c r="E20" s="16">
        <f>'[11]Industry &amp; Occ Empl Summary'!G20</f>
        <v>1426.1487770075933</v>
      </c>
      <c r="F20" s="48">
        <f t="shared" si="0"/>
        <v>61.300041067318034</v>
      </c>
      <c r="G20" s="31">
        <f t="shared" si="1"/>
        <v>1.4752439362591963E-2</v>
      </c>
      <c r="H20" s="42"/>
    </row>
    <row r="21" spans="1:8" ht="15.6" customHeight="1" x14ac:dyDescent="0.25">
      <c r="A21" s="8" t="s">
        <v>19</v>
      </c>
      <c r="B21" s="14">
        <f>'[11]Industry &amp; Occ Empl Summary'!D21</f>
        <v>731.04876593046856</v>
      </c>
      <c r="C21" s="15">
        <f>'[11]Industry &amp; Occ Empl Summary'!E21</f>
        <v>773.31002466330301</v>
      </c>
      <c r="D21" s="15">
        <f>'[11]Industry &amp; Occ Empl Summary'!F21</f>
        <v>802.33603963335895</v>
      </c>
      <c r="E21" s="16">
        <f>'[11]Industry &amp; Occ Empl Summary'!G21</f>
        <v>829.5446125697041</v>
      </c>
      <c r="F21" s="48">
        <f t="shared" si="0"/>
        <v>98.495846639235538</v>
      </c>
      <c r="G21" s="31">
        <f t="shared" si="1"/>
        <v>4.3032400890640199E-2</v>
      </c>
      <c r="H21" s="42"/>
    </row>
    <row r="22" spans="1:8" ht="15.6" customHeight="1" x14ac:dyDescent="0.25">
      <c r="A22" s="8" t="s">
        <v>20</v>
      </c>
      <c r="B22" s="14">
        <f>'[11]Industry &amp; Occ Empl Summary'!D22</f>
        <v>118.17760678209281</v>
      </c>
      <c r="C22" s="15">
        <f>'[11]Industry &amp; Occ Empl Summary'!E22</f>
        <v>125.97306559087406</v>
      </c>
      <c r="D22" s="15">
        <f>'[11]Industry &amp; Occ Empl Summary'!F22</f>
        <v>127.40394590771234</v>
      </c>
      <c r="E22" s="16">
        <f>'[11]Industry &amp; Occ Empl Summary'!G22</f>
        <v>128.61888689315239</v>
      </c>
      <c r="F22" s="48">
        <f t="shared" si="0"/>
        <v>10.441280111059584</v>
      </c>
      <c r="G22" s="31">
        <f t="shared" si="1"/>
        <v>2.8623681479885921E-2</v>
      </c>
      <c r="H22" s="42"/>
    </row>
    <row r="23" spans="1:8" ht="15.6" customHeight="1" x14ac:dyDescent="0.25">
      <c r="A23" s="8" t="s">
        <v>21</v>
      </c>
      <c r="B23" s="14">
        <f>'[11]Industry &amp; Occ Empl Summary'!D23</f>
        <v>402.63635665937829</v>
      </c>
      <c r="C23" s="15">
        <f>'[11]Industry &amp; Occ Empl Summary'!E23</f>
        <v>434.40946105855016</v>
      </c>
      <c r="D23" s="15">
        <f>'[11]Industry &amp; Occ Empl Summary'!F23</f>
        <v>471.30841012961861</v>
      </c>
      <c r="E23" s="16">
        <f>'[11]Industry &amp; Occ Empl Summary'!G23</f>
        <v>509.15839703839231</v>
      </c>
      <c r="F23" s="48">
        <f t="shared" si="0"/>
        <v>106.52204037901402</v>
      </c>
      <c r="G23" s="31">
        <f t="shared" si="1"/>
        <v>8.1384086615369222E-2</v>
      </c>
      <c r="H23" s="42"/>
    </row>
    <row r="24" spans="1:8" ht="15.6" customHeight="1" x14ac:dyDescent="0.25">
      <c r="A24" s="8" t="s">
        <v>22</v>
      </c>
      <c r="B24" s="14">
        <f>'[11]Industry &amp; Occ Empl Summary'!D24</f>
        <v>431.69573888696999</v>
      </c>
      <c r="C24" s="15">
        <f>'[11]Industry &amp; Occ Empl Summary'!E24</f>
        <v>464.50035667097228</v>
      </c>
      <c r="D24" s="15">
        <f>'[11]Industry &amp; Occ Empl Summary'!F24</f>
        <v>481.00306085343317</v>
      </c>
      <c r="E24" s="16">
        <f>'[11]Industry &amp; Occ Empl Summary'!G24</f>
        <v>497.0949965434404</v>
      </c>
      <c r="F24" s="48">
        <f t="shared" si="0"/>
        <v>65.399257656470411</v>
      </c>
      <c r="G24" s="31">
        <f t="shared" si="1"/>
        <v>4.8143012183434308E-2</v>
      </c>
      <c r="H24" s="42"/>
    </row>
    <row r="25" spans="1:8" ht="15.6" customHeight="1" x14ac:dyDescent="0.25">
      <c r="A25" s="9" t="s">
        <v>23</v>
      </c>
      <c r="B25" s="24">
        <f>'[11]Industry &amp; Occ Empl Summary'!D25</f>
        <v>1780.4809096335514</v>
      </c>
      <c r="C25" s="25">
        <f>'[11]Industry &amp; Occ Empl Summary'!E25</f>
        <v>1967.6519231518428</v>
      </c>
      <c r="D25" s="25">
        <f>'[11]Industry &amp; Occ Empl Summary'!F25</f>
        <v>2104.577686572638</v>
      </c>
      <c r="E25" s="26">
        <f>'[11]Industry &amp; Occ Empl Summary'!G25</f>
        <v>2233.4792358776444</v>
      </c>
      <c r="F25" s="48">
        <f t="shared" si="0"/>
        <v>452.99832624409305</v>
      </c>
      <c r="G25" s="31">
        <f t="shared" si="1"/>
        <v>7.8486879331430615E-2</v>
      </c>
      <c r="H25" s="42"/>
    </row>
    <row r="26" spans="1:8" ht="15.6" customHeight="1" x14ac:dyDescent="0.25">
      <c r="A26" s="10" t="s">
        <v>24</v>
      </c>
      <c r="B26" s="14">
        <f>'[11]Industry &amp; Occ Empl Summary'!D26</f>
        <v>904.15451093140234</v>
      </c>
      <c r="C26" s="15">
        <f>'[11]Industry &amp; Occ Empl Summary'!E26</f>
        <v>955.67735743124206</v>
      </c>
      <c r="D26" s="15">
        <f>'[11]Industry &amp; Occ Empl Summary'!F26</f>
        <v>1009.3894676821866</v>
      </c>
      <c r="E26" s="16">
        <f>'[11]Industry &amp; Occ Empl Summary'!G26</f>
        <v>1054.9007981565646</v>
      </c>
      <c r="F26" s="49">
        <f t="shared" si="0"/>
        <v>150.74628722516229</v>
      </c>
      <c r="G26" s="34">
        <f t="shared" si="1"/>
        <v>5.2744519456346506E-2</v>
      </c>
      <c r="H26" s="42"/>
    </row>
    <row r="27" spans="1:8" ht="15.6" customHeight="1" x14ac:dyDescent="0.25">
      <c r="A27" s="11" t="s">
        <v>25</v>
      </c>
      <c r="B27" s="14">
        <f>'[11]Industry &amp; Occ Empl Summary'!D27</f>
        <v>1575.9752619187307</v>
      </c>
      <c r="C27" s="15">
        <f>'[11]Industry &amp; Occ Empl Summary'!E27</f>
        <v>1624.7157782713537</v>
      </c>
      <c r="D27" s="15">
        <f>'[11]Industry &amp; Occ Empl Summary'!F27</f>
        <v>1671.6579545956472</v>
      </c>
      <c r="E27" s="16">
        <f>'[11]Industry &amp; Occ Empl Summary'!G27</f>
        <v>1705.1595047729002</v>
      </c>
      <c r="F27" s="48">
        <f t="shared" si="0"/>
        <v>129.1842428541695</v>
      </c>
      <c r="G27" s="31">
        <f t="shared" si="1"/>
        <v>2.6609324839617976E-2</v>
      </c>
      <c r="H27" s="42"/>
    </row>
    <row r="28" spans="1:8" ht="15.6" customHeight="1" x14ac:dyDescent="0.25">
      <c r="A28" s="11" t="s">
        <v>26</v>
      </c>
      <c r="B28" s="14">
        <f>'[11]Industry &amp; Occ Empl Summary'!D28</f>
        <v>1631.7269846265035</v>
      </c>
      <c r="C28" s="15">
        <f>'[11]Industry &amp; Occ Empl Summary'!E28</f>
        <v>1668.7790546777569</v>
      </c>
      <c r="D28" s="15">
        <f>'[11]Industry &amp; Occ Empl Summary'!F28</f>
        <v>1718.7583786630046</v>
      </c>
      <c r="E28" s="16">
        <f>'[11]Industry &amp; Occ Empl Summary'!G28</f>
        <v>1746.664380476841</v>
      </c>
      <c r="F28" s="48">
        <f t="shared" si="0"/>
        <v>114.93739585033745</v>
      </c>
      <c r="G28" s="31">
        <f t="shared" si="1"/>
        <v>2.2949017048432996E-2</v>
      </c>
      <c r="H28" s="42"/>
    </row>
    <row r="29" spans="1:8" ht="15.6" customHeight="1" x14ac:dyDescent="0.25">
      <c r="A29" s="11" t="s">
        <v>27</v>
      </c>
      <c r="B29" s="14">
        <f>'[11]Industry &amp; Occ Empl Summary'!D29</f>
        <v>416.96591238778916</v>
      </c>
      <c r="C29" s="15">
        <f>'[11]Industry &amp; Occ Empl Summary'!E29</f>
        <v>421.57129627509153</v>
      </c>
      <c r="D29" s="15">
        <f>'[11]Industry &amp; Occ Empl Summary'!F29</f>
        <v>429.62166305440502</v>
      </c>
      <c r="E29" s="16">
        <f>'[11]Industry &amp; Occ Empl Summary'!G29</f>
        <v>431.16863862320986</v>
      </c>
      <c r="F29" s="48">
        <f t="shared" si="0"/>
        <v>14.202726235420698</v>
      </c>
      <c r="G29" s="31">
        <f t="shared" si="1"/>
        <v>1.1227498160868876E-2</v>
      </c>
      <c r="H29" s="42"/>
    </row>
    <row r="30" spans="1:8" ht="16.149999999999999" customHeight="1" thickBot="1" x14ac:dyDescent="0.3">
      <c r="A30" s="11" t="s">
        <v>28</v>
      </c>
      <c r="B30" s="17">
        <f>'[11]Industry &amp; Occ Empl Summary'!D30</f>
        <v>727.55828168525068</v>
      </c>
      <c r="C30" s="18">
        <f>'[11]Industry &amp; Occ Empl Summary'!E30</f>
        <v>731.40596299460844</v>
      </c>
      <c r="D30" s="18">
        <f>'[11]Industry &amp; Occ Empl Summary'!F30</f>
        <v>737.88272117081362</v>
      </c>
      <c r="E30" s="19">
        <f>'[11]Industry &amp; Occ Empl Summary'!G30</f>
        <v>737.59284172958337</v>
      </c>
      <c r="F30" s="48">
        <f t="shared" si="0"/>
        <v>10.034560044332693</v>
      </c>
      <c r="G30" s="31">
        <f t="shared" si="1"/>
        <v>4.5763929346551713E-3</v>
      </c>
      <c r="H30" s="42"/>
    </row>
    <row r="31" spans="1:8" ht="16.149999999999999" customHeight="1" thickBot="1" x14ac:dyDescent="0.3">
      <c r="A31" s="20" t="s">
        <v>29</v>
      </c>
      <c r="B31" s="73">
        <f>SUM(B3:B30)</f>
        <v>22596.885744620868</v>
      </c>
      <c r="C31" s="74">
        <f t="shared" ref="C31:E31" si="2">SUM(C3:C30)</f>
        <v>23291.350201095331</v>
      </c>
      <c r="D31" s="74">
        <f t="shared" si="2"/>
        <v>24025.378498823444</v>
      </c>
      <c r="E31" s="75">
        <f t="shared" si="2"/>
        <v>24458.302048971065</v>
      </c>
      <c r="F31" s="32">
        <f t="shared" si="0"/>
        <v>1861.4163043501976</v>
      </c>
      <c r="G31" s="40">
        <f t="shared" si="1"/>
        <v>2.6737059935944663E-2</v>
      </c>
      <c r="H31" s="43"/>
    </row>
    <row r="32" spans="1:8" x14ac:dyDescent="0.2">
      <c r="C32" s="39">
        <f t="shared" ref="C32:D32" si="3">C31-B31</f>
        <v>694.46445647446308</v>
      </c>
      <c r="D32" s="39">
        <f t="shared" si="3"/>
        <v>734.0282977281131</v>
      </c>
      <c r="E32" s="39">
        <f>E31-D31</f>
        <v>432.92355014762143</v>
      </c>
    </row>
    <row r="33" spans="1:8" ht="14.45" customHeight="1" thickBot="1" x14ac:dyDescent="0.25"/>
    <row r="34" spans="1:8" ht="14.45" customHeight="1" thickBot="1" x14ac:dyDescent="0.3">
      <c r="A34" s="46" t="str">
        <f>A1</f>
        <v>Tasman -January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'[11]Industry &amp; Occ Empl Summary'!D34</f>
        <v>813.01231772447056</v>
      </c>
      <c r="C36" s="13">
        <f>'[11]Industry &amp; Occ Empl Summary'!E34</f>
        <v>848.41312382331228</v>
      </c>
      <c r="D36" s="13">
        <f>'[11]Industry &amp; Occ Empl Summary'!F34</f>
        <v>884.0188441146388</v>
      </c>
      <c r="E36" s="56">
        <f>'[11]Industry &amp; Occ Empl Summary'!G34</f>
        <v>909.45791120840681</v>
      </c>
      <c r="F36" s="47">
        <f>E36-B36</f>
        <v>96.44559348393625</v>
      </c>
      <c r="G36" s="30">
        <f>(E36/B36)^(1/3)-1</f>
        <v>3.8074429145184663E-2</v>
      </c>
      <c r="H36" s="42"/>
    </row>
    <row r="37" spans="1:8" ht="15.6" customHeight="1" x14ac:dyDescent="0.25">
      <c r="A37" s="58" t="s">
        <v>32</v>
      </c>
      <c r="B37" s="14">
        <f>'[11]Industry &amp; Occ Empl Summary'!D35</f>
        <v>603.25693720898551</v>
      </c>
      <c r="C37" s="15">
        <f>'[11]Industry &amp; Occ Empl Summary'!E35</f>
        <v>589.31603731042469</v>
      </c>
      <c r="D37" s="15">
        <f>'[11]Industry &amp; Occ Empl Summary'!F35</f>
        <v>592.03460848036275</v>
      </c>
      <c r="E37" s="16">
        <f>'[11]Industry &amp; Occ Empl Summary'!G35</f>
        <v>575.1805810111772</v>
      </c>
      <c r="F37" s="48">
        <f t="shared" ref="F37:F100" si="5">E37-B37</f>
        <v>-28.076356197808309</v>
      </c>
      <c r="G37" s="31">
        <f t="shared" ref="G37:G100" si="6">(E37/B37)^(1/3)-1</f>
        <v>-1.5760863193826413E-2</v>
      </c>
      <c r="H37" s="42"/>
    </row>
    <row r="38" spans="1:8" ht="15.6" customHeight="1" x14ac:dyDescent="0.25">
      <c r="A38" s="58" t="s">
        <v>33</v>
      </c>
      <c r="B38" s="14">
        <f>'[11]Industry &amp; Occ Empl Summary'!D36</f>
        <v>261.14232272521178</v>
      </c>
      <c r="C38" s="15">
        <f>'[11]Industry &amp; Occ Empl Summary'!E36</f>
        <v>278.26291544924521</v>
      </c>
      <c r="D38" s="15">
        <f>'[11]Industry &amp; Occ Empl Summary'!F36</f>
        <v>293.28974261371366</v>
      </c>
      <c r="E38" s="16">
        <f>'[11]Industry &amp; Occ Empl Summary'!G36</f>
        <v>305.20282061515843</v>
      </c>
      <c r="F38" s="48">
        <f t="shared" si="5"/>
        <v>44.060497889946646</v>
      </c>
      <c r="G38" s="31">
        <f t="shared" si="6"/>
        <v>5.3344487467050783E-2</v>
      </c>
      <c r="H38" s="42"/>
    </row>
    <row r="39" spans="1:8" ht="15.6" customHeight="1" x14ac:dyDescent="0.25">
      <c r="A39" s="58" t="s">
        <v>34</v>
      </c>
      <c r="B39" s="14">
        <f>'[11]Industry &amp; Occ Empl Summary'!D37</f>
        <v>558.73072856986539</v>
      </c>
      <c r="C39" s="15">
        <f>'[11]Industry &amp; Occ Empl Summary'!E37</f>
        <v>594.8169262934241</v>
      </c>
      <c r="D39" s="15">
        <f>'[11]Industry &amp; Occ Empl Summary'!F37</f>
        <v>629.4621874867521</v>
      </c>
      <c r="E39" s="16">
        <f>'[11]Industry &amp; Occ Empl Summary'!G37</f>
        <v>658.27326405131066</v>
      </c>
      <c r="F39" s="48">
        <f t="shared" si="5"/>
        <v>99.54253548144527</v>
      </c>
      <c r="G39" s="31">
        <f t="shared" si="6"/>
        <v>5.6171765009304764E-2</v>
      </c>
      <c r="H39" s="42"/>
    </row>
    <row r="40" spans="1:8" ht="15.75" x14ac:dyDescent="0.25">
      <c r="A40" s="58" t="s">
        <v>35</v>
      </c>
      <c r="B40" s="14">
        <f>'[11]Industry &amp; Occ Empl Summary'!D38</f>
        <v>572.2558833856408</v>
      </c>
      <c r="C40" s="15">
        <f>'[11]Industry &amp; Occ Empl Summary'!E38</f>
        <v>583.25003961600873</v>
      </c>
      <c r="D40" s="15">
        <f>'[11]Industry &amp; Occ Empl Summary'!F38</f>
        <v>596.09446107115048</v>
      </c>
      <c r="E40" s="16">
        <f>'[11]Industry &amp; Occ Empl Summary'!G38</f>
        <v>601.59090308215764</v>
      </c>
      <c r="F40" s="48">
        <f t="shared" si="5"/>
        <v>29.335019696516838</v>
      </c>
      <c r="G40" s="31">
        <f t="shared" si="6"/>
        <v>1.6803419405829079E-2</v>
      </c>
      <c r="H40" s="42"/>
    </row>
    <row r="41" spans="1:8" ht="15.75" x14ac:dyDescent="0.25">
      <c r="A41" s="58" t="s">
        <v>36</v>
      </c>
      <c r="B41" s="14">
        <f>'[11]Industry &amp; Occ Empl Summary'!D39</f>
        <v>98.113655282459661</v>
      </c>
      <c r="C41" s="15">
        <f>'[11]Industry &amp; Occ Empl Summary'!E39</f>
        <v>103.170315198983</v>
      </c>
      <c r="D41" s="15">
        <f>'[11]Industry &amp; Occ Empl Summary'!F39</f>
        <v>108.44503687055982</v>
      </c>
      <c r="E41" s="16">
        <f>'[11]Industry &amp; Occ Empl Summary'!G39</f>
        <v>112.85714205360193</v>
      </c>
      <c r="F41" s="48">
        <f t="shared" si="5"/>
        <v>14.743486771142273</v>
      </c>
      <c r="G41" s="31">
        <f t="shared" si="6"/>
        <v>4.7771378283418597E-2</v>
      </c>
      <c r="H41" s="42"/>
    </row>
    <row r="42" spans="1:8" ht="15.75" x14ac:dyDescent="0.25">
      <c r="A42" s="58" t="s">
        <v>37</v>
      </c>
      <c r="B42" s="14">
        <f>'[11]Industry &amp; Occ Empl Summary'!D40</f>
        <v>10.615333550045754</v>
      </c>
      <c r="C42" s="15">
        <f>'[11]Industry &amp; Occ Empl Summary'!E40</f>
        <v>11.469086032303661</v>
      </c>
      <c r="D42" s="15">
        <f>'[11]Industry &amp; Occ Empl Summary'!F40</f>
        <v>12.279694360192426</v>
      </c>
      <c r="E42" s="16">
        <f>'[11]Industry &amp; Occ Empl Summary'!G40</f>
        <v>13.035148898626625</v>
      </c>
      <c r="F42" s="48">
        <f t="shared" si="5"/>
        <v>2.4198153485808707</v>
      </c>
      <c r="G42" s="31">
        <f t="shared" si="6"/>
        <v>7.0847064526484482E-2</v>
      </c>
      <c r="H42" s="42"/>
    </row>
    <row r="43" spans="1:8" ht="15.75" x14ac:dyDescent="0.25">
      <c r="A43" s="58" t="s">
        <v>38</v>
      </c>
      <c r="B43" s="14">
        <f>'[11]Industry &amp; Occ Empl Summary'!D41</f>
        <v>79.351234682378745</v>
      </c>
      <c r="C43" s="15">
        <f>'[11]Industry &amp; Occ Empl Summary'!E41</f>
        <v>83.773663179026798</v>
      </c>
      <c r="D43" s="15">
        <f>'[11]Industry &amp; Occ Empl Summary'!F41</f>
        <v>87.708450104771515</v>
      </c>
      <c r="E43" s="16">
        <f>'[11]Industry &amp; Occ Empl Summary'!G41</f>
        <v>90.870264895654131</v>
      </c>
      <c r="F43" s="48">
        <f t="shared" si="5"/>
        <v>11.519030213275386</v>
      </c>
      <c r="G43" s="31">
        <f t="shared" si="6"/>
        <v>4.6219238448721667E-2</v>
      </c>
      <c r="H43" s="42"/>
    </row>
    <row r="44" spans="1:8" ht="15.75" x14ac:dyDescent="0.25">
      <c r="A44" s="58" t="s">
        <v>39</v>
      </c>
      <c r="B44" s="14">
        <f>'[11]Industry &amp; Occ Empl Summary'!D42</f>
        <v>342.28597419119484</v>
      </c>
      <c r="C44" s="15">
        <f>'[11]Industry &amp; Occ Empl Summary'!E42</f>
        <v>338.86980081531328</v>
      </c>
      <c r="D44" s="15">
        <f>'[11]Industry &amp; Occ Empl Summary'!F42</f>
        <v>351.71883104316726</v>
      </c>
      <c r="E44" s="16">
        <f>'[11]Industry &amp; Occ Empl Summary'!G42</f>
        <v>361.14036440532112</v>
      </c>
      <c r="F44" s="48">
        <f t="shared" si="5"/>
        <v>18.854390214126283</v>
      </c>
      <c r="G44" s="31">
        <f t="shared" si="6"/>
        <v>1.8034062829849651E-2</v>
      </c>
      <c r="H44" s="42"/>
    </row>
    <row r="45" spans="1:8" ht="15.75" x14ac:dyDescent="0.25">
      <c r="A45" s="58" t="s">
        <v>40</v>
      </c>
      <c r="B45" s="14">
        <f>'[11]Industry &amp; Occ Empl Summary'!D43</f>
        <v>455.77686246291279</v>
      </c>
      <c r="C45" s="15">
        <f>'[11]Industry &amp; Occ Empl Summary'!E43</f>
        <v>463.245736227181</v>
      </c>
      <c r="D45" s="15">
        <f>'[11]Industry &amp; Occ Empl Summary'!F43</f>
        <v>454.66563157600012</v>
      </c>
      <c r="E45" s="16">
        <f>'[11]Industry &amp; Occ Empl Summary'!G43</f>
        <v>439.89067893096194</v>
      </c>
      <c r="F45" s="48">
        <f t="shared" si="5"/>
        <v>-15.886183531950849</v>
      </c>
      <c r="G45" s="31">
        <f t="shared" si="6"/>
        <v>-1.1756055833579748E-2</v>
      </c>
      <c r="H45" s="42"/>
    </row>
    <row r="46" spans="1:8" ht="15.75" x14ac:dyDescent="0.25">
      <c r="A46" s="58" t="s">
        <v>41</v>
      </c>
      <c r="B46" s="14">
        <f>'[11]Industry &amp; Occ Empl Summary'!D44</f>
        <v>153.70603778705666</v>
      </c>
      <c r="C46" s="15">
        <f>'[11]Industry &amp; Occ Empl Summary'!E44</f>
        <v>163.70175971892459</v>
      </c>
      <c r="D46" s="15">
        <f>'[11]Industry &amp; Occ Empl Summary'!F44</f>
        <v>173.14230043592673</v>
      </c>
      <c r="E46" s="16">
        <f>'[11]Industry &amp; Occ Empl Summary'!G44</f>
        <v>181.46465531271218</v>
      </c>
      <c r="F46" s="48">
        <f t="shared" si="5"/>
        <v>27.758617525655524</v>
      </c>
      <c r="G46" s="31">
        <f t="shared" si="6"/>
        <v>5.6899535092710396E-2</v>
      </c>
      <c r="H46" s="42"/>
    </row>
    <row r="47" spans="1:8" ht="15.75" x14ac:dyDescent="0.25">
      <c r="A47" s="58" t="s">
        <v>42</v>
      </c>
      <c r="B47" s="14">
        <f>'[11]Industry &amp; Occ Empl Summary'!D45</f>
        <v>105.23851188641446</v>
      </c>
      <c r="C47" s="15">
        <f>'[11]Industry &amp; Occ Empl Summary'!E45</f>
        <v>109.56470571367993</v>
      </c>
      <c r="D47" s="15">
        <f>'[11]Industry &amp; Occ Empl Summary'!F45</f>
        <v>113.40829568141505</v>
      </c>
      <c r="E47" s="16">
        <f>'[11]Industry &amp; Occ Empl Summary'!G45</f>
        <v>116.40005595084791</v>
      </c>
      <c r="F47" s="48">
        <f t="shared" si="5"/>
        <v>11.161544064433457</v>
      </c>
      <c r="G47" s="31">
        <f t="shared" si="6"/>
        <v>3.4172131151186669E-2</v>
      </c>
      <c r="H47" s="42"/>
    </row>
    <row r="48" spans="1:8" ht="15.75" x14ac:dyDescent="0.25">
      <c r="A48" s="58" t="s">
        <v>43</v>
      </c>
      <c r="B48" s="14">
        <f>'[11]Industry &amp; Occ Empl Summary'!D46</f>
        <v>78.75783827685018</v>
      </c>
      <c r="C48" s="15">
        <f>'[11]Industry &amp; Occ Empl Summary'!E46</f>
        <v>84.556053968207522</v>
      </c>
      <c r="D48" s="15">
        <f>'[11]Industry &amp; Occ Empl Summary'!F46</f>
        <v>89.188294963519311</v>
      </c>
      <c r="E48" s="16">
        <f>'[11]Industry &amp; Occ Empl Summary'!G46</f>
        <v>93.208521742503223</v>
      </c>
      <c r="F48" s="48">
        <f t="shared" si="5"/>
        <v>14.450683465653043</v>
      </c>
      <c r="G48" s="31">
        <f t="shared" si="6"/>
        <v>5.7760335761546377E-2</v>
      </c>
      <c r="H48" s="42"/>
    </row>
    <row r="49" spans="1:8" ht="15.75" x14ac:dyDescent="0.25">
      <c r="A49" s="58" t="s">
        <v>44</v>
      </c>
      <c r="B49" s="14">
        <f>'[11]Industry &amp; Occ Empl Summary'!D47</f>
        <v>279.41018785640239</v>
      </c>
      <c r="C49" s="15">
        <f>'[11]Industry &amp; Occ Empl Summary'!E47</f>
        <v>302.06632683440245</v>
      </c>
      <c r="D49" s="15">
        <f>'[11]Industry &amp; Occ Empl Summary'!F47</f>
        <v>324.09578267358046</v>
      </c>
      <c r="E49" s="16">
        <f>'[11]Industry &amp; Occ Empl Summary'!G47</f>
        <v>343.03116134172626</v>
      </c>
      <c r="F49" s="48">
        <f t="shared" si="5"/>
        <v>63.620973485323873</v>
      </c>
      <c r="G49" s="31">
        <f t="shared" si="6"/>
        <v>7.0772261265563907E-2</v>
      </c>
      <c r="H49" s="42"/>
    </row>
    <row r="50" spans="1:8" ht="15.75" x14ac:dyDescent="0.25">
      <c r="A50" s="58" t="s">
        <v>45</v>
      </c>
      <c r="B50" s="14">
        <f>'[11]Industry &amp; Occ Empl Summary'!D48</f>
        <v>102.23331365906444</v>
      </c>
      <c r="C50" s="15">
        <f>'[11]Industry &amp; Occ Empl Summary'!E48</f>
        <v>108.50201504329407</v>
      </c>
      <c r="D50" s="15">
        <f>'[11]Industry &amp; Occ Empl Summary'!F48</f>
        <v>115.05031568071786</v>
      </c>
      <c r="E50" s="16">
        <f>'[11]Industry &amp; Occ Empl Summary'!G48</f>
        <v>121.17116755990078</v>
      </c>
      <c r="F50" s="48">
        <f t="shared" si="5"/>
        <v>18.937853900836345</v>
      </c>
      <c r="G50" s="31">
        <f t="shared" si="6"/>
        <v>5.8284133575469133E-2</v>
      </c>
      <c r="H50" s="42"/>
    </row>
    <row r="51" spans="1:8" ht="15.75" x14ac:dyDescent="0.25">
      <c r="A51" s="58" t="s">
        <v>46</v>
      </c>
      <c r="B51" s="14">
        <f>'[11]Industry &amp; Occ Empl Summary'!D49</f>
        <v>89.716275237163529</v>
      </c>
      <c r="C51" s="15">
        <f>'[11]Industry &amp; Occ Empl Summary'!E49</f>
        <v>95.221032148350631</v>
      </c>
      <c r="D51" s="15">
        <f>'[11]Industry &amp; Occ Empl Summary'!F49</f>
        <v>100.14369875336594</v>
      </c>
      <c r="E51" s="16">
        <f>'[11]Industry &amp; Occ Empl Summary'!G49</f>
        <v>104.23014810182285</v>
      </c>
      <c r="F51" s="48">
        <f t="shared" si="5"/>
        <v>14.513872864659319</v>
      </c>
      <c r="G51" s="31">
        <f t="shared" si="6"/>
        <v>5.1253303162807962E-2</v>
      </c>
      <c r="H51" s="42"/>
    </row>
    <row r="52" spans="1:8" ht="15.75" x14ac:dyDescent="0.25">
      <c r="A52" s="58" t="s">
        <v>47</v>
      </c>
      <c r="B52" s="14">
        <f>'[11]Industry &amp; Occ Empl Summary'!D50</f>
        <v>210.80962917966198</v>
      </c>
      <c r="C52" s="15">
        <f>'[11]Industry &amp; Occ Empl Summary'!E50</f>
        <v>224.41459048574535</v>
      </c>
      <c r="D52" s="15">
        <f>'[11]Industry &amp; Occ Empl Summary'!F50</f>
        <v>235.95886611307989</v>
      </c>
      <c r="E52" s="16">
        <f>'[11]Industry &amp; Occ Empl Summary'!G50</f>
        <v>245.8844568086275</v>
      </c>
      <c r="F52" s="48">
        <f t="shared" si="5"/>
        <v>35.074827628965522</v>
      </c>
      <c r="G52" s="31">
        <f t="shared" si="6"/>
        <v>5.2640828046845112E-2</v>
      </c>
      <c r="H52" s="42"/>
    </row>
    <row r="53" spans="1:8" ht="15.75" x14ac:dyDescent="0.25">
      <c r="A53" s="58" t="s">
        <v>48</v>
      </c>
      <c r="B53" s="14">
        <f>'[11]Industry &amp; Occ Empl Summary'!D51</f>
        <v>108.07203620576362</v>
      </c>
      <c r="C53" s="15">
        <f>'[11]Industry &amp; Occ Empl Summary'!E51</f>
        <v>115.35079711082003</v>
      </c>
      <c r="D53" s="15">
        <f>'[11]Industry &amp; Occ Empl Summary'!F51</f>
        <v>120.8961827028925</v>
      </c>
      <c r="E53" s="16">
        <f>'[11]Industry &amp; Occ Empl Summary'!G51</f>
        <v>125.59780108171715</v>
      </c>
      <c r="F53" s="48">
        <f t="shared" si="5"/>
        <v>17.525764875953527</v>
      </c>
      <c r="G53" s="31">
        <f t="shared" si="6"/>
        <v>5.1371581629979346E-2</v>
      </c>
      <c r="H53" s="42"/>
    </row>
    <row r="54" spans="1:8" ht="15.75" x14ac:dyDescent="0.25">
      <c r="A54" s="58" t="s">
        <v>49</v>
      </c>
      <c r="B54" s="14">
        <f>'[11]Industry &amp; Occ Empl Summary'!D52</f>
        <v>118.87091074454683</v>
      </c>
      <c r="C54" s="15">
        <f>'[11]Industry &amp; Occ Empl Summary'!E52</f>
        <v>122.1750670269948</v>
      </c>
      <c r="D54" s="15">
        <f>'[11]Industry &amp; Occ Empl Summary'!F52</f>
        <v>123.34897477914238</v>
      </c>
      <c r="E54" s="16">
        <f>'[11]Industry &amp; Occ Empl Summary'!G52</f>
        <v>124.82142323226613</v>
      </c>
      <c r="F54" s="48">
        <f t="shared" si="5"/>
        <v>5.9505124877192941</v>
      </c>
      <c r="G54" s="31">
        <f t="shared" si="6"/>
        <v>1.641526768880075E-2</v>
      </c>
      <c r="H54" s="42"/>
    </row>
    <row r="55" spans="1:8" ht="15.75" x14ac:dyDescent="0.25">
      <c r="A55" s="58" t="s">
        <v>50</v>
      </c>
      <c r="B55" s="14">
        <f>'[11]Industry &amp; Occ Empl Summary'!D53</f>
        <v>184.52209377812514</v>
      </c>
      <c r="C55" s="15">
        <f>'[11]Industry &amp; Occ Empl Summary'!E53</f>
        <v>203.99604143258733</v>
      </c>
      <c r="D55" s="15">
        <f>'[11]Industry &amp; Occ Empl Summary'!F53</f>
        <v>220.51683979571388</v>
      </c>
      <c r="E55" s="16">
        <f>'[11]Industry &amp; Occ Empl Summary'!G53</f>
        <v>236.14369407626046</v>
      </c>
      <c r="F55" s="48">
        <f t="shared" si="5"/>
        <v>51.62160029813532</v>
      </c>
      <c r="G55" s="31">
        <f t="shared" si="6"/>
        <v>8.5698721186894034E-2</v>
      </c>
      <c r="H55" s="42"/>
    </row>
    <row r="56" spans="1:8" ht="15.75" x14ac:dyDescent="0.25">
      <c r="A56" s="58" t="s">
        <v>51</v>
      </c>
      <c r="B56" s="14">
        <f>'[11]Industry &amp; Occ Empl Summary'!D54</f>
        <v>224.39995499054666</v>
      </c>
      <c r="C56" s="15">
        <f>'[11]Industry &amp; Occ Empl Summary'!E54</f>
        <v>236.39030540977333</v>
      </c>
      <c r="D56" s="15">
        <f>'[11]Industry &amp; Occ Empl Summary'!F54</f>
        <v>248.40416047318362</v>
      </c>
      <c r="E56" s="16">
        <f>'[11]Industry &amp; Occ Empl Summary'!G54</f>
        <v>257.90713755129065</v>
      </c>
      <c r="F56" s="48">
        <f t="shared" si="5"/>
        <v>33.507182560743985</v>
      </c>
      <c r="G56" s="31">
        <f t="shared" si="6"/>
        <v>4.7482715221055516E-2</v>
      </c>
      <c r="H56" s="42"/>
    </row>
    <row r="57" spans="1:8" ht="15.75" x14ac:dyDescent="0.25">
      <c r="A57" s="58" t="s">
        <v>52</v>
      </c>
      <c r="B57" s="14">
        <f>'[11]Industry &amp; Occ Empl Summary'!D55</f>
        <v>388.94035784042171</v>
      </c>
      <c r="C57" s="15">
        <f>'[11]Industry &amp; Occ Empl Summary'!E55</f>
        <v>415.0520744615705</v>
      </c>
      <c r="D57" s="15">
        <f>'[11]Industry &amp; Occ Empl Summary'!F55</f>
        <v>447.01211760894364</v>
      </c>
      <c r="E57" s="16">
        <f>'[11]Industry &amp; Occ Empl Summary'!G55</f>
        <v>469.78733963797185</v>
      </c>
      <c r="F57" s="48">
        <f t="shared" si="5"/>
        <v>80.846981797550143</v>
      </c>
      <c r="G57" s="31">
        <f t="shared" si="6"/>
        <v>6.4975049420145092E-2</v>
      </c>
      <c r="H57" s="42"/>
    </row>
    <row r="58" spans="1:8" ht="15.75" x14ac:dyDescent="0.25">
      <c r="A58" s="58" t="s">
        <v>53</v>
      </c>
      <c r="B58" s="14">
        <f>'[11]Industry &amp; Occ Empl Summary'!D56</f>
        <v>904.84024191845685</v>
      </c>
      <c r="C58" s="15">
        <f>'[11]Industry &amp; Occ Empl Summary'!E56</f>
        <v>937.16477488273983</v>
      </c>
      <c r="D58" s="15">
        <f>'[11]Industry &amp; Occ Empl Summary'!F56</f>
        <v>971.77120317380547</v>
      </c>
      <c r="E58" s="16">
        <f>'[11]Industry &amp; Occ Empl Summary'!G56</f>
        <v>997.64057733341622</v>
      </c>
      <c r="F58" s="48">
        <f t="shared" si="5"/>
        <v>92.800335414959363</v>
      </c>
      <c r="G58" s="31">
        <f t="shared" si="6"/>
        <v>3.3080266608597642E-2</v>
      </c>
      <c r="H58" s="42"/>
    </row>
    <row r="59" spans="1:8" ht="15.75" x14ac:dyDescent="0.25">
      <c r="A59" s="58" t="s">
        <v>54</v>
      </c>
      <c r="B59" s="14">
        <f>'[11]Industry &amp; Occ Empl Summary'!D57</f>
        <v>82.609742302636036</v>
      </c>
      <c r="C59" s="15">
        <f>'[11]Industry &amp; Occ Empl Summary'!E57</f>
        <v>83.996318631784121</v>
      </c>
      <c r="D59" s="15">
        <f>'[11]Industry &amp; Occ Empl Summary'!F57</f>
        <v>84.855350129174425</v>
      </c>
      <c r="E59" s="16">
        <f>'[11]Industry &amp; Occ Empl Summary'!G57</f>
        <v>84.89952115412359</v>
      </c>
      <c r="F59" s="48">
        <f t="shared" si="5"/>
        <v>2.2897788514875543</v>
      </c>
      <c r="G59" s="31">
        <f t="shared" si="6"/>
        <v>9.1552667570635737E-3</v>
      </c>
      <c r="H59" s="42"/>
    </row>
    <row r="60" spans="1:8" ht="15.75" x14ac:dyDescent="0.25">
      <c r="A60" s="58" t="s">
        <v>55</v>
      </c>
      <c r="B60" s="14">
        <f>'[11]Industry &amp; Occ Empl Summary'!D58</f>
        <v>127.0324295461125</v>
      </c>
      <c r="C60" s="15">
        <f>'[11]Industry &amp; Occ Empl Summary'!E58</f>
        <v>131.48927548850943</v>
      </c>
      <c r="D60" s="15">
        <f>'[11]Industry &amp; Occ Empl Summary'!F58</f>
        <v>135.53239337402013</v>
      </c>
      <c r="E60" s="16">
        <f>'[11]Industry &amp; Occ Empl Summary'!G58</f>
        <v>138.3761104262596</v>
      </c>
      <c r="F60" s="48">
        <f t="shared" si="5"/>
        <v>11.343680880147105</v>
      </c>
      <c r="G60" s="31">
        <f t="shared" si="6"/>
        <v>2.8921332727057658E-2</v>
      </c>
      <c r="H60" s="42"/>
    </row>
    <row r="61" spans="1:8" ht="15.75" x14ac:dyDescent="0.25">
      <c r="A61" s="58" t="s">
        <v>56</v>
      </c>
      <c r="B61" s="14">
        <f>'[11]Industry &amp; Occ Empl Summary'!D59</f>
        <v>133.45026862653128</v>
      </c>
      <c r="C61" s="15">
        <f>'[11]Industry &amp; Occ Empl Summary'!E59</f>
        <v>140.48868393023011</v>
      </c>
      <c r="D61" s="15">
        <f>'[11]Industry &amp; Occ Empl Summary'!F59</f>
        <v>147.07642676431908</v>
      </c>
      <c r="E61" s="16">
        <f>'[11]Industry &amp; Occ Empl Summary'!G59</f>
        <v>151.0670952626318</v>
      </c>
      <c r="F61" s="48">
        <f t="shared" si="5"/>
        <v>17.616826636100512</v>
      </c>
      <c r="G61" s="31">
        <f t="shared" si="6"/>
        <v>4.219777606843067E-2</v>
      </c>
      <c r="H61" s="42"/>
    </row>
    <row r="62" spans="1:8" ht="15.75" x14ac:dyDescent="0.25">
      <c r="A62" s="58" t="s">
        <v>57</v>
      </c>
      <c r="B62" s="14">
        <f>'[11]Industry &amp; Occ Empl Summary'!D60</f>
        <v>104.45206308845489</v>
      </c>
      <c r="C62" s="15">
        <f>'[11]Industry &amp; Occ Empl Summary'!E60</f>
        <v>109.02125887492005</v>
      </c>
      <c r="D62" s="15">
        <f>'[11]Industry &amp; Occ Empl Summary'!F60</f>
        <v>113.89104127098253</v>
      </c>
      <c r="E62" s="16">
        <f>'[11]Industry &amp; Occ Empl Summary'!G60</f>
        <v>117.51986837853246</v>
      </c>
      <c r="F62" s="48">
        <f t="shared" si="5"/>
        <v>13.067805290077573</v>
      </c>
      <c r="G62" s="31">
        <f t="shared" si="6"/>
        <v>4.0075240717885929E-2</v>
      </c>
      <c r="H62" s="42"/>
    </row>
    <row r="63" spans="1:8" ht="15.75" x14ac:dyDescent="0.25">
      <c r="A63" s="58" t="s">
        <v>58</v>
      </c>
      <c r="B63" s="14">
        <f>'[11]Industry &amp; Occ Empl Summary'!D61</f>
        <v>128.83861981115692</v>
      </c>
      <c r="C63" s="15">
        <f>'[11]Industry &amp; Occ Empl Summary'!E61</f>
        <v>134.36388601106356</v>
      </c>
      <c r="D63" s="15">
        <f>'[11]Industry &amp; Occ Empl Summary'!F61</f>
        <v>140.18370332635345</v>
      </c>
      <c r="E63" s="16">
        <f>'[11]Industry &amp; Occ Empl Summary'!G61</f>
        <v>144.46892325664288</v>
      </c>
      <c r="F63" s="48">
        <f t="shared" si="5"/>
        <v>15.630303445485964</v>
      </c>
      <c r="G63" s="31">
        <f t="shared" si="6"/>
        <v>3.8905688059362342E-2</v>
      </c>
      <c r="H63" s="42"/>
    </row>
    <row r="64" spans="1:8" ht="15.75" x14ac:dyDescent="0.25">
      <c r="A64" s="58" t="s">
        <v>59</v>
      </c>
      <c r="B64" s="14">
        <f>'[11]Industry &amp; Occ Empl Summary'!D62</f>
        <v>328.74079108601114</v>
      </c>
      <c r="C64" s="15">
        <f>'[11]Industry &amp; Occ Empl Summary'!E62</f>
        <v>338.53762750151151</v>
      </c>
      <c r="D64" s="15">
        <f>'[11]Industry &amp; Occ Empl Summary'!F62</f>
        <v>349.6804322037604</v>
      </c>
      <c r="E64" s="16">
        <f>'[11]Industry &amp; Occ Empl Summary'!G62</f>
        <v>356.57760902888612</v>
      </c>
      <c r="F64" s="48">
        <f t="shared" si="5"/>
        <v>27.836817942874973</v>
      </c>
      <c r="G64" s="31">
        <f t="shared" si="6"/>
        <v>2.7464497042405833E-2</v>
      </c>
      <c r="H64" s="42"/>
    </row>
    <row r="65" spans="1:8" ht="15.75" x14ac:dyDescent="0.25">
      <c r="A65" s="58" t="s">
        <v>60</v>
      </c>
      <c r="B65" s="14">
        <f>'[11]Industry &amp; Occ Empl Summary'!D63</f>
        <v>164.14291537305573</v>
      </c>
      <c r="C65" s="15">
        <f>'[11]Industry &amp; Occ Empl Summary'!E63</f>
        <v>179.67100490151398</v>
      </c>
      <c r="D65" s="15">
        <f>'[11]Industry &amp; Occ Empl Summary'!F63</f>
        <v>194.60554523649327</v>
      </c>
      <c r="E65" s="16">
        <f>'[11]Industry &amp; Occ Empl Summary'!G63</f>
        <v>207.76400003764368</v>
      </c>
      <c r="F65" s="48">
        <f t="shared" si="5"/>
        <v>43.621084664587954</v>
      </c>
      <c r="G65" s="31">
        <f t="shared" si="6"/>
        <v>8.1722969719957295E-2</v>
      </c>
      <c r="H65" s="42"/>
    </row>
    <row r="66" spans="1:8" ht="15.75" x14ac:dyDescent="0.25">
      <c r="A66" s="58" t="s">
        <v>61</v>
      </c>
      <c r="B66" s="14">
        <f>'[11]Industry &amp; Occ Empl Summary'!D64</f>
        <v>34.060857516470534</v>
      </c>
      <c r="C66" s="15">
        <f>'[11]Industry &amp; Occ Empl Summary'!E64</f>
        <v>36.978225844632767</v>
      </c>
      <c r="D66" s="15">
        <f>'[11]Industry &amp; Occ Empl Summary'!F64</f>
        <v>39.385929348799934</v>
      </c>
      <c r="E66" s="16">
        <f>'[11]Industry &amp; Occ Empl Summary'!G64</f>
        <v>41.58004570755098</v>
      </c>
      <c r="F66" s="48">
        <f t="shared" si="5"/>
        <v>7.5191881910804454</v>
      </c>
      <c r="G66" s="31">
        <f t="shared" si="6"/>
        <v>6.8750821630220171E-2</v>
      </c>
      <c r="H66" s="42"/>
    </row>
    <row r="67" spans="1:8" ht="15.75" x14ac:dyDescent="0.25">
      <c r="A67" s="58" t="s">
        <v>62</v>
      </c>
      <c r="B67" s="14">
        <f>'[11]Industry &amp; Occ Empl Summary'!D65</f>
        <v>26.429131212541812</v>
      </c>
      <c r="C67" s="15">
        <f>'[11]Industry &amp; Occ Empl Summary'!E65</f>
        <v>28.389923871558388</v>
      </c>
      <c r="D67" s="15">
        <f>'[11]Industry &amp; Occ Empl Summary'!F65</f>
        <v>29.889208601508706</v>
      </c>
      <c r="E67" s="16">
        <f>'[11]Industry &amp; Occ Empl Summary'!G65</f>
        <v>31.247469097545146</v>
      </c>
      <c r="F67" s="48">
        <f t="shared" si="5"/>
        <v>4.8183378850033343</v>
      </c>
      <c r="G67" s="31">
        <f t="shared" si="6"/>
        <v>5.7411396278961968E-2</v>
      </c>
      <c r="H67" s="42"/>
    </row>
    <row r="68" spans="1:8" ht="15.75" x14ac:dyDescent="0.25">
      <c r="A68" s="58" t="s">
        <v>63</v>
      </c>
      <c r="B68" s="14">
        <f>'[11]Industry &amp; Occ Empl Summary'!D66</f>
        <v>118.69293617304461</v>
      </c>
      <c r="C68" s="15">
        <f>'[11]Industry &amp; Occ Empl Summary'!E66</f>
        <v>132.16452990969483</v>
      </c>
      <c r="D68" s="15">
        <f>'[11]Industry &amp; Occ Empl Summary'!F66</f>
        <v>143.5688890844788</v>
      </c>
      <c r="E68" s="16">
        <f>'[11]Industry &amp; Occ Empl Summary'!G66</f>
        <v>154.58784085871531</v>
      </c>
      <c r="F68" s="48">
        <f t="shared" si="5"/>
        <v>35.894904685670696</v>
      </c>
      <c r="G68" s="31">
        <f t="shared" si="6"/>
        <v>9.2069184804921989E-2</v>
      </c>
      <c r="H68" s="42"/>
    </row>
    <row r="69" spans="1:8" ht="15.75" x14ac:dyDescent="0.25">
      <c r="A69" s="58" t="s">
        <v>64</v>
      </c>
      <c r="B69" s="14">
        <f>'[11]Industry &amp; Occ Empl Summary'!D67</f>
        <v>327.91700136885714</v>
      </c>
      <c r="C69" s="15">
        <f>'[11]Industry &amp; Occ Empl Summary'!E67</f>
        <v>343.504741560144</v>
      </c>
      <c r="D69" s="15">
        <f>'[11]Industry &amp; Occ Empl Summary'!F67</f>
        <v>360.30249418223218</v>
      </c>
      <c r="E69" s="16">
        <f>'[11]Industry &amp; Occ Empl Summary'!G67</f>
        <v>373.96485494564894</v>
      </c>
      <c r="F69" s="48">
        <f t="shared" si="5"/>
        <v>46.047853576791795</v>
      </c>
      <c r="G69" s="31">
        <f t="shared" si="6"/>
        <v>4.4773828745853894E-2</v>
      </c>
      <c r="H69" s="42"/>
    </row>
    <row r="70" spans="1:8" ht="15.75" x14ac:dyDescent="0.25">
      <c r="A70" s="59" t="s">
        <v>65</v>
      </c>
      <c r="B70" s="21">
        <f>'[11]Industry &amp; Occ Empl Summary'!D68</f>
        <v>125.41958398642683</v>
      </c>
      <c r="C70" s="22">
        <f>'[11]Industry &amp; Occ Empl Summary'!E68</f>
        <v>131.38993674512221</v>
      </c>
      <c r="D70" s="22">
        <f>'[11]Industry &amp; Occ Empl Summary'!F68</f>
        <v>135.11051364304456</v>
      </c>
      <c r="E70" s="23">
        <f>'[11]Industry &amp; Occ Empl Summary'!G68</f>
        <v>137.5173610004359</v>
      </c>
      <c r="F70" s="49">
        <f t="shared" si="5"/>
        <v>12.097777014009068</v>
      </c>
      <c r="G70" s="34">
        <f t="shared" si="6"/>
        <v>3.1171080361420467E-2</v>
      </c>
      <c r="H70" s="42"/>
    </row>
    <row r="71" spans="1:8" ht="15.75" x14ac:dyDescent="0.25">
      <c r="A71" s="60" t="s">
        <v>66</v>
      </c>
      <c r="B71" s="14">
        <f>'[11]Industry &amp; Occ Empl Summary'!D69</f>
        <v>182.38459845711662</v>
      </c>
      <c r="C71" s="15">
        <f>'[11]Industry &amp; Occ Empl Summary'!E69</f>
        <v>189.90773983311541</v>
      </c>
      <c r="D71" s="15">
        <f>'[11]Industry &amp; Occ Empl Summary'!F69</f>
        <v>196.63233373918868</v>
      </c>
      <c r="E71" s="16">
        <f>'[11]Industry &amp; Occ Empl Summary'!G69</f>
        <v>201.85648062008926</v>
      </c>
      <c r="F71" s="48">
        <f t="shared" si="5"/>
        <v>19.471882162972634</v>
      </c>
      <c r="G71" s="31">
        <f t="shared" si="6"/>
        <v>3.439126683354643E-2</v>
      </c>
      <c r="H71" s="42"/>
    </row>
    <row r="72" spans="1:8" ht="15.75" x14ac:dyDescent="0.25">
      <c r="A72" s="60" t="s">
        <v>67</v>
      </c>
      <c r="B72" s="14">
        <f>'[11]Industry &amp; Occ Empl Summary'!D70</f>
        <v>51.589745346557912</v>
      </c>
      <c r="C72" s="15">
        <f>'[11]Industry &amp; Occ Empl Summary'!E70</f>
        <v>52.557825778386494</v>
      </c>
      <c r="D72" s="15">
        <f>'[11]Industry &amp; Occ Empl Summary'!F70</f>
        <v>52.996699448709919</v>
      </c>
      <c r="E72" s="16">
        <f>'[11]Industry &amp; Occ Empl Summary'!G70</f>
        <v>53.110635481958923</v>
      </c>
      <c r="F72" s="48">
        <f t="shared" si="5"/>
        <v>1.5208901354010109</v>
      </c>
      <c r="G72" s="31">
        <f t="shared" si="6"/>
        <v>9.7318092573714932E-3</v>
      </c>
      <c r="H72" s="42"/>
    </row>
    <row r="73" spans="1:8" ht="15.75" x14ac:dyDescent="0.25">
      <c r="A73" s="60" t="s">
        <v>68</v>
      </c>
      <c r="B73" s="14">
        <f>'[11]Industry &amp; Occ Empl Summary'!D71</f>
        <v>156.42686385964839</v>
      </c>
      <c r="C73" s="15">
        <f>'[11]Industry &amp; Occ Empl Summary'!E71</f>
        <v>151.66830289854744</v>
      </c>
      <c r="D73" s="15">
        <f>'[11]Industry &amp; Occ Empl Summary'!F71</f>
        <v>145.57447160502713</v>
      </c>
      <c r="E73" s="16">
        <f>'[11]Industry &amp; Occ Empl Summary'!G71</f>
        <v>138.8934050636993</v>
      </c>
      <c r="F73" s="48">
        <f t="shared" si="5"/>
        <v>-17.533458795949088</v>
      </c>
      <c r="G73" s="31">
        <f t="shared" si="6"/>
        <v>-3.8852378500520368E-2</v>
      </c>
      <c r="H73" s="42"/>
    </row>
    <row r="74" spans="1:8" ht="15.75" x14ac:dyDescent="0.25">
      <c r="A74" s="60" t="s">
        <v>69</v>
      </c>
      <c r="B74" s="14">
        <f>'[11]Industry &amp; Occ Empl Summary'!D72</f>
        <v>90.249851821482849</v>
      </c>
      <c r="C74" s="15">
        <f>'[11]Industry &amp; Occ Empl Summary'!E72</f>
        <v>93.996160394797741</v>
      </c>
      <c r="D74" s="15">
        <f>'[11]Industry &amp; Occ Empl Summary'!F72</f>
        <v>97.653473375966982</v>
      </c>
      <c r="E74" s="16">
        <f>'[11]Industry &amp; Occ Empl Summary'!G72</f>
        <v>100.89664022040421</v>
      </c>
      <c r="F74" s="48">
        <f t="shared" si="5"/>
        <v>10.646788398921359</v>
      </c>
      <c r="G74" s="31">
        <f t="shared" si="6"/>
        <v>3.7871060423436909E-2</v>
      </c>
      <c r="H74" s="42"/>
    </row>
    <row r="75" spans="1:8" ht="15.75" x14ac:dyDescent="0.25">
      <c r="A75" s="60" t="s">
        <v>70</v>
      </c>
      <c r="B75" s="14">
        <f>'[11]Industry &amp; Occ Empl Summary'!D73</f>
        <v>203.3506728965765</v>
      </c>
      <c r="C75" s="15">
        <f>'[11]Industry &amp; Occ Empl Summary'!E73</f>
        <v>207.29478283889392</v>
      </c>
      <c r="D75" s="15">
        <f>'[11]Industry &amp; Occ Empl Summary'!F73</f>
        <v>211.25440530707286</v>
      </c>
      <c r="E75" s="16">
        <f>'[11]Industry &amp; Occ Empl Summary'!G73</f>
        <v>212.72905439506133</v>
      </c>
      <c r="F75" s="48">
        <f t="shared" si="5"/>
        <v>9.3783814984848277</v>
      </c>
      <c r="G75" s="31">
        <f t="shared" si="6"/>
        <v>1.5142628344973375E-2</v>
      </c>
      <c r="H75" s="42"/>
    </row>
    <row r="76" spans="1:8" ht="15.75" x14ac:dyDescent="0.25">
      <c r="A76" s="60" t="s">
        <v>71</v>
      </c>
      <c r="B76" s="14">
        <f>'[11]Industry &amp; Occ Empl Summary'!D74</f>
        <v>32.620711711240844</v>
      </c>
      <c r="C76" s="15">
        <f>'[11]Industry &amp; Occ Empl Summary'!E74</f>
        <v>31.367547292646595</v>
      </c>
      <c r="D76" s="15">
        <f>'[11]Industry &amp; Occ Empl Summary'!F74</f>
        <v>30.229094098483884</v>
      </c>
      <c r="E76" s="16">
        <f>'[11]Industry &amp; Occ Empl Summary'!G74</f>
        <v>28.787543889209189</v>
      </c>
      <c r="F76" s="48">
        <f t="shared" si="5"/>
        <v>-3.8331678220316547</v>
      </c>
      <c r="G76" s="31">
        <f t="shared" si="6"/>
        <v>-4.0812021788600772E-2</v>
      </c>
      <c r="H76" s="42"/>
    </row>
    <row r="77" spans="1:8" ht="15.75" x14ac:dyDescent="0.25">
      <c r="A77" s="60" t="s">
        <v>72</v>
      </c>
      <c r="B77" s="14">
        <f>'[11]Industry &amp; Occ Empl Summary'!D75</f>
        <v>204.18352441590901</v>
      </c>
      <c r="C77" s="15">
        <f>'[11]Industry &amp; Occ Empl Summary'!E75</f>
        <v>205.93824548133298</v>
      </c>
      <c r="D77" s="15">
        <f>'[11]Industry &amp; Occ Empl Summary'!F75</f>
        <v>208.44223385218964</v>
      </c>
      <c r="E77" s="16">
        <f>'[11]Industry &amp; Occ Empl Summary'!G75</f>
        <v>208.87024623403622</v>
      </c>
      <c r="F77" s="48">
        <f t="shared" si="5"/>
        <v>4.6867218181272108</v>
      </c>
      <c r="G77" s="31">
        <f t="shared" si="6"/>
        <v>7.5933540112973485E-3</v>
      </c>
      <c r="H77" s="42"/>
    </row>
    <row r="78" spans="1:8" ht="15.75" x14ac:dyDescent="0.25">
      <c r="A78" s="60" t="s">
        <v>73</v>
      </c>
      <c r="B78" s="14">
        <f>'[11]Industry &amp; Occ Empl Summary'!D76</f>
        <v>138.22470442594658</v>
      </c>
      <c r="C78" s="15">
        <f>'[11]Industry &amp; Occ Empl Summary'!E76</f>
        <v>142.57195403773741</v>
      </c>
      <c r="D78" s="15">
        <f>'[11]Industry &amp; Occ Empl Summary'!F76</f>
        <v>146.77847141025947</v>
      </c>
      <c r="E78" s="16">
        <f>'[11]Industry &amp; Occ Empl Summary'!G76</f>
        <v>149.39525010594286</v>
      </c>
      <c r="F78" s="48">
        <f t="shared" si="5"/>
        <v>11.17054567999628</v>
      </c>
      <c r="G78" s="31">
        <f t="shared" si="6"/>
        <v>2.6243390916444786E-2</v>
      </c>
      <c r="H78" s="42"/>
    </row>
    <row r="79" spans="1:8" ht="15.75" x14ac:dyDescent="0.25">
      <c r="A79" s="60" t="s">
        <v>74</v>
      </c>
      <c r="B79" s="14">
        <f>'[11]Industry &amp; Occ Empl Summary'!D77</f>
        <v>123.48302393750559</v>
      </c>
      <c r="C79" s="15">
        <f>'[11]Industry &amp; Occ Empl Summary'!E77</f>
        <v>128.46274840553289</v>
      </c>
      <c r="D79" s="15">
        <f>'[11]Industry &amp; Occ Empl Summary'!F77</f>
        <v>133.79108463978108</v>
      </c>
      <c r="E79" s="16">
        <f>'[11]Industry &amp; Occ Empl Summary'!G77</f>
        <v>137.92785975846732</v>
      </c>
      <c r="F79" s="48">
        <f t="shared" si="5"/>
        <v>14.444835820961728</v>
      </c>
      <c r="G79" s="31">
        <f t="shared" si="6"/>
        <v>3.7564045159689474E-2</v>
      </c>
      <c r="H79" s="42"/>
    </row>
    <row r="80" spans="1:8" ht="15.75" x14ac:dyDescent="0.25">
      <c r="A80" s="60" t="s">
        <v>75</v>
      </c>
      <c r="B80" s="14">
        <f>'[11]Industry &amp; Occ Empl Summary'!D78</f>
        <v>142.00635224942008</v>
      </c>
      <c r="C80" s="15">
        <f>'[11]Industry &amp; Occ Empl Summary'!E78</f>
        <v>147.11525052243948</v>
      </c>
      <c r="D80" s="15">
        <f>'[11]Industry &amp; Occ Empl Summary'!F78</f>
        <v>153.77029537685712</v>
      </c>
      <c r="E80" s="16">
        <f>'[11]Industry &amp; Occ Empl Summary'!G78</f>
        <v>158.14222091955475</v>
      </c>
      <c r="F80" s="48">
        <f t="shared" si="5"/>
        <v>16.13586867013467</v>
      </c>
      <c r="G80" s="31">
        <f t="shared" si="6"/>
        <v>3.6525571157497216E-2</v>
      </c>
      <c r="H80" s="42"/>
    </row>
    <row r="81" spans="1:8" ht="15.75" x14ac:dyDescent="0.25">
      <c r="A81" s="60" t="s">
        <v>76</v>
      </c>
      <c r="B81" s="14">
        <f>'[11]Industry &amp; Occ Empl Summary'!D79</f>
        <v>163.56758007140499</v>
      </c>
      <c r="C81" s="15">
        <f>'[11]Industry &amp; Occ Empl Summary'!E79</f>
        <v>170.26785420850726</v>
      </c>
      <c r="D81" s="15">
        <f>'[11]Industry &amp; Occ Empl Summary'!F79</f>
        <v>177.3611750943534</v>
      </c>
      <c r="E81" s="16">
        <f>'[11]Industry &amp; Occ Empl Summary'!G79</f>
        <v>182.65421516919778</v>
      </c>
      <c r="F81" s="48">
        <f t="shared" si="5"/>
        <v>19.086635097792794</v>
      </c>
      <c r="G81" s="31">
        <f t="shared" si="6"/>
        <v>3.7474641301856515E-2</v>
      </c>
      <c r="H81" s="42"/>
    </row>
    <row r="82" spans="1:8" ht="15.75" x14ac:dyDescent="0.25">
      <c r="A82" s="60" t="s">
        <v>77</v>
      </c>
      <c r="B82" s="14">
        <f>'[11]Industry &amp; Occ Empl Summary'!D80</f>
        <v>84.300345966943226</v>
      </c>
      <c r="C82" s="15">
        <f>'[11]Industry &amp; Occ Empl Summary'!E80</f>
        <v>85.408832007755123</v>
      </c>
      <c r="D82" s="15">
        <f>'[11]Industry &amp; Occ Empl Summary'!F80</f>
        <v>86.551519678266686</v>
      </c>
      <c r="E82" s="16">
        <f>'[11]Industry &amp; Occ Empl Summary'!G80</f>
        <v>86.847884233077053</v>
      </c>
      <c r="F82" s="48">
        <f t="shared" si="5"/>
        <v>2.5475382661338273</v>
      </c>
      <c r="G82" s="31">
        <f t="shared" si="6"/>
        <v>9.9734608050894291E-3</v>
      </c>
      <c r="H82" s="42"/>
    </row>
    <row r="83" spans="1:8" ht="15.75" x14ac:dyDescent="0.25">
      <c r="A83" s="60" t="s">
        <v>78</v>
      </c>
      <c r="B83" s="14">
        <f>'[11]Industry &amp; Occ Empl Summary'!D81</f>
        <v>399.88813665716333</v>
      </c>
      <c r="C83" s="15">
        <f>'[11]Industry &amp; Occ Empl Summary'!E81</f>
        <v>407.51718286324052</v>
      </c>
      <c r="D83" s="15">
        <f>'[11]Industry &amp; Occ Empl Summary'!F81</f>
        <v>425.7828054383628</v>
      </c>
      <c r="E83" s="16">
        <f>'[11]Industry &amp; Occ Empl Summary'!G81</f>
        <v>440.7695849475063</v>
      </c>
      <c r="F83" s="48">
        <f t="shared" si="5"/>
        <v>40.881448290342973</v>
      </c>
      <c r="G83" s="31">
        <f t="shared" si="6"/>
        <v>3.2977906343105268E-2</v>
      </c>
      <c r="H83" s="42"/>
    </row>
    <row r="84" spans="1:8" ht="15.75" x14ac:dyDescent="0.25">
      <c r="A84" s="60" t="s">
        <v>79</v>
      </c>
      <c r="B84" s="14">
        <f>'[11]Industry &amp; Occ Empl Summary'!D82</f>
        <v>25.634301310335502</v>
      </c>
      <c r="C84" s="15">
        <f>'[11]Industry &amp; Occ Empl Summary'!E82</f>
        <v>27.390625225360782</v>
      </c>
      <c r="D84" s="15">
        <f>'[11]Industry &amp; Occ Empl Summary'!F82</f>
        <v>28.955398808673401</v>
      </c>
      <c r="E84" s="16">
        <f>'[11]Industry &amp; Occ Empl Summary'!G82</f>
        <v>30.319856459432891</v>
      </c>
      <c r="F84" s="48">
        <f t="shared" si="5"/>
        <v>4.6855551490973895</v>
      </c>
      <c r="G84" s="31">
        <f t="shared" si="6"/>
        <v>5.7552376169369257E-2</v>
      </c>
      <c r="H84" s="42"/>
    </row>
    <row r="85" spans="1:8" ht="15.75" x14ac:dyDescent="0.25">
      <c r="A85" s="60" t="s">
        <v>80</v>
      </c>
      <c r="B85" s="14">
        <f>'[11]Industry &amp; Occ Empl Summary'!D83</f>
        <v>342.47536553349954</v>
      </c>
      <c r="C85" s="15">
        <f>'[11]Industry &amp; Occ Empl Summary'!E83</f>
        <v>340.91702571538929</v>
      </c>
      <c r="D85" s="15">
        <f>'[11]Industry &amp; Occ Empl Summary'!F83</f>
        <v>343.77836937353271</v>
      </c>
      <c r="E85" s="16">
        <f>'[11]Industry &amp; Occ Empl Summary'!G83</f>
        <v>338.9723110044639</v>
      </c>
      <c r="F85" s="48">
        <f t="shared" si="5"/>
        <v>-3.5030545290356372</v>
      </c>
      <c r="G85" s="31">
        <f t="shared" si="6"/>
        <v>-3.4212355490312873E-3</v>
      </c>
      <c r="H85" s="42"/>
    </row>
    <row r="86" spans="1:8" ht="15.75" x14ac:dyDescent="0.25">
      <c r="A86" s="60" t="s">
        <v>81</v>
      </c>
      <c r="B86" s="14">
        <f>'[11]Industry &amp; Occ Empl Summary'!D84</f>
        <v>78.284938475504148</v>
      </c>
      <c r="C86" s="15">
        <f>'[11]Industry &amp; Occ Empl Summary'!E84</f>
        <v>78.079429090033116</v>
      </c>
      <c r="D86" s="15">
        <f>'[11]Industry &amp; Occ Empl Summary'!F84</f>
        <v>77.984368625646198</v>
      </c>
      <c r="E86" s="16">
        <f>'[11]Industry &amp; Occ Empl Summary'!G84</f>
        <v>77.170852845038411</v>
      </c>
      <c r="F86" s="48">
        <f t="shared" si="5"/>
        <v>-1.1140856304657376</v>
      </c>
      <c r="G86" s="31">
        <f t="shared" si="6"/>
        <v>-4.766403122630658E-3</v>
      </c>
      <c r="H86" s="42"/>
    </row>
    <row r="87" spans="1:8" ht="15.75" x14ac:dyDescent="0.25">
      <c r="A87" s="60" t="s">
        <v>82</v>
      </c>
      <c r="B87" s="14">
        <f>'[11]Industry &amp; Occ Empl Summary'!D85</f>
        <v>5.5934707002808821</v>
      </c>
      <c r="C87" s="15">
        <f>'[11]Industry &amp; Occ Empl Summary'!E85</f>
        <v>5.3173614329218788</v>
      </c>
      <c r="D87" s="15">
        <f>'[11]Industry &amp; Occ Empl Summary'!F85</f>
        <v>4.8857104272400456</v>
      </c>
      <c r="E87" s="16">
        <f>'[11]Industry &amp; Occ Empl Summary'!G85</f>
        <v>4.3536447773516862</v>
      </c>
      <c r="F87" s="48">
        <f t="shared" si="5"/>
        <v>-1.2398259229291959</v>
      </c>
      <c r="G87" s="31">
        <f t="shared" si="6"/>
        <v>-8.0135466212620909E-2</v>
      </c>
      <c r="H87" s="42"/>
    </row>
    <row r="88" spans="1:8" ht="15.75" x14ac:dyDescent="0.25">
      <c r="A88" s="60" t="s">
        <v>83</v>
      </c>
      <c r="B88" s="14">
        <f>'[11]Industry &amp; Occ Empl Summary'!D86</f>
        <v>23.527805640759549</v>
      </c>
      <c r="C88" s="15">
        <f>'[11]Industry &amp; Occ Empl Summary'!E86</f>
        <v>24.635762434824311</v>
      </c>
      <c r="D88" s="15">
        <f>'[11]Industry &amp; Occ Empl Summary'!F86</f>
        <v>25.36088942552832</v>
      </c>
      <c r="E88" s="16">
        <f>'[11]Industry &amp; Occ Empl Summary'!G86</f>
        <v>25.819544515770737</v>
      </c>
      <c r="F88" s="48">
        <f t="shared" si="5"/>
        <v>2.2917388750111876</v>
      </c>
      <c r="G88" s="31">
        <f t="shared" si="6"/>
        <v>3.1467901412089549E-2</v>
      </c>
      <c r="H88" s="42"/>
    </row>
    <row r="89" spans="1:8" ht="15.75" x14ac:dyDescent="0.25">
      <c r="A89" s="60" t="s">
        <v>84</v>
      </c>
      <c r="B89" s="14">
        <f>'[11]Industry &amp; Occ Empl Summary'!D87</f>
        <v>27.14300815363168</v>
      </c>
      <c r="C89" s="15">
        <f>'[11]Industry &amp; Occ Empl Summary'!E87</f>
        <v>27.509034052596736</v>
      </c>
      <c r="D89" s="15">
        <f>'[11]Industry &amp; Occ Empl Summary'!F87</f>
        <v>27.524801074133901</v>
      </c>
      <c r="E89" s="16">
        <f>'[11]Industry &amp; Occ Empl Summary'!G87</f>
        <v>27.262810549438782</v>
      </c>
      <c r="F89" s="48">
        <f t="shared" si="5"/>
        <v>0.11980239580710261</v>
      </c>
      <c r="G89" s="31">
        <f t="shared" si="6"/>
        <v>1.4690900246154825E-3</v>
      </c>
      <c r="H89" s="42"/>
    </row>
    <row r="90" spans="1:8" ht="15.75" x14ac:dyDescent="0.25">
      <c r="A90" s="60" t="s">
        <v>85</v>
      </c>
      <c r="B90" s="24">
        <f>'[11]Industry &amp; Occ Empl Summary'!D88</f>
        <v>112.4496621249141</v>
      </c>
      <c r="C90" s="25">
        <f>'[11]Industry &amp; Occ Empl Summary'!E88</f>
        <v>118.73648488931114</v>
      </c>
      <c r="D90" s="25">
        <f>'[11]Industry &amp; Occ Empl Summary'!F88</f>
        <v>123.72729681084527</v>
      </c>
      <c r="E90" s="26">
        <f>'[11]Industry &amp; Occ Empl Summary'!G88</f>
        <v>128.00876251993714</v>
      </c>
      <c r="F90" s="50">
        <f t="shared" si="5"/>
        <v>15.559100395023037</v>
      </c>
      <c r="G90" s="35">
        <f t="shared" si="6"/>
        <v>4.4144282643650667E-2</v>
      </c>
      <c r="H90" s="42"/>
    </row>
    <row r="91" spans="1:8" ht="15.75" x14ac:dyDescent="0.25">
      <c r="A91" s="61" t="s">
        <v>86</v>
      </c>
      <c r="B91" s="21">
        <f>'[11]Industry &amp; Occ Empl Summary'!D89</f>
        <v>263.46613261036305</v>
      </c>
      <c r="C91" s="22">
        <f>'[11]Industry &amp; Occ Empl Summary'!E89</f>
        <v>276.47369276597635</v>
      </c>
      <c r="D91" s="22">
        <f>'[11]Industry &amp; Occ Empl Summary'!F89</f>
        <v>291.95613154016394</v>
      </c>
      <c r="E91" s="23">
        <f>'[11]Industry &amp; Occ Empl Summary'!G89</f>
        <v>303.73122259189029</v>
      </c>
      <c r="F91" s="48">
        <f t="shared" si="5"/>
        <v>40.26508998152724</v>
      </c>
      <c r="G91" s="31">
        <f t="shared" si="6"/>
        <v>4.854775303087866E-2</v>
      </c>
      <c r="H91" s="42"/>
    </row>
    <row r="92" spans="1:8" ht="15.75" x14ac:dyDescent="0.25">
      <c r="A92" s="62" t="s">
        <v>87</v>
      </c>
      <c r="B92" s="14">
        <f>'[11]Industry &amp; Occ Empl Summary'!D90</f>
        <v>82.885913721413601</v>
      </c>
      <c r="C92" s="15">
        <f>'[11]Industry &amp; Occ Empl Summary'!E90</f>
        <v>85.41965999198294</v>
      </c>
      <c r="D92" s="15">
        <f>'[11]Industry &amp; Occ Empl Summary'!F90</f>
        <v>87.721539843427621</v>
      </c>
      <c r="E92" s="16">
        <f>'[11]Industry &amp; Occ Empl Summary'!G90</f>
        <v>89.209314369519404</v>
      </c>
      <c r="F92" s="48">
        <f t="shared" si="5"/>
        <v>6.3234006481058032</v>
      </c>
      <c r="G92" s="31">
        <f t="shared" si="6"/>
        <v>2.4809534692783686E-2</v>
      </c>
      <c r="H92" s="42"/>
    </row>
    <row r="93" spans="1:8" ht="15.75" x14ac:dyDescent="0.25">
      <c r="A93" s="62" t="s">
        <v>88</v>
      </c>
      <c r="B93" s="14">
        <f>'[11]Industry &amp; Occ Empl Summary'!D91</f>
        <v>136.28813437334128</v>
      </c>
      <c r="C93" s="15">
        <f>'[11]Industry &amp; Occ Empl Summary'!E91</f>
        <v>139.04842179089104</v>
      </c>
      <c r="D93" s="15">
        <f>'[11]Industry &amp; Occ Empl Summary'!F91</f>
        <v>141.64616639776023</v>
      </c>
      <c r="E93" s="16">
        <f>'[11]Industry &amp; Occ Empl Summary'!G91</f>
        <v>143.01543940664101</v>
      </c>
      <c r="F93" s="48">
        <f t="shared" si="5"/>
        <v>6.7273050332997286</v>
      </c>
      <c r="G93" s="31">
        <f t="shared" si="6"/>
        <v>1.6190099579569406E-2</v>
      </c>
      <c r="H93" s="42"/>
    </row>
    <row r="94" spans="1:8" ht="15.75" x14ac:dyDescent="0.25">
      <c r="A94" s="62" t="s">
        <v>89</v>
      </c>
      <c r="B94" s="14">
        <f>'[11]Industry &amp; Occ Empl Summary'!D92</f>
        <v>386.67761097125657</v>
      </c>
      <c r="C94" s="15">
        <f>'[11]Industry &amp; Occ Empl Summary'!E92</f>
        <v>393.48197342794515</v>
      </c>
      <c r="D94" s="15">
        <f>'[11]Industry &amp; Occ Empl Summary'!F92</f>
        <v>401.83064140346391</v>
      </c>
      <c r="E94" s="16">
        <f>'[11]Industry &amp; Occ Empl Summary'!G92</f>
        <v>405.17551152190106</v>
      </c>
      <c r="F94" s="48">
        <f t="shared" si="5"/>
        <v>18.497900550644488</v>
      </c>
      <c r="G94" s="31">
        <f t="shared" si="6"/>
        <v>1.5698288837163066E-2</v>
      </c>
      <c r="H94" s="42"/>
    </row>
    <row r="95" spans="1:8" ht="15.75" x14ac:dyDescent="0.25">
      <c r="A95" s="62" t="s">
        <v>90</v>
      </c>
      <c r="B95" s="14">
        <f>'[11]Industry &amp; Occ Empl Summary'!D93</f>
        <v>403.40064648510224</v>
      </c>
      <c r="C95" s="15">
        <f>'[11]Industry &amp; Occ Empl Summary'!E93</f>
        <v>402.66619203947096</v>
      </c>
      <c r="D95" s="15">
        <f>'[11]Industry &amp; Occ Empl Summary'!F93</f>
        <v>418.26568975414631</v>
      </c>
      <c r="E95" s="16">
        <f>'[11]Industry &amp; Occ Empl Summary'!G93</f>
        <v>429.58615370731923</v>
      </c>
      <c r="F95" s="48">
        <f t="shared" si="5"/>
        <v>26.185507222216984</v>
      </c>
      <c r="G95" s="31">
        <f t="shared" si="6"/>
        <v>2.1185316865587112E-2</v>
      </c>
      <c r="H95" s="42"/>
    </row>
    <row r="96" spans="1:8" ht="15.75" x14ac:dyDescent="0.25">
      <c r="A96" s="62" t="s">
        <v>91</v>
      </c>
      <c r="B96" s="14">
        <f>'[11]Industry &amp; Occ Empl Summary'!D94</f>
        <v>140.5184144793653</v>
      </c>
      <c r="C96" s="15">
        <f>'[11]Industry &amp; Occ Empl Summary'!E94</f>
        <v>150.92250061123184</v>
      </c>
      <c r="D96" s="15">
        <f>'[11]Industry &amp; Occ Empl Summary'!F94</f>
        <v>161.76935672152763</v>
      </c>
      <c r="E96" s="16">
        <f>'[11]Industry &amp; Occ Empl Summary'!G94</f>
        <v>171.36695318927153</v>
      </c>
      <c r="F96" s="48">
        <f t="shared" si="5"/>
        <v>30.848538709906222</v>
      </c>
      <c r="G96" s="31">
        <f t="shared" si="6"/>
        <v>6.8393600844782076E-2</v>
      </c>
      <c r="H96" s="42"/>
    </row>
    <row r="97" spans="1:8" ht="15.75" x14ac:dyDescent="0.25">
      <c r="A97" s="62" t="s">
        <v>92</v>
      </c>
      <c r="B97" s="14">
        <f>'[11]Industry &amp; Occ Empl Summary'!D95</f>
        <v>61.901536311288645</v>
      </c>
      <c r="C97" s="15">
        <f>'[11]Industry &amp; Occ Empl Summary'!E95</f>
        <v>66.91300805899067</v>
      </c>
      <c r="D97" s="15">
        <f>'[11]Industry &amp; Occ Empl Summary'!F95</f>
        <v>72.140431466424346</v>
      </c>
      <c r="E97" s="16">
        <f>'[11]Industry &amp; Occ Empl Summary'!G95</f>
        <v>76.949506678622654</v>
      </c>
      <c r="F97" s="48">
        <f t="shared" si="5"/>
        <v>15.04797036733401</v>
      </c>
      <c r="G97" s="31">
        <f t="shared" si="6"/>
        <v>7.5230241623090333E-2</v>
      </c>
      <c r="H97" s="42"/>
    </row>
    <row r="98" spans="1:8" ht="15.75" x14ac:dyDescent="0.25">
      <c r="A98" s="62" t="s">
        <v>93</v>
      </c>
      <c r="B98" s="14">
        <f>'[11]Industry &amp; Occ Empl Summary'!D96</f>
        <v>120.61637287233808</v>
      </c>
      <c r="C98" s="15">
        <f>'[11]Industry &amp; Occ Empl Summary'!E96</f>
        <v>122.21069684059336</v>
      </c>
      <c r="D98" s="15">
        <f>'[11]Industry &amp; Occ Empl Summary'!F96</f>
        <v>122.37758258858238</v>
      </c>
      <c r="E98" s="16">
        <f>'[11]Industry &amp; Occ Empl Summary'!G96</f>
        <v>121.1601960361408</v>
      </c>
      <c r="F98" s="48">
        <f t="shared" si="5"/>
        <v>0.54382316380272755</v>
      </c>
      <c r="G98" s="31">
        <f t="shared" si="6"/>
        <v>1.5006472724246045E-3</v>
      </c>
      <c r="H98" s="42"/>
    </row>
    <row r="99" spans="1:8" ht="15.75" x14ac:dyDescent="0.25">
      <c r="A99" s="62" t="s">
        <v>94</v>
      </c>
      <c r="B99" s="14">
        <f>'[11]Industry &amp; Occ Empl Summary'!D97</f>
        <v>197.86872036525196</v>
      </c>
      <c r="C99" s="15">
        <f>'[11]Industry &amp; Occ Empl Summary'!E97</f>
        <v>204.47234707720219</v>
      </c>
      <c r="D99" s="15">
        <f>'[11]Industry &amp; Occ Empl Summary'!F97</f>
        <v>212.98912564979196</v>
      </c>
      <c r="E99" s="16">
        <f>'[11]Industry &amp; Occ Empl Summary'!G97</f>
        <v>218.40484136826336</v>
      </c>
      <c r="F99" s="48">
        <f t="shared" si="5"/>
        <v>20.536121003011402</v>
      </c>
      <c r="G99" s="31">
        <f t="shared" si="6"/>
        <v>3.3463252255249154E-2</v>
      </c>
      <c r="H99" s="42"/>
    </row>
    <row r="100" spans="1:8" ht="15.75" x14ac:dyDescent="0.25">
      <c r="A100" s="62" t="s">
        <v>95</v>
      </c>
      <c r="B100" s="14">
        <f>'[11]Industry &amp; Occ Empl Summary'!D98</f>
        <v>184.40068168513218</v>
      </c>
      <c r="C100" s="15">
        <f>'[11]Industry &amp; Occ Empl Summary'!E98</f>
        <v>196.50521091114831</v>
      </c>
      <c r="D100" s="15">
        <f>'[11]Industry &amp; Occ Empl Summary'!F98</f>
        <v>209.74850800900867</v>
      </c>
      <c r="E100" s="16">
        <f>'[11]Industry &amp; Occ Empl Summary'!G98</f>
        <v>220.6414248855971</v>
      </c>
      <c r="F100" s="48">
        <f t="shared" si="5"/>
        <v>36.240743200464919</v>
      </c>
      <c r="G100" s="31">
        <f t="shared" si="6"/>
        <v>6.1634060918242195E-2</v>
      </c>
      <c r="H100" s="42"/>
    </row>
    <row r="101" spans="1:8" ht="15.75" x14ac:dyDescent="0.25">
      <c r="A101" s="62" t="s">
        <v>96</v>
      </c>
      <c r="B101" s="14">
        <f>'[11]Industry &amp; Occ Empl Summary'!D99</f>
        <v>425.91392421472523</v>
      </c>
      <c r="C101" s="15">
        <f>'[11]Industry &amp; Occ Empl Summary'!E99</f>
        <v>460.20371389523149</v>
      </c>
      <c r="D101" s="15">
        <f>'[11]Industry &amp; Occ Empl Summary'!F99</f>
        <v>493.00234884094067</v>
      </c>
      <c r="E101" s="16">
        <f>'[11]Industry &amp; Occ Empl Summary'!G99</f>
        <v>523.00065031240786</v>
      </c>
      <c r="F101" s="48">
        <f t="shared" ref="F101:F133" si="7">E101-B101</f>
        <v>97.086726097682629</v>
      </c>
      <c r="G101" s="31">
        <f t="shared" ref="G101:G133" si="8">(E101/B101)^(1/3)-1</f>
        <v>7.0845452669626718E-2</v>
      </c>
      <c r="H101" s="42"/>
    </row>
    <row r="102" spans="1:8" ht="15.75" x14ac:dyDescent="0.25">
      <c r="A102" s="62" t="s">
        <v>97</v>
      </c>
      <c r="B102" s="14">
        <f>'[11]Industry &amp; Occ Empl Summary'!D100</f>
        <v>140.16253499537248</v>
      </c>
      <c r="C102" s="15">
        <f>'[11]Industry &amp; Occ Empl Summary'!E100</f>
        <v>135.29909929829773</v>
      </c>
      <c r="D102" s="15">
        <f>'[11]Industry &amp; Occ Empl Summary'!F100</f>
        <v>129.48558871542653</v>
      </c>
      <c r="E102" s="16">
        <f>'[11]Industry &amp; Occ Empl Summary'!G100</f>
        <v>121.64502587011884</v>
      </c>
      <c r="F102" s="48">
        <f t="shared" si="7"/>
        <v>-18.517509125253639</v>
      </c>
      <c r="G102" s="31">
        <f t="shared" si="8"/>
        <v>-4.6133776822327555E-2</v>
      </c>
      <c r="H102" s="42"/>
    </row>
    <row r="103" spans="1:8" ht="15.75" x14ac:dyDescent="0.25">
      <c r="A103" s="62" t="s">
        <v>98</v>
      </c>
      <c r="B103" s="14">
        <f>'[11]Industry &amp; Occ Empl Summary'!D101</f>
        <v>345.50171718163813</v>
      </c>
      <c r="C103" s="15">
        <f>'[11]Industry &amp; Occ Empl Summary'!E101</f>
        <v>338.04916764175186</v>
      </c>
      <c r="D103" s="15">
        <f>'[11]Industry &amp; Occ Empl Summary'!F101</f>
        <v>329.47750681309549</v>
      </c>
      <c r="E103" s="16">
        <f>'[11]Industry &amp; Occ Empl Summary'!G101</f>
        <v>315.47506312142804</v>
      </c>
      <c r="F103" s="48">
        <f t="shared" si="7"/>
        <v>-30.026654060210092</v>
      </c>
      <c r="G103" s="31">
        <f t="shared" si="8"/>
        <v>-2.985136885257178E-2</v>
      </c>
      <c r="H103" s="42"/>
    </row>
    <row r="104" spans="1:8" ht="15.75" x14ac:dyDescent="0.25">
      <c r="A104" s="62" t="s">
        <v>99</v>
      </c>
      <c r="B104" s="14">
        <f>'[11]Industry &amp; Occ Empl Summary'!D102</f>
        <v>13.416913351918042</v>
      </c>
      <c r="C104" s="15">
        <f>'[11]Industry &amp; Occ Empl Summary'!E102</f>
        <v>11.92817110917894</v>
      </c>
      <c r="D104" s="15">
        <f>'[11]Industry &amp; Occ Empl Summary'!F102</f>
        <v>10.014888263354415</v>
      </c>
      <c r="E104" s="16">
        <f>'[11]Industry &amp; Occ Empl Summary'!G102</f>
        <v>8.0917170012863355</v>
      </c>
      <c r="F104" s="48">
        <f t="shared" si="7"/>
        <v>-5.3251963506317068</v>
      </c>
      <c r="G104" s="31">
        <f t="shared" si="8"/>
        <v>-0.15511806658391247</v>
      </c>
      <c r="H104" s="42"/>
    </row>
    <row r="105" spans="1:8" ht="15.75" x14ac:dyDescent="0.25">
      <c r="A105" s="62" t="s">
        <v>100</v>
      </c>
      <c r="B105" s="14">
        <f>'[11]Industry &amp; Occ Empl Summary'!D103</f>
        <v>14.164778130532111</v>
      </c>
      <c r="C105" s="15">
        <f>'[11]Industry &amp; Occ Empl Summary'!E103</f>
        <v>13.84017226417032</v>
      </c>
      <c r="D105" s="15">
        <f>'[11]Industry &amp; Occ Empl Summary'!F103</f>
        <v>13.573511385613394</v>
      </c>
      <c r="E105" s="16">
        <f>'[11]Industry &amp; Occ Empl Summary'!G103</f>
        <v>13.161764224826992</v>
      </c>
      <c r="F105" s="48">
        <f t="shared" si="7"/>
        <v>-1.0030139057051191</v>
      </c>
      <c r="G105" s="31">
        <f t="shared" si="8"/>
        <v>-2.4183605964436028E-2</v>
      </c>
      <c r="H105" s="42"/>
    </row>
    <row r="106" spans="1:8" ht="15.75" x14ac:dyDescent="0.25">
      <c r="A106" s="62" t="s">
        <v>101</v>
      </c>
      <c r="B106" s="14">
        <f>'[11]Industry &amp; Occ Empl Summary'!D104</f>
        <v>262.37090788541673</v>
      </c>
      <c r="C106" s="15">
        <f>'[11]Industry &amp; Occ Empl Summary'!E104</f>
        <v>264.59230728302992</v>
      </c>
      <c r="D106" s="15">
        <f>'[11]Industry &amp; Occ Empl Summary'!F104</f>
        <v>268.97017066833007</v>
      </c>
      <c r="E106" s="16">
        <f>'[11]Industry &amp; Occ Empl Summary'!G104</f>
        <v>270.81440916526799</v>
      </c>
      <c r="F106" s="48">
        <f t="shared" si="7"/>
        <v>8.4435012798512616</v>
      </c>
      <c r="G106" s="31">
        <f t="shared" si="8"/>
        <v>1.0614123581269119E-2</v>
      </c>
      <c r="H106" s="42"/>
    </row>
    <row r="107" spans="1:8" ht="15.75" x14ac:dyDescent="0.25">
      <c r="A107" s="62" t="s">
        <v>102</v>
      </c>
      <c r="B107" s="14">
        <f>'[11]Industry &amp; Occ Empl Summary'!D105</f>
        <v>164.86808608903911</v>
      </c>
      <c r="C107" s="15">
        <f>'[11]Industry &amp; Occ Empl Summary'!E105</f>
        <v>172.16606687443121</v>
      </c>
      <c r="D107" s="15">
        <f>'[11]Industry &amp; Occ Empl Summary'!F105</f>
        <v>177.48158773816289</v>
      </c>
      <c r="E107" s="16">
        <f>'[11]Industry &amp; Occ Empl Summary'!G105</f>
        <v>181.4262335308062</v>
      </c>
      <c r="F107" s="48">
        <f t="shared" si="7"/>
        <v>16.55814744176709</v>
      </c>
      <c r="G107" s="31">
        <f t="shared" si="8"/>
        <v>3.2415452314001003E-2</v>
      </c>
      <c r="H107" s="42"/>
    </row>
    <row r="108" spans="1:8" ht="15.75" x14ac:dyDescent="0.25">
      <c r="A108" s="62" t="s">
        <v>103</v>
      </c>
      <c r="B108" s="14">
        <f>'[11]Industry &amp; Occ Empl Summary'!D106</f>
        <v>127.87068168652104</v>
      </c>
      <c r="C108" s="15">
        <f>'[11]Industry &amp; Occ Empl Summary'!E106</f>
        <v>132.98062327301463</v>
      </c>
      <c r="D108" s="15">
        <f>'[11]Industry &amp; Occ Empl Summary'!F106</f>
        <v>140.27294671061716</v>
      </c>
      <c r="E108" s="16">
        <f>'[11]Industry &amp; Occ Empl Summary'!G106</f>
        <v>146.09479665947131</v>
      </c>
      <c r="F108" s="48">
        <f t="shared" si="7"/>
        <v>18.224114972950275</v>
      </c>
      <c r="G108" s="31">
        <f t="shared" si="8"/>
        <v>4.5413063193818326E-2</v>
      </c>
      <c r="H108" s="42"/>
    </row>
    <row r="109" spans="1:8" ht="15.75" x14ac:dyDescent="0.25">
      <c r="A109" s="62" t="s">
        <v>104</v>
      </c>
      <c r="B109" s="14">
        <f>'[11]Industry &amp; Occ Empl Summary'!D107</f>
        <v>115.56109834606391</v>
      </c>
      <c r="C109" s="15">
        <f>'[11]Industry &amp; Occ Empl Summary'!E107</f>
        <v>120.82381514749844</v>
      </c>
      <c r="D109" s="15">
        <f>'[11]Industry &amp; Occ Empl Summary'!F107</f>
        <v>123.81152339792483</v>
      </c>
      <c r="E109" s="16">
        <f>'[11]Industry &amp; Occ Empl Summary'!G107</f>
        <v>126.57320164159806</v>
      </c>
      <c r="F109" s="48">
        <f t="shared" si="7"/>
        <v>11.012103295534146</v>
      </c>
      <c r="G109" s="31">
        <f t="shared" si="8"/>
        <v>3.0805439344370411E-2</v>
      </c>
      <c r="H109" s="42"/>
    </row>
    <row r="110" spans="1:8" ht="15.75" x14ac:dyDescent="0.25">
      <c r="A110" s="62" t="s">
        <v>105</v>
      </c>
      <c r="B110" s="14">
        <f>'[11]Industry &amp; Occ Empl Summary'!D108</f>
        <v>156.2466499183972</v>
      </c>
      <c r="C110" s="15">
        <f>'[11]Industry &amp; Occ Empl Summary'!E108</f>
        <v>162.63005775249428</v>
      </c>
      <c r="D110" s="15">
        <f>'[11]Industry &amp; Occ Empl Summary'!F108</f>
        <v>168.42249010769825</v>
      </c>
      <c r="E110" s="16">
        <f>'[11]Industry &amp; Occ Empl Summary'!G108</f>
        <v>171.80475127393947</v>
      </c>
      <c r="F110" s="48">
        <f t="shared" si="7"/>
        <v>15.558101355542277</v>
      </c>
      <c r="G110" s="31">
        <f t="shared" si="8"/>
        <v>3.2146835138309626E-2</v>
      </c>
      <c r="H110" s="42"/>
    </row>
    <row r="111" spans="1:8" ht="15.75" x14ac:dyDescent="0.25">
      <c r="A111" s="62" t="s">
        <v>106</v>
      </c>
      <c r="B111" s="14">
        <f>'[11]Industry &amp; Occ Empl Summary'!D109</f>
        <v>126.66208048654187</v>
      </c>
      <c r="C111" s="15">
        <f>'[11]Industry &amp; Occ Empl Summary'!E109</f>
        <v>134.55010981471617</v>
      </c>
      <c r="D111" s="15">
        <f>'[11]Industry &amp; Occ Empl Summary'!F109</f>
        <v>140.8174576905399</v>
      </c>
      <c r="E111" s="16">
        <f>'[11]Industry &amp; Occ Empl Summary'!G109</f>
        <v>146.17348777562319</v>
      </c>
      <c r="F111" s="48">
        <f t="shared" si="7"/>
        <v>19.511407289081319</v>
      </c>
      <c r="G111" s="31">
        <f t="shared" si="8"/>
        <v>4.8915888871278623E-2</v>
      </c>
      <c r="H111" s="42"/>
    </row>
    <row r="112" spans="1:8" ht="15.75" x14ac:dyDescent="0.25">
      <c r="A112" s="62" t="s">
        <v>107</v>
      </c>
      <c r="B112" s="14">
        <f>'[11]Industry &amp; Occ Empl Summary'!D110</f>
        <v>401.45334148104843</v>
      </c>
      <c r="C112" s="15">
        <f>'[11]Industry &amp; Occ Empl Summary'!E110</f>
        <v>422.26679595393972</v>
      </c>
      <c r="D112" s="15">
        <f>'[11]Industry &amp; Occ Empl Summary'!F110</f>
        <v>439.88667081896915</v>
      </c>
      <c r="E112" s="16">
        <f>'[11]Industry &amp; Occ Empl Summary'!G110</f>
        <v>452.11888931575692</v>
      </c>
      <c r="F112" s="48">
        <f t="shared" si="7"/>
        <v>50.665547834708491</v>
      </c>
      <c r="G112" s="31">
        <f t="shared" si="8"/>
        <v>4.0413211361467472E-2</v>
      </c>
      <c r="H112" s="42"/>
    </row>
    <row r="113" spans="1:8" ht="15.75" x14ac:dyDescent="0.25">
      <c r="A113" s="62" t="s">
        <v>108</v>
      </c>
      <c r="B113" s="14">
        <f>'[11]Industry &amp; Occ Empl Summary'!D111</f>
        <v>134.43063278451865</v>
      </c>
      <c r="C113" s="15">
        <f>'[11]Industry &amp; Occ Empl Summary'!E111</f>
        <v>146.84615301426115</v>
      </c>
      <c r="D113" s="15">
        <f>'[11]Industry &amp; Occ Empl Summary'!F111</f>
        <v>155.16124000366855</v>
      </c>
      <c r="E113" s="16">
        <f>'[11]Industry &amp; Occ Empl Summary'!G111</f>
        <v>163.42108831005902</v>
      </c>
      <c r="F113" s="48">
        <f t="shared" si="7"/>
        <v>28.990455525540369</v>
      </c>
      <c r="G113" s="31">
        <f t="shared" si="8"/>
        <v>6.72593096385945E-2</v>
      </c>
      <c r="H113" s="42"/>
    </row>
    <row r="114" spans="1:8" ht="15.75" x14ac:dyDescent="0.25">
      <c r="A114" s="62" t="s">
        <v>109</v>
      </c>
      <c r="B114" s="14">
        <f>'[11]Industry &amp; Occ Empl Summary'!D112</f>
        <v>1182.5659603469146</v>
      </c>
      <c r="C114" s="15">
        <f>'[11]Industry &amp; Occ Empl Summary'!E112</f>
        <v>1190.1176706189997</v>
      </c>
      <c r="D114" s="15">
        <f>'[11]Industry &amp; Occ Empl Summary'!F112</f>
        <v>1151.5686910878308</v>
      </c>
      <c r="E114" s="16">
        <f>'[11]Industry &amp; Occ Empl Summary'!G112</f>
        <v>1099.7890681129941</v>
      </c>
      <c r="F114" s="48">
        <f t="shared" si="7"/>
        <v>-82.776892233920535</v>
      </c>
      <c r="G114" s="31">
        <f t="shared" si="8"/>
        <v>-2.3899186156446151E-2</v>
      </c>
      <c r="H114" s="42"/>
    </row>
    <row r="115" spans="1:8" ht="15.75" x14ac:dyDescent="0.25">
      <c r="A115" s="62" t="s">
        <v>110</v>
      </c>
      <c r="B115" s="14">
        <f>'[11]Industry &amp; Occ Empl Summary'!D113</f>
        <v>194.68219858515741</v>
      </c>
      <c r="C115" s="15">
        <f>'[11]Industry &amp; Occ Empl Summary'!E113</f>
        <v>196.77532667078327</v>
      </c>
      <c r="D115" s="15">
        <f>'[11]Industry &amp; Occ Empl Summary'!F113</f>
        <v>189.9128899390011</v>
      </c>
      <c r="E115" s="16">
        <f>'[11]Industry &amp; Occ Empl Summary'!G113</f>
        <v>180.89358840856033</v>
      </c>
      <c r="F115" s="48">
        <f t="shared" si="7"/>
        <v>-13.788610176597075</v>
      </c>
      <c r="G115" s="31">
        <f t="shared" si="8"/>
        <v>-2.4189147220272544E-2</v>
      </c>
      <c r="H115" s="42"/>
    </row>
    <row r="116" spans="1:8" ht="16.5" thickBot="1" x14ac:dyDescent="0.3">
      <c r="A116" s="63" t="s">
        <v>111</v>
      </c>
      <c r="B116" s="24">
        <f>'[11]Industry &amp; Occ Empl Summary'!D114</f>
        <v>95.190483326504577</v>
      </c>
      <c r="C116" s="25">
        <f>'[11]Industry &amp; Occ Empl Summary'!E114</f>
        <v>97.689931724571721</v>
      </c>
      <c r="D116" s="25">
        <f>'[11]Industry &amp; Occ Empl Summary'!F114</f>
        <v>97.029289243761269</v>
      </c>
      <c r="E116" s="26">
        <f>'[11]Industry &amp; Occ Empl Summary'!G114</f>
        <v>95.34138967413206</v>
      </c>
      <c r="F116" s="48">
        <f t="shared" si="7"/>
        <v>0.15090634762748323</v>
      </c>
      <c r="G116" s="31">
        <f t="shared" si="8"/>
        <v>5.2815739595413191E-4</v>
      </c>
      <c r="H116" s="42"/>
    </row>
    <row r="117" spans="1:8" ht="15.75" x14ac:dyDescent="0.25">
      <c r="A117" s="64" t="s">
        <v>112</v>
      </c>
      <c r="B117" s="14">
        <f>'[11]Industry &amp; Occ Empl Summary'!D115</f>
        <v>214.03079321778574</v>
      </c>
      <c r="C117" s="15">
        <f>'[11]Industry &amp; Occ Empl Summary'!E115</f>
        <v>222.17630138125691</v>
      </c>
      <c r="D117" s="15">
        <f>'[11]Industry &amp; Occ Empl Summary'!F115</f>
        <v>229.95619780878326</v>
      </c>
      <c r="E117" s="16">
        <f>'[11]Industry &amp; Occ Empl Summary'!G115</f>
        <v>236.29348170902472</v>
      </c>
      <c r="F117" s="49">
        <f t="shared" si="7"/>
        <v>22.262688491238976</v>
      </c>
      <c r="G117" s="34">
        <f t="shared" si="8"/>
        <v>3.3534933018017021E-2</v>
      </c>
      <c r="H117" s="42"/>
    </row>
    <row r="118" spans="1:8" ht="15.75" x14ac:dyDescent="0.25">
      <c r="A118" s="64" t="s">
        <v>113</v>
      </c>
      <c r="B118" s="14">
        <f>'[11]Industry &amp; Occ Empl Summary'!D116</f>
        <v>65.532408168575202</v>
      </c>
      <c r="C118" s="15">
        <f>'[11]Industry &amp; Occ Empl Summary'!E116</f>
        <v>63.039209939169503</v>
      </c>
      <c r="D118" s="15">
        <f>'[11]Industry &amp; Occ Empl Summary'!F116</f>
        <v>60.195083002418741</v>
      </c>
      <c r="E118" s="16">
        <f>'[11]Industry &amp; Occ Empl Summary'!G116</f>
        <v>57.318644522414573</v>
      </c>
      <c r="F118" s="48">
        <f t="shared" si="7"/>
        <v>-8.2137636461606292</v>
      </c>
      <c r="G118" s="31">
        <f t="shared" si="8"/>
        <v>-4.3657929355122693E-2</v>
      </c>
      <c r="H118" s="42"/>
    </row>
    <row r="119" spans="1:8" ht="15.75" x14ac:dyDescent="0.25">
      <c r="A119" s="64" t="s">
        <v>114</v>
      </c>
      <c r="B119" s="14">
        <f>'[11]Industry &amp; Occ Empl Summary'!D117</f>
        <v>220.28214768070248</v>
      </c>
      <c r="C119" s="15">
        <f>'[11]Industry &amp; Occ Empl Summary'!E117</f>
        <v>223.93866061792266</v>
      </c>
      <c r="D119" s="15">
        <f>'[11]Industry &amp; Occ Empl Summary'!F117</f>
        <v>227.86249353105691</v>
      </c>
      <c r="E119" s="16">
        <f>'[11]Industry &amp; Occ Empl Summary'!G117</f>
        <v>229.32706900900158</v>
      </c>
      <c r="F119" s="48">
        <f t="shared" si="7"/>
        <v>9.0449213282990968</v>
      </c>
      <c r="G119" s="31">
        <f t="shared" si="8"/>
        <v>1.3503702211360213E-2</v>
      </c>
      <c r="H119" s="42"/>
    </row>
    <row r="120" spans="1:8" ht="15.75" x14ac:dyDescent="0.25">
      <c r="A120" s="64" t="s">
        <v>115</v>
      </c>
      <c r="B120" s="14">
        <f>'[11]Industry &amp; Occ Empl Summary'!D118</f>
        <v>71.423134791838947</v>
      </c>
      <c r="C120" s="15">
        <f>'[11]Industry &amp; Occ Empl Summary'!E118</f>
        <v>77.014847481015067</v>
      </c>
      <c r="D120" s="15">
        <f>'[11]Industry &amp; Occ Empl Summary'!F118</f>
        <v>81.507416501353347</v>
      </c>
      <c r="E120" s="16">
        <f>'[11]Industry &amp; Occ Empl Summary'!G118</f>
        <v>85.870127090967117</v>
      </c>
      <c r="F120" s="48">
        <f t="shared" si="7"/>
        <v>14.446992299128169</v>
      </c>
      <c r="G120" s="31">
        <f t="shared" si="8"/>
        <v>6.332918165592738E-2</v>
      </c>
      <c r="H120" s="42"/>
    </row>
    <row r="121" spans="1:8" ht="15.75" x14ac:dyDescent="0.25">
      <c r="A121" s="64" t="s">
        <v>116</v>
      </c>
      <c r="B121" s="14">
        <f>'[11]Industry &amp; Occ Empl Summary'!D119</f>
        <v>39.724690035961466</v>
      </c>
      <c r="C121" s="15">
        <f>'[11]Industry &amp; Occ Empl Summary'!E119</f>
        <v>41.323334574966047</v>
      </c>
      <c r="D121" s="15">
        <f>'[11]Industry &amp; Occ Empl Summary'!F119</f>
        <v>42.94336016716526</v>
      </c>
      <c r="E121" s="16">
        <f>'[11]Industry &amp; Occ Empl Summary'!G119</f>
        <v>44.3386964746405</v>
      </c>
      <c r="F121" s="48">
        <f t="shared" si="7"/>
        <v>4.6140064386790343</v>
      </c>
      <c r="G121" s="31">
        <f t="shared" si="8"/>
        <v>3.7307380531498291E-2</v>
      </c>
      <c r="H121" s="42"/>
    </row>
    <row r="122" spans="1:8" ht="15.75" x14ac:dyDescent="0.25">
      <c r="A122" s="64" t="s">
        <v>117</v>
      </c>
      <c r="B122" s="14">
        <f>'[11]Industry &amp; Occ Empl Summary'!D120</f>
        <v>257.4816771780591</v>
      </c>
      <c r="C122" s="15">
        <f>'[11]Industry &amp; Occ Empl Summary'!E120</f>
        <v>264.43139412249076</v>
      </c>
      <c r="D122" s="15">
        <f>'[11]Industry &amp; Occ Empl Summary'!F120</f>
        <v>271.36920259386847</v>
      </c>
      <c r="E122" s="16">
        <f>'[11]Industry &amp; Occ Empl Summary'!G120</f>
        <v>274.91105013419929</v>
      </c>
      <c r="F122" s="48">
        <f t="shared" si="7"/>
        <v>17.429372956140185</v>
      </c>
      <c r="G122" s="31">
        <f t="shared" si="8"/>
        <v>2.2073094336818144E-2</v>
      </c>
      <c r="H122" s="42"/>
    </row>
    <row r="123" spans="1:8" ht="15.75" x14ac:dyDescent="0.25">
      <c r="A123" s="64" t="s">
        <v>118</v>
      </c>
      <c r="B123" s="14">
        <f>'[11]Industry &amp; Occ Empl Summary'!D121</f>
        <v>180.44957615693801</v>
      </c>
      <c r="C123" s="15">
        <f>'[11]Industry &amp; Occ Empl Summary'!E121</f>
        <v>188.34472392987388</v>
      </c>
      <c r="D123" s="15">
        <f>'[11]Industry &amp; Occ Empl Summary'!F121</f>
        <v>195.231450938384</v>
      </c>
      <c r="E123" s="16">
        <f>'[11]Industry &amp; Occ Empl Summary'!G121</f>
        <v>199.51960746122131</v>
      </c>
      <c r="F123" s="48">
        <f t="shared" si="7"/>
        <v>19.070031304283305</v>
      </c>
      <c r="G123" s="31">
        <f t="shared" si="8"/>
        <v>3.4054046517889569E-2</v>
      </c>
      <c r="H123" s="42"/>
    </row>
    <row r="124" spans="1:8" ht="15.75" x14ac:dyDescent="0.25">
      <c r="A124" s="64" t="s">
        <v>119</v>
      </c>
      <c r="B124" s="14">
        <f>'[11]Industry &amp; Occ Empl Summary'!D122</f>
        <v>496.66090043527515</v>
      </c>
      <c r="C124" s="15">
        <f>'[11]Industry &amp; Occ Empl Summary'!E122</f>
        <v>494.97065489583787</v>
      </c>
      <c r="D124" s="15">
        <f>'[11]Industry &amp; Occ Empl Summary'!F122</f>
        <v>501.34472880930565</v>
      </c>
      <c r="E124" s="16">
        <f>'[11]Industry &amp; Occ Empl Summary'!G122</f>
        <v>504.61092036398435</v>
      </c>
      <c r="F124" s="48">
        <f t="shared" si="7"/>
        <v>7.9500199287091959</v>
      </c>
      <c r="G124" s="31">
        <f t="shared" si="8"/>
        <v>5.3074271730957356E-3</v>
      </c>
      <c r="H124" s="42"/>
    </row>
    <row r="125" spans="1:8" ht="15.75" x14ac:dyDescent="0.25">
      <c r="A125" s="64" t="s">
        <v>120</v>
      </c>
      <c r="B125" s="14">
        <f>'[11]Industry &amp; Occ Empl Summary'!D123</f>
        <v>200.68073416177739</v>
      </c>
      <c r="C125" s="15">
        <f>'[11]Industry &amp; Occ Empl Summary'!E123</f>
        <v>208.91262159486428</v>
      </c>
      <c r="D125" s="15">
        <f>'[11]Industry &amp; Occ Empl Summary'!F123</f>
        <v>218.14764072010291</v>
      </c>
      <c r="E125" s="16">
        <f>'[11]Industry &amp; Occ Empl Summary'!G123</f>
        <v>224.68078546026101</v>
      </c>
      <c r="F125" s="48">
        <f t="shared" si="7"/>
        <v>24.000051298483612</v>
      </c>
      <c r="G125" s="31">
        <f t="shared" si="8"/>
        <v>3.8373072796301644E-2</v>
      </c>
      <c r="H125" s="42"/>
    </row>
    <row r="126" spans="1:8" ht="15.75" x14ac:dyDescent="0.25">
      <c r="A126" s="64" t="s">
        <v>121</v>
      </c>
      <c r="B126" s="14">
        <f>'[11]Industry &amp; Occ Empl Summary'!D124</f>
        <v>392.48312039545448</v>
      </c>
      <c r="C126" s="15">
        <f>'[11]Industry &amp; Occ Empl Summary'!E124</f>
        <v>407.49375600576406</v>
      </c>
      <c r="D126" s="15">
        <f>'[11]Industry &amp; Occ Empl Summary'!F124</f>
        <v>424.11288403517466</v>
      </c>
      <c r="E126" s="16">
        <f>'[11]Industry &amp; Occ Empl Summary'!G124</f>
        <v>435.42163615195278</v>
      </c>
      <c r="F126" s="48">
        <f t="shared" si="7"/>
        <v>42.938515756498305</v>
      </c>
      <c r="G126" s="31">
        <f t="shared" si="8"/>
        <v>3.5212896920270076E-2</v>
      </c>
      <c r="H126" s="42"/>
    </row>
    <row r="127" spans="1:8" ht="15.75" x14ac:dyDescent="0.25">
      <c r="A127" s="64" t="s">
        <v>122</v>
      </c>
      <c r="B127" s="14">
        <f>'[11]Industry &amp; Occ Empl Summary'!D125</f>
        <v>416.300421407145</v>
      </c>
      <c r="C127" s="15">
        <f>'[11]Industry &amp; Occ Empl Summary'!E125</f>
        <v>427.45154241936007</v>
      </c>
      <c r="D127" s="15">
        <f>'[11]Industry &amp; Occ Empl Summary'!F125</f>
        <v>447.79337553545804</v>
      </c>
      <c r="E127" s="16">
        <f>'[11]Industry &amp; Occ Empl Summary'!G125</f>
        <v>456.78220357175189</v>
      </c>
      <c r="F127" s="48">
        <f t="shared" si="7"/>
        <v>40.481782164606898</v>
      </c>
      <c r="G127" s="31">
        <f t="shared" si="8"/>
        <v>3.1416579649104159E-2</v>
      </c>
      <c r="H127" s="42"/>
    </row>
    <row r="128" spans="1:8" ht="15.75" x14ac:dyDescent="0.25">
      <c r="A128" s="64" t="s">
        <v>123</v>
      </c>
      <c r="B128" s="14">
        <f>'[11]Industry &amp; Occ Empl Summary'!D126</f>
        <v>174.61835698344342</v>
      </c>
      <c r="C128" s="15">
        <f>'[11]Industry &amp; Occ Empl Summary'!E126</f>
        <v>178.9936609651119</v>
      </c>
      <c r="D128" s="15">
        <f>'[11]Industry &amp; Occ Empl Summary'!F126</f>
        <v>184.55346056576451</v>
      </c>
      <c r="E128" s="16">
        <f>'[11]Industry &amp; Occ Empl Summary'!G126</f>
        <v>188.23729257657556</v>
      </c>
      <c r="F128" s="48">
        <f t="shared" si="7"/>
        <v>13.618935593132136</v>
      </c>
      <c r="G128" s="31">
        <f t="shared" si="8"/>
        <v>2.5349498634118062E-2</v>
      </c>
      <c r="H128" s="42"/>
    </row>
    <row r="129" spans="1:8" ht="15.75" x14ac:dyDescent="0.25">
      <c r="A129" s="64" t="s">
        <v>124</v>
      </c>
      <c r="B129" s="14">
        <f>'[11]Industry &amp; Occ Empl Summary'!D127</f>
        <v>1637.6901259881299</v>
      </c>
      <c r="C129" s="15">
        <f>'[11]Industry &amp; Occ Empl Summary'!E127</f>
        <v>1641.0922426580535</v>
      </c>
      <c r="D129" s="15">
        <f>'[11]Industry &amp; Occ Empl Summary'!F127</f>
        <v>1690.1173616202627</v>
      </c>
      <c r="E129" s="16">
        <f>'[11]Industry &amp; Occ Empl Summary'!G127</f>
        <v>1689.2417639893513</v>
      </c>
      <c r="F129" s="48">
        <f t="shared" si="7"/>
        <v>51.551638001221363</v>
      </c>
      <c r="G129" s="31">
        <f t="shared" si="8"/>
        <v>1.0384541830838145E-2</v>
      </c>
      <c r="H129" s="42"/>
    </row>
    <row r="130" spans="1:8" ht="15.75" x14ac:dyDescent="0.25">
      <c r="A130" s="64" t="s">
        <v>125</v>
      </c>
      <c r="B130" s="14">
        <f>'[11]Industry &amp; Occ Empl Summary'!D128</f>
        <v>153.94765494258652</v>
      </c>
      <c r="C130" s="15">
        <f>'[11]Industry &amp; Occ Empl Summary'!E128</f>
        <v>153.93846814652593</v>
      </c>
      <c r="D130" s="15">
        <f>'[11]Industry &amp; Occ Empl Summary'!F128</f>
        <v>158.91359076130684</v>
      </c>
      <c r="E130" s="16">
        <f>'[11]Industry &amp; Occ Empl Summary'!G128</f>
        <v>162.52641147637419</v>
      </c>
      <c r="F130" s="48">
        <f t="shared" si="7"/>
        <v>8.5787565337876686</v>
      </c>
      <c r="G130" s="31">
        <f t="shared" si="8"/>
        <v>1.8240318668501176E-2</v>
      </c>
      <c r="H130" s="42"/>
    </row>
    <row r="131" spans="1:8" ht="15.75" x14ac:dyDescent="0.25">
      <c r="A131" s="64" t="s">
        <v>126</v>
      </c>
      <c r="B131" s="14">
        <f>'[11]Industry &amp; Occ Empl Summary'!D129</f>
        <v>116.16401136941582</v>
      </c>
      <c r="C131" s="15">
        <f>'[11]Industry &amp; Occ Empl Summary'!E129</f>
        <v>120.03019553997999</v>
      </c>
      <c r="D131" s="15">
        <f>'[11]Industry &amp; Occ Empl Summary'!F129</f>
        <v>120.28028400586192</v>
      </c>
      <c r="E131" s="16">
        <f>'[11]Industry &amp; Occ Empl Summary'!G129</f>
        <v>119.51867301434083</v>
      </c>
      <c r="F131" s="48">
        <f t="shared" si="7"/>
        <v>3.3546616449250166</v>
      </c>
      <c r="G131" s="31">
        <f t="shared" si="8"/>
        <v>9.535016382433481E-3</v>
      </c>
      <c r="H131" s="42"/>
    </row>
    <row r="132" spans="1:8" ht="16.5" thickBot="1" x14ac:dyDescent="0.3">
      <c r="A132" s="65" t="s">
        <v>127</v>
      </c>
      <c r="B132" s="17">
        <f>'[11]Industry &amp; Occ Empl Summary'!D130</f>
        <v>1047.1001960318304</v>
      </c>
      <c r="C132" s="18">
        <f>'[11]Industry &amp; Occ Empl Summary'!E130</f>
        <v>1099.9269501149608</v>
      </c>
      <c r="D132" s="18">
        <f>'[11]Industry &amp; Occ Empl Summary'!F130</f>
        <v>1155.9446480960589</v>
      </c>
      <c r="E132" s="19">
        <f>'[11]Industry &amp; Occ Empl Summary'!G130</f>
        <v>1197.4912760638701</v>
      </c>
      <c r="F132" s="48">
        <f t="shared" si="7"/>
        <v>150.39108003203978</v>
      </c>
      <c r="G132" s="31">
        <f t="shared" si="8"/>
        <v>4.5750399339393732E-2</v>
      </c>
      <c r="H132" s="42"/>
    </row>
    <row r="133" spans="1:8" ht="16.5" thickBot="1" x14ac:dyDescent="0.3">
      <c r="A133" s="27" t="s">
        <v>29</v>
      </c>
      <c r="B133" s="53">
        <f>SUM(B36:B132)</f>
        <v>22596.885744620864</v>
      </c>
      <c r="C133" s="54">
        <f t="shared" ref="C133:E133" si="9">SUM(C36:C132)</f>
        <v>23291.350201095323</v>
      </c>
      <c r="D133" s="54">
        <f t="shared" si="9"/>
        <v>24025.378498823437</v>
      </c>
      <c r="E133" s="54">
        <f t="shared" si="9"/>
        <v>24458.302048971062</v>
      </c>
      <c r="F133" s="32">
        <f t="shared" si="7"/>
        <v>1861.4163043501976</v>
      </c>
      <c r="G133" s="40">
        <f t="shared" si="8"/>
        <v>2.6737059935944663E-2</v>
      </c>
      <c r="H133" s="43"/>
    </row>
    <row r="134" spans="1:8" x14ac:dyDescent="0.2">
      <c r="C134" s="39">
        <f t="shared" ref="C134:D134" si="10">C133-B133</f>
        <v>694.46445647445944</v>
      </c>
      <c r="D134" s="39">
        <f t="shared" si="10"/>
        <v>734.0282977281131</v>
      </c>
      <c r="E134" s="39">
        <f>E133-D133</f>
        <v>432.92355014762506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140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'[12]Industry &amp; Occ Empl Summary'!D3</f>
        <v>5515.3053124701019</v>
      </c>
      <c r="C3" s="13">
        <f>'[12]Industry &amp; Occ Empl Summary'!E3</f>
        <v>5561.4847462090938</v>
      </c>
      <c r="D3" s="13">
        <f>'[12]Industry &amp; Occ Empl Summary'!F3</f>
        <v>5575.9420606423282</v>
      </c>
      <c r="E3" s="56">
        <f>'[12]Industry &amp; Occ Empl Summary'!G3</f>
        <v>5605.9791074512104</v>
      </c>
      <c r="F3" s="47">
        <f>E3-B3</f>
        <v>90.673794981108585</v>
      </c>
      <c r="G3" s="30">
        <f>(E3/B3)^(1/3)-1</f>
        <v>5.4503709769584407E-3</v>
      </c>
      <c r="H3" s="42"/>
    </row>
    <row r="4" spans="1:8" ht="15.6" customHeight="1" x14ac:dyDescent="0.25">
      <c r="A4" s="2" t="s">
        <v>2</v>
      </c>
      <c r="B4" s="14">
        <f>'[12]Industry &amp; Occ Empl Summary'!D4</f>
        <v>259.2763707789145</v>
      </c>
      <c r="C4" s="15">
        <f>'[12]Industry &amp; Occ Empl Summary'!E4</f>
        <v>265.28222562369649</v>
      </c>
      <c r="D4" s="15">
        <f>'[12]Industry &amp; Occ Empl Summary'!F4</f>
        <v>269.18803342930585</v>
      </c>
      <c r="E4" s="16">
        <f>'[12]Industry &amp; Occ Empl Summary'!G4</f>
        <v>272.96167712540574</v>
      </c>
      <c r="F4" s="48">
        <f t="shared" ref="F4:F31" si="0">E4-B4</f>
        <v>13.685306346491245</v>
      </c>
      <c r="G4" s="31">
        <f t="shared" ref="G4:G31" si="1">(E4/B4)^(1/3)-1</f>
        <v>1.7293445427534637E-2</v>
      </c>
      <c r="H4" s="42"/>
    </row>
    <row r="5" spans="1:8" ht="15.6" customHeight="1" x14ac:dyDescent="0.25">
      <c r="A5" s="2" t="s">
        <v>3</v>
      </c>
      <c r="B5" s="14">
        <f>'[12]Industry &amp; Occ Empl Summary'!D5</f>
        <v>294.44081786661201</v>
      </c>
      <c r="C5" s="15">
        <f>'[12]Industry &amp; Occ Empl Summary'!E5</f>
        <v>311.75301159561701</v>
      </c>
      <c r="D5" s="15">
        <f>'[12]Industry &amp; Occ Empl Summary'!F5</f>
        <v>329.93730636905326</v>
      </c>
      <c r="E5" s="16">
        <f>'[12]Industry &amp; Occ Empl Summary'!G5</f>
        <v>353.90246976047439</v>
      </c>
      <c r="F5" s="48">
        <f t="shared" si="0"/>
        <v>59.461651893862381</v>
      </c>
      <c r="G5" s="31">
        <f t="shared" si="1"/>
        <v>6.3233192163213436E-2</v>
      </c>
      <c r="H5" s="42"/>
    </row>
    <row r="6" spans="1:8" ht="15.6" customHeight="1" x14ac:dyDescent="0.25">
      <c r="A6" s="3" t="s">
        <v>4</v>
      </c>
      <c r="B6" s="14">
        <f>'[12]Industry &amp; Occ Empl Summary'!D6</f>
        <v>49.367589506672374</v>
      </c>
      <c r="C6" s="15">
        <f>'[12]Industry &amp; Occ Empl Summary'!E6</f>
        <v>51.114360886075886</v>
      </c>
      <c r="D6" s="15">
        <f>'[12]Industry &amp; Occ Empl Summary'!F6</f>
        <v>51.089443693748279</v>
      </c>
      <c r="E6" s="16">
        <f>'[12]Industry &amp; Occ Empl Summary'!G6</f>
        <v>51.175593325860348</v>
      </c>
      <c r="F6" s="48">
        <f t="shared" si="0"/>
        <v>1.8080038191879737</v>
      </c>
      <c r="G6" s="31">
        <f t="shared" si="1"/>
        <v>1.2061695736483857E-2</v>
      </c>
      <c r="H6" s="42"/>
    </row>
    <row r="7" spans="1:8" ht="15.6" customHeight="1" x14ac:dyDescent="0.25">
      <c r="A7" s="4" t="s">
        <v>5</v>
      </c>
      <c r="B7" s="21">
        <f>'[12]Industry &amp; Occ Empl Summary'!D7</f>
        <v>3447.4225462109985</v>
      </c>
      <c r="C7" s="22">
        <f>'[12]Industry &amp; Occ Empl Summary'!E7</f>
        <v>3599.1554069144568</v>
      </c>
      <c r="D7" s="22">
        <f>'[12]Industry &amp; Occ Empl Summary'!F7</f>
        <v>3746.8797102922022</v>
      </c>
      <c r="E7" s="23">
        <f>'[12]Industry &amp; Occ Empl Summary'!G7</f>
        <v>3863.9086001779096</v>
      </c>
      <c r="F7" s="49">
        <f t="shared" si="0"/>
        <v>416.48605396691119</v>
      </c>
      <c r="G7" s="34">
        <f t="shared" si="1"/>
        <v>3.8749375548889686E-2</v>
      </c>
      <c r="H7" s="42"/>
    </row>
    <row r="8" spans="1:8" ht="15.6" customHeight="1" x14ac:dyDescent="0.25">
      <c r="A8" s="5" t="s">
        <v>6</v>
      </c>
      <c r="B8" s="14">
        <f>'[12]Industry &amp; Occ Empl Summary'!D8</f>
        <v>88.108673731529933</v>
      </c>
      <c r="C8" s="15">
        <f>'[12]Industry &amp; Occ Empl Summary'!E8</f>
        <v>91.915662230644941</v>
      </c>
      <c r="D8" s="15">
        <f>'[12]Industry &amp; Occ Empl Summary'!F8</f>
        <v>95.845377362137654</v>
      </c>
      <c r="E8" s="16">
        <f>'[12]Industry &amp; Occ Empl Summary'!G8</f>
        <v>99.48925693427033</v>
      </c>
      <c r="F8" s="48">
        <f t="shared" si="0"/>
        <v>11.380583202740397</v>
      </c>
      <c r="G8" s="31">
        <f t="shared" si="1"/>
        <v>4.1323911582596962E-2</v>
      </c>
      <c r="H8" s="42"/>
    </row>
    <row r="9" spans="1:8" ht="15.6" customHeight="1" x14ac:dyDescent="0.25">
      <c r="A9" s="5" t="s">
        <v>7</v>
      </c>
      <c r="B9" s="14">
        <f>'[12]Industry &amp; Occ Empl Summary'!D9</f>
        <v>170.74424904447935</v>
      </c>
      <c r="C9" s="15">
        <f>'[12]Industry &amp; Occ Empl Summary'!E9</f>
        <v>173.681642207918</v>
      </c>
      <c r="D9" s="15">
        <f>'[12]Industry &amp; Occ Empl Summary'!F9</f>
        <v>177.19648564712693</v>
      </c>
      <c r="E9" s="16">
        <f>'[12]Industry &amp; Occ Empl Summary'!G9</f>
        <v>179.26545080968876</v>
      </c>
      <c r="F9" s="48">
        <f t="shared" si="0"/>
        <v>8.5212017652094119</v>
      </c>
      <c r="G9" s="31">
        <f t="shared" si="1"/>
        <v>1.6366099571550663E-2</v>
      </c>
      <c r="H9" s="42"/>
    </row>
    <row r="10" spans="1:8" ht="15.6" customHeight="1" x14ac:dyDescent="0.25">
      <c r="A10" s="5" t="s">
        <v>8</v>
      </c>
      <c r="B10" s="14">
        <f>'[12]Industry &amp; Occ Empl Summary'!D10</f>
        <v>45.321672978216256</v>
      </c>
      <c r="C10" s="15">
        <f>'[12]Industry &amp; Occ Empl Summary'!E10</f>
        <v>47.773205913626768</v>
      </c>
      <c r="D10" s="15">
        <f>'[12]Industry &amp; Occ Empl Summary'!F10</f>
        <v>49.653168806911552</v>
      </c>
      <c r="E10" s="16">
        <f>'[12]Industry &amp; Occ Empl Summary'!G10</f>
        <v>51.23893485986396</v>
      </c>
      <c r="F10" s="48">
        <f t="shared" si="0"/>
        <v>5.9172618816477041</v>
      </c>
      <c r="G10" s="31">
        <f t="shared" si="1"/>
        <v>4.1752904856549256E-2</v>
      </c>
      <c r="H10" s="42"/>
    </row>
    <row r="11" spans="1:8" ht="15.6" customHeight="1" x14ac:dyDescent="0.25">
      <c r="A11" s="5" t="s">
        <v>9</v>
      </c>
      <c r="B11" s="14">
        <f>'[12]Industry &amp; Occ Empl Summary'!D11</f>
        <v>199.09972212097932</v>
      </c>
      <c r="C11" s="15">
        <f>'[12]Industry &amp; Occ Empl Summary'!E11</f>
        <v>207.11025736989271</v>
      </c>
      <c r="D11" s="15">
        <f>'[12]Industry &amp; Occ Empl Summary'!F11</f>
        <v>214.20429193136079</v>
      </c>
      <c r="E11" s="16">
        <f>'[12]Industry &amp; Occ Empl Summary'!G11</f>
        <v>220.06249247837832</v>
      </c>
      <c r="F11" s="48">
        <f t="shared" si="0"/>
        <v>20.962770357398995</v>
      </c>
      <c r="G11" s="31">
        <f t="shared" si="1"/>
        <v>3.3931558042698429E-2</v>
      </c>
      <c r="H11" s="42"/>
    </row>
    <row r="12" spans="1:8" ht="15.6" customHeight="1" x14ac:dyDescent="0.25">
      <c r="A12" s="5" t="s">
        <v>10</v>
      </c>
      <c r="B12" s="14">
        <f>'[12]Industry &amp; Occ Empl Summary'!D12</f>
        <v>50.943451446303825</v>
      </c>
      <c r="C12" s="15">
        <f>'[12]Industry &amp; Occ Empl Summary'!E12</f>
        <v>52.134688499180037</v>
      </c>
      <c r="D12" s="15">
        <f>'[12]Industry &amp; Occ Empl Summary'!F12</f>
        <v>53.394097453484292</v>
      </c>
      <c r="E12" s="16">
        <f>'[12]Industry &amp; Occ Empl Summary'!G12</f>
        <v>54.776746695973735</v>
      </c>
      <c r="F12" s="48">
        <f t="shared" si="0"/>
        <v>3.8332952496699093</v>
      </c>
      <c r="G12" s="31">
        <f t="shared" si="1"/>
        <v>2.4477968384473803E-2</v>
      </c>
      <c r="H12" s="42"/>
    </row>
    <row r="13" spans="1:8" ht="15.6" customHeight="1" x14ac:dyDescent="0.25">
      <c r="A13" s="5" t="s">
        <v>11</v>
      </c>
      <c r="B13" s="14">
        <f>'[12]Industry &amp; Occ Empl Summary'!D13</f>
        <v>255.77624932133816</v>
      </c>
      <c r="C13" s="15">
        <f>'[12]Industry &amp; Occ Empl Summary'!E13</f>
        <v>258.22662017693438</v>
      </c>
      <c r="D13" s="15">
        <f>'[12]Industry &amp; Occ Empl Summary'!F13</f>
        <v>260.58278224321697</v>
      </c>
      <c r="E13" s="16">
        <f>'[12]Industry &amp; Occ Empl Summary'!G13</f>
        <v>261.8200562903836</v>
      </c>
      <c r="F13" s="48">
        <f t="shared" si="0"/>
        <v>6.0438069690454483</v>
      </c>
      <c r="G13" s="31">
        <f t="shared" si="1"/>
        <v>7.8151882475980816E-3</v>
      </c>
      <c r="H13" s="42"/>
    </row>
    <row r="14" spans="1:8" ht="15.6" customHeight="1" x14ac:dyDescent="0.25">
      <c r="A14" s="5" t="s">
        <v>12</v>
      </c>
      <c r="B14" s="14">
        <f>'[12]Industry &amp; Occ Empl Summary'!D14</f>
        <v>502.81853242476308</v>
      </c>
      <c r="C14" s="15">
        <f>'[12]Industry &amp; Occ Empl Summary'!E14</f>
        <v>505.95548190766556</v>
      </c>
      <c r="D14" s="15">
        <f>'[12]Industry &amp; Occ Empl Summary'!F14</f>
        <v>507.95368536889112</v>
      </c>
      <c r="E14" s="16">
        <f>'[12]Industry &amp; Occ Empl Summary'!G14</f>
        <v>506.98520418324887</v>
      </c>
      <c r="F14" s="48">
        <f t="shared" si="0"/>
        <v>4.1666717584857906</v>
      </c>
      <c r="G14" s="31">
        <f t="shared" si="1"/>
        <v>2.7546155390738569E-3</v>
      </c>
      <c r="H14" s="42"/>
    </row>
    <row r="15" spans="1:8" ht="15.6" customHeight="1" x14ac:dyDescent="0.25">
      <c r="A15" s="6" t="s">
        <v>13</v>
      </c>
      <c r="B15" s="24">
        <f>'[12]Industry &amp; Occ Empl Summary'!D15</f>
        <v>209.07600358248794</v>
      </c>
      <c r="C15" s="25">
        <f>'[12]Industry &amp; Occ Empl Summary'!E15</f>
        <v>220.63204103222</v>
      </c>
      <c r="D15" s="25">
        <f>'[12]Industry &amp; Occ Empl Summary'!F15</f>
        <v>232.60874260245072</v>
      </c>
      <c r="E15" s="26">
        <f>'[12]Industry &amp; Occ Empl Summary'!G15</f>
        <v>243.75331462054075</v>
      </c>
      <c r="F15" s="50">
        <f t="shared" si="0"/>
        <v>34.677311038052807</v>
      </c>
      <c r="G15" s="35">
        <f t="shared" si="1"/>
        <v>5.2483864997633134E-2</v>
      </c>
      <c r="H15" s="42"/>
    </row>
    <row r="16" spans="1:8" ht="15.6" customHeight="1" x14ac:dyDescent="0.25">
      <c r="A16" s="7" t="s">
        <v>14</v>
      </c>
      <c r="B16" s="21">
        <f>'[12]Industry &amp; Occ Empl Summary'!D16</f>
        <v>240.92494538868308</v>
      </c>
      <c r="C16" s="22">
        <f>'[12]Industry &amp; Occ Empl Summary'!E16</f>
        <v>256.46481920527759</v>
      </c>
      <c r="D16" s="22">
        <f>'[12]Industry &amp; Occ Empl Summary'!F16</f>
        <v>266.55597468117139</v>
      </c>
      <c r="E16" s="23">
        <f>'[12]Industry &amp; Occ Empl Summary'!G16</f>
        <v>271.89377472347184</v>
      </c>
      <c r="F16" s="48">
        <f t="shared" si="0"/>
        <v>30.968829334788751</v>
      </c>
      <c r="G16" s="31">
        <f t="shared" si="1"/>
        <v>4.113208766611276E-2</v>
      </c>
      <c r="H16" s="42"/>
    </row>
    <row r="17" spans="1:8" ht="15.6" customHeight="1" x14ac:dyDescent="0.25">
      <c r="A17" s="8" t="s">
        <v>15</v>
      </c>
      <c r="B17" s="14">
        <f>'[12]Industry &amp; Occ Empl Summary'!D17</f>
        <v>2653.6207714282446</v>
      </c>
      <c r="C17" s="15">
        <f>'[12]Industry &amp; Occ Empl Summary'!E17</f>
        <v>2717.1408280781175</v>
      </c>
      <c r="D17" s="15">
        <f>'[12]Industry &amp; Occ Empl Summary'!F17</f>
        <v>2792.6075633418732</v>
      </c>
      <c r="E17" s="16">
        <f>'[12]Industry &amp; Occ Empl Summary'!G17</f>
        <v>2838.1362493218558</v>
      </c>
      <c r="F17" s="48">
        <f t="shared" si="0"/>
        <v>184.51547789361121</v>
      </c>
      <c r="G17" s="31">
        <f t="shared" si="1"/>
        <v>2.2660450827591827E-2</v>
      </c>
      <c r="H17" s="42"/>
    </row>
    <row r="18" spans="1:8" ht="15.6" customHeight="1" x14ac:dyDescent="0.25">
      <c r="A18" s="8" t="s">
        <v>16</v>
      </c>
      <c r="B18" s="14">
        <f>'[12]Industry &amp; Occ Empl Summary'!D18</f>
        <v>891.74329306876962</v>
      </c>
      <c r="C18" s="15">
        <f>'[12]Industry &amp; Occ Empl Summary'!E18</f>
        <v>905.28582104622137</v>
      </c>
      <c r="D18" s="15">
        <f>'[12]Industry &amp; Occ Empl Summary'!F18</f>
        <v>937.60120059331393</v>
      </c>
      <c r="E18" s="16">
        <f>'[12]Industry &amp; Occ Empl Summary'!G18</f>
        <v>964.15441124637027</v>
      </c>
      <c r="F18" s="48">
        <f t="shared" si="0"/>
        <v>72.411118177600656</v>
      </c>
      <c r="G18" s="31">
        <f t="shared" si="1"/>
        <v>2.6365976548523795E-2</v>
      </c>
      <c r="H18" s="42"/>
    </row>
    <row r="19" spans="1:8" ht="15.6" customHeight="1" x14ac:dyDescent="0.25">
      <c r="A19" s="8" t="s">
        <v>17</v>
      </c>
      <c r="B19" s="14">
        <f>'[12]Industry &amp; Occ Empl Summary'!D19</f>
        <v>3322.3614093410747</v>
      </c>
      <c r="C19" s="15">
        <f>'[12]Industry &amp; Occ Empl Summary'!E19</f>
        <v>3380.1920368232695</v>
      </c>
      <c r="D19" s="15">
        <f>'[12]Industry &amp; Occ Empl Summary'!F19</f>
        <v>3550.9580607153757</v>
      </c>
      <c r="E19" s="16">
        <f>'[12]Industry &amp; Occ Empl Summary'!G19</f>
        <v>3683.4154877426422</v>
      </c>
      <c r="F19" s="48">
        <f t="shared" si="0"/>
        <v>361.05407840156749</v>
      </c>
      <c r="G19" s="31">
        <f t="shared" si="1"/>
        <v>3.4986326114802235E-2</v>
      </c>
      <c r="H19" s="42"/>
    </row>
    <row r="20" spans="1:8" ht="15.6" customHeight="1" x14ac:dyDescent="0.25">
      <c r="A20" s="8" t="s">
        <v>18</v>
      </c>
      <c r="B20" s="14">
        <f>'[12]Industry &amp; Occ Empl Summary'!D20</f>
        <v>2189.2048148124486</v>
      </c>
      <c r="C20" s="15">
        <f>'[12]Industry &amp; Occ Empl Summary'!E20</f>
        <v>2134.5327880051345</v>
      </c>
      <c r="D20" s="15">
        <f>'[12]Industry &amp; Occ Empl Summary'!F20</f>
        <v>2214.2315972798947</v>
      </c>
      <c r="E20" s="16">
        <f>'[12]Industry &amp; Occ Empl Summary'!G20</f>
        <v>2276.2541213147688</v>
      </c>
      <c r="F20" s="48">
        <f t="shared" si="0"/>
        <v>87.049306502320178</v>
      </c>
      <c r="G20" s="31">
        <f t="shared" si="1"/>
        <v>1.308243021724298E-2</v>
      </c>
      <c r="H20" s="42"/>
    </row>
    <row r="21" spans="1:8" ht="15.6" customHeight="1" x14ac:dyDescent="0.25">
      <c r="A21" s="8" t="s">
        <v>19</v>
      </c>
      <c r="B21" s="14">
        <f>'[12]Industry &amp; Occ Empl Summary'!D21</f>
        <v>1363.6893585856724</v>
      </c>
      <c r="C21" s="15">
        <f>'[12]Industry &amp; Occ Empl Summary'!E21</f>
        <v>1447.9109132337087</v>
      </c>
      <c r="D21" s="15">
        <f>'[12]Industry &amp; Occ Empl Summary'!F21</f>
        <v>1507.6648344007149</v>
      </c>
      <c r="E21" s="16">
        <f>'[12]Industry &amp; Occ Empl Summary'!G21</f>
        <v>1564.2022834722159</v>
      </c>
      <c r="F21" s="48">
        <f t="shared" si="0"/>
        <v>200.51292488654349</v>
      </c>
      <c r="G21" s="31">
        <f t="shared" si="1"/>
        <v>4.6789010571634648E-2</v>
      </c>
      <c r="H21" s="42"/>
    </row>
    <row r="22" spans="1:8" ht="15.6" customHeight="1" x14ac:dyDescent="0.25">
      <c r="A22" s="8" t="s">
        <v>20</v>
      </c>
      <c r="B22" s="14">
        <f>'[12]Industry &amp; Occ Empl Summary'!D22</f>
        <v>226.902996561669</v>
      </c>
      <c r="C22" s="15">
        <f>'[12]Industry &amp; Occ Empl Summary'!E22</f>
        <v>243.60860115189465</v>
      </c>
      <c r="D22" s="15">
        <f>'[12]Industry &amp; Occ Empl Summary'!F22</f>
        <v>248.13501472965089</v>
      </c>
      <c r="E22" s="16">
        <f>'[12]Industry &amp; Occ Empl Summary'!G22</f>
        <v>252.27883178790543</v>
      </c>
      <c r="F22" s="48">
        <f t="shared" si="0"/>
        <v>25.375835226236433</v>
      </c>
      <c r="G22" s="31">
        <f t="shared" si="1"/>
        <v>3.5969238656177183E-2</v>
      </c>
      <c r="H22" s="42"/>
    </row>
    <row r="23" spans="1:8" ht="15.6" customHeight="1" x14ac:dyDescent="0.25">
      <c r="A23" s="8" t="s">
        <v>21</v>
      </c>
      <c r="B23" s="14">
        <f>'[12]Industry &amp; Occ Empl Summary'!D23</f>
        <v>432.28263339286849</v>
      </c>
      <c r="C23" s="15">
        <f>'[12]Industry &amp; Occ Empl Summary'!E23</f>
        <v>454.57903362157083</v>
      </c>
      <c r="D23" s="15">
        <f>'[12]Industry &amp; Occ Empl Summary'!F23</f>
        <v>481.8023150091559</v>
      </c>
      <c r="E23" s="16">
        <f>'[12]Industry &amp; Occ Empl Summary'!G23</f>
        <v>509.49227937143627</v>
      </c>
      <c r="F23" s="48">
        <f t="shared" si="0"/>
        <v>77.209645978567778</v>
      </c>
      <c r="G23" s="31">
        <f t="shared" si="1"/>
        <v>5.630646928642502E-2</v>
      </c>
      <c r="H23" s="42"/>
    </row>
    <row r="24" spans="1:8" ht="15.6" customHeight="1" x14ac:dyDescent="0.25">
      <c r="A24" s="8" t="s">
        <v>22</v>
      </c>
      <c r="B24" s="14">
        <f>'[12]Industry &amp; Occ Empl Summary'!D24</f>
        <v>644.10755842589811</v>
      </c>
      <c r="C24" s="15">
        <f>'[12]Industry &amp; Occ Empl Summary'!E24</f>
        <v>690.2804113826935</v>
      </c>
      <c r="D24" s="15">
        <f>'[12]Industry &amp; Occ Empl Summary'!F24</f>
        <v>705.20730045848416</v>
      </c>
      <c r="E24" s="16">
        <f>'[12]Industry &amp; Occ Empl Summary'!G24</f>
        <v>719.25320099077851</v>
      </c>
      <c r="F24" s="48">
        <f t="shared" si="0"/>
        <v>75.145642564880404</v>
      </c>
      <c r="G24" s="31">
        <f t="shared" si="1"/>
        <v>3.7467424796610027E-2</v>
      </c>
      <c r="H24" s="42"/>
    </row>
    <row r="25" spans="1:8" ht="15.6" customHeight="1" x14ac:dyDescent="0.25">
      <c r="A25" s="9" t="s">
        <v>23</v>
      </c>
      <c r="B25" s="24">
        <f>'[12]Industry &amp; Occ Empl Summary'!D25</f>
        <v>2159.5799307795746</v>
      </c>
      <c r="C25" s="25">
        <f>'[12]Industry &amp; Occ Empl Summary'!E25</f>
        <v>2410.1675938928215</v>
      </c>
      <c r="D25" s="25">
        <f>'[12]Industry &amp; Occ Empl Summary'!F25</f>
        <v>2601.856161520087</v>
      </c>
      <c r="E25" s="26">
        <f>'[12]Industry &amp; Occ Empl Summary'!G25</f>
        <v>2785.4351545050658</v>
      </c>
      <c r="F25" s="48">
        <f t="shared" si="0"/>
        <v>625.85522372549121</v>
      </c>
      <c r="G25" s="31">
        <f t="shared" si="1"/>
        <v>8.8532139952726574E-2</v>
      </c>
      <c r="H25" s="42"/>
    </row>
    <row r="26" spans="1:8" ht="15.6" customHeight="1" x14ac:dyDescent="0.25">
      <c r="A26" s="10" t="s">
        <v>24</v>
      </c>
      <c r="B26" s="14">
        <f>'[12]Industry &amp; Occ Empl Summary'!D26</f>
        <v>1561.2338781341316</v>
      </c>
      <c r="C26" s="15">
        <f>'[12]Industry &amp; Occ Empl Summary'!E26</f>
        <v>1653.3571773293027</v>
      </c>
      <c r="D26" s="15">
        <f>'[12]Industry &amp; Occ Empl Summary'!F26</f>
        <v>1749.4289549284208</v>
      </c>
      <c r="E26" s="16">
        <f>'[12]Industry &amp; Occ Empl Summary'!G26</f>
        <v>1831.4177871497011</v>
      </c>
      <c r="F26" s="49">
        <f t="shared" si="0"/>
        <v>270.1839090155695</v>
      </c>
      <c r="G26" s="34">
        <f t="shared" si="1"/>
        <v>5.4645458977069961E-2</v>
      </c>
      <c r="H26" s="42"/>
    </row>
    <row r="27" spans="1:8" ht="15.6" customHeight="1" x14ac:dyDescent="0.25">
      <c r="A27" s="11" t="s">
        <v>25</v>
      </c>
      <c r="B27" s="14">
        <f>'[12]Industry &amp; Occ Empl Summary'!D27</f>
        <v>1976.0037918598987</v>
      </c>
      <c r="C27" s="15">
        <f>'[12]Industry &amp; Occ Empl Summary'!E27</f>
        <v>2073.1587200133649</v>
      </c>
      <c r="D27" s="15">
        <f>'[12]Industry &amp; Occ Empl Summary'!F27</f>
        <v>2157.0951479488949</v>
      </c>
      <c r="E27" s="16">
        <f>'[12]Industry &amp; Occ Empl Summary'!G27</f>
        <v>2223.9212765624661</v>
      </c>
      <c r="F27" s="48">
        <f t="shared" si="0"/>
        <v>247.91748470256744</v>
      </c>
      <c r="G27" s="31">
        <f t="shared" si="1"/>
        <v>4.0184900975861915E-2</v>
      </c>
      <c r="H27" s="42"/>
    </row>
    <row r="28" spans="1:8" ht="15.6" customHeight="1" x14ac:dyDescent="0.25">
      <c r="A28" s="11" t="s">
        <v>26</v>
      </c>
      <c r="B28" s="14">
        <f>'[12]Industry &amp; Occ Empl Summary'!D28</f>
        <v>2893.8452413148766</v>
      </c>
      <c r="C28" s="15">
        <f>'[12]Industry &amp; Occ Empl Summary'!E28</f>
        <v>2998.9577895812613</v>
      </c>
      <c r="D28" s="15">
        <f>'[12]Industry &amp; Occ Empl Summary'!F28</f>
        <v>3125.1118828672147</v>
      </c>
      <c r="E28" s="16">
        <f>'[12]Industry &amp; Occ Empl Summary'!G28</f>
        <v>3212.4219128856935</v>
      </c>
      <c r="F28" s="48">
        <f t="shared" si="0"/>
        <v>318.57667157081687</v>
      </c>
      <c r="G28" s="31">
        <f t="shared" si="1"/>
        <v>3.5426063113035422E-2</v>
      </c>
      <c r="H28" s="42"/>
    </row>
    <row r="29" spans="1:8" ht="15.6" customHeight="1" x14ac:dyDescent="0.25">
      <c r="A29" s="11" t="s">
        <v>27</v>
      </c>
      <c r="B29" s="14">
        <f>'[12]Industry &amp; Occ Empl Summary'!D29</f>
        <v>496.08019447463596</v>
      </c>
      <c r="C29" s="15">
        <f>'[12]Industry &amp; Occ Empl Summary'!E29</f>
        <v>519.2233938003377</v>
      </c>
      <c r="D29" s="15">
        <f>'[12]Industry &amp; Occ Empl Summary'!F29</f>
        <v>547.26583577657141</v>
      </c>
      <c r="E29" s="16">
        <f>'[12]Industry &amp; Occ Empl Summary'!G29</f>
        <v>567.55677090732604</v>
      </c>
      <c r="F29" s="48">
        <f t="shared" si="0"/>
        <v>71.476576432690081</v>
      </c>
      <c r="G29" s="31">
        <f t="shared" si="1"/>
        <v>4.5889509255432559E-2</v>
      </c>
      <c r="H29" s="42"/>
    </row>
    <row r="30" spans="1:8" ht="16.149999999999999" customHeight="1" thickBot="1" x14ac:dyDescent="0.3">
      <c r="A30" s="11" t="s">
        <v>28</v>
      </c>
      <c r="B30" s="17">
        <f>'[12]Industry &amp; Occ Empl Summary'!D30</f>
        <v>1146.9071187063043</v>
      </c>
      <c r="C30" s="18">
        <f>'[12]Industry &amp; Occ Empl Summary'!E30</f>
        <v>1193.6856036391189</v>
      </c>
      <c r="D30" s="18">
        <f>'[12]Industry &amp; Occ Empl Summary'!F30</f>
        <v>1245.6245011567144</v>
      </c>
      <c r="E30" s="19">
        <f>'[12]Industry &amp; Occ Empl Summary'!G30</f>
        <v>1286.7854728136738</v>
      </c>
      <c r="F30" s="48">
        <f t="shared" si="0"/>
        <v>139.87835410736943</v>
      </c>
      <c r="G30" s="31">
        <f t="shared" si="1"/>
        <v>3.9104678738406395E-2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33286.189127758138</v>
      </c>
      <c r="C31" s="54">
        <f t="shared" ref="C31:E31" si="2">SUM(C3:C30)</f>
        <v>34424.76488137112</v>
      </c>
      <c r="D31" s="54">
        <f t="shared" si="2"/>
        <v>35695.621531249752</v>
      </c>
      <c r="E31" s="55">
        <f t="shared" si="2"/>
        <v>36751.937919508586</v>
      </c>
      <c r="F31" s="32">
        <f t="shared" si="0"/>
        <v>3465.7487917504477</v>
      </c>
      <c r="G31" s="40">
        <f t="shared" si="1"/>
        <v>3.3567209416865751E-2</v>
      </c>
      <c r="H31" s="43"/>
    </row>
    <row r="32" spans="1:8" x14ac:dyDescent="0.2">
      <c r="C32" s="39">
        <f t="shared" ref="C32:D32" si="3">C31-B31</f>
        <v>1138.5757536129822</v>
      </c>
      <c r="D32" s="39">
        <f t="shared" si="3"/>
        <v>1270.8566498786313</v>
      </c>
      <c r="E32" s="39">
        <f>E31-D31</f>
        <v>1056.3163882588342</v>
      </c>
    </row>
    <row r="33" spans="1:8" ht="14.45" customHeight="1" thickBot="1" x14ac:dyDescent="0.25"/>
    <row r="34" spans="1:8" ht="14.45" customHeight="1" thickBot="1" x14ac:dyDescent="0.3">
      <c r="A34" s="46" t="str">
        <f>A1</f>
        <v>Marlborough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'[12]Industry &amp; Occ Empl Summary'!D34</f>
        <v>1184.2947028237816</v>
      </c>
      <c r="C36" s="13">
        <f>'[12]Industry &amp; Occ Empl Summary'!E34</f>
        <v>1236.2403426436633</v>
      </c>
      <c r="D36" s="13">
        <f>'[12]Industry &amp; Occ Empl Summary'!F34</f>
        <v>1292.3536769240434</v>
      </c>
      <c r="E36" s="56">
        <f>'[12]Industry &amp; Occ Empl Summary'!G34</f>
        <v>1340.8402544637281</v>
      </c>
      <c r="F36" s="47">
        <f>E36-B36</f>
        <v>156.54555163994655</v>
      </c>
      <c r="G36" s="30">
        <f>(E36/B36)^(1/3)-1</f>
        <v>4.2251233252434295E-2</v>
      </c>
      <c r="H36" s="42"/>
    </row>
    <row r="37" spans="1:8" ht="15.6" customHeight="1" x14ac:dyDescent="0.25">
      <c r="A37" s="58" t="s">
        <v>32</v>
      </c>
      <c r="B37" s="14">
        <f>'[12]Industry &amp; Occ Empl Summary'!D35</f>
        <v>792.28021319549339</v>
      </c>
      <c r="C37" s="15">
        <f>'[12]Industry &amp; Occ Empl Summary'!E35</f>
        <v>767.27229117949605</v>
      </c>
      <c r="D37" s="15">
        <f>'[12]Industry &amp; Occ Empl Summary'!F35</f>
        <v>738.38048871791045</v>
      </c>
      <c r="E37" s="16">
        <f>'[12]Industry &amp; Occ Empl Summary'!G35</f>
        <v>711.14575872728153</v>
      </c>
      <c r="F37" s="48">
        <f t="shared" ref="F37:F100" si="5">E37-B37</f>
        <v>-81.134454468211857</v>
      </c>
      <c r="G37" s="31">
        <f t="shared" ref="G37:G100" si="6">(E37/B37)^(1/3)-1</f>
        <v>-3.537183510268016E-2</v>
      </c>
      <c r="H37" s="42"/>
    </row>
    <row r="38" spans="1:8" ht="15.6" customHeight="1" x14ac:dyDescent="0.25">
      <c r="A38" s="58" t="s">
        <v>33</v>
      </c>
      <c r="B38" s="14">
        <f>'[12]Industry &amp; Occ Empl Summary'!D36</f>
        <v>378.73180361666272</v>
      </c>
      <c r="C38" s="15">
        <f>'[12]Industry &amp; Occ Empl Summary'!E36</f>
        <v>403.05692303099283</v>
      </c>
      <c r="D38" s="15">
        <f>'[12]Industry &amp; Occ Empl Summary'!F36</f>
        <v>430.02635611419623</v>
      </c>
      <c r="E38" s="16">
        <f>'[12]Industry &amp; Occ Empl Summary'!G36</f>
        <v>454.75682526646943</v>
      </c>
      <c r="F38" s="48">
        <f t="shared" si="5"/>
        <v>76.025021649806718</v>
      </c>
      <c r="G38" s="31">
        <f t="shared" si="6"/>
        <v>6.2875712669714146E-2</v>
      </c>
      <c r="H38" s="42"/>
    </row>
    <row r="39" spans="1:8" ht="15.6" customHeight="1" x14ac:dyDescent="0.25">
      <c r="A39" s="58" t="s">
        <v>34</v>
      </c>
      <c r="B39" s="14">
        <f>'[12]Industry &amp; Occ Empl Summary'!D37</f>
        <v>841.05020070776925</v>
      </c>
      <c r="C39" s="15">
        <f>'[12]Industry &amp; Occ Empl Summary'!E37</f>
        <v>897.34241750577314</v>
      </c>
      <c r="D39" s="15">
        <f>'[12]Industry &amp; Occ Empl Summary'!F37</f>
        <v>955.54847713492541</v>
      </c>
      <c r="E39" s="16">
        <f>'[12]Industry &amp; Occ Empl Summary'!G37</f>
        <v>1009.314314272257</v>
      </c>
      <c r="F39" s="48">
        <f t="shared" si="5"/>
        <v>168.26411356448773</v>
      </c>
      <c r="G39" s="31">
        <f t="shared" si="6"/>
        <v>6.2677546963807895E-2</v>
      </c>
      <c r="H39" s="42"/>
    </row>
    <row r="40" spans="1:8" ht="15.75" x14ac:dyDescent="0.25">
      <c r="A40" s="58" t="s">
        <v>35</v>
      </c>
      <c r="B40" s="14">
        <f>'[12]Industry &amp; Occ Empl Summary'!D38</f>
        <v>828.59214280911215</v>
      </c>
      <c r="C40" s="15">
        <f>'[12]Industry &amp; Occ Empl Summary'!E38</f>
        <v>845.92345049350467</v>
      </c>
      <c r="D40" s="15">
        <f>'[12]Industry &amp; Occ Empl Summary'!F38</f>
        <v>864.09850295341403</v>
      </c>
      <c r="E40" s="16">
        <f>'[12]Industry &amp; Occ Empl Summary'!G38</f>
        <v>875.2630196516543</v>
      </c>
      <c r="F40" s="48">
        <f t="shared" si="5"/>
        <v>46.670876842542157</v>
      </c>
      <c r="G40" s="31">
        <f t="shared" si="6"/>
        <v>1.8433296515834696E-2</v>
      </c>
      <c r="H40" s="42"/>
    </row>
    <row r="41" spans="1:8" ht="15.75" x14ac:dyDescent="0.25">
      <c r="A41" s="58" t="s">
        <v>36</v>
      </c>
      <c r="B41" s="14">
        <f>'[12]Industry &amp; Occ Empl Summary'!D39</f>
        <v>130.73024928223643</v>
      </c>
      <c r="C41" s="15">
        <f>'[12]Industry &amp; Occ Empl Summary'!E39</f>
        <v>139.81886971831256</v>
      </c>
      <c r="D41" s="15">
        <f>'[12]Industry &amp; Occ Empl Summary'!F39</f>
        <v>148.85433175225896</v>
      </c>
      <c r="E41" s="16">
        <f>'[12]Industry &amp; Occ Empl Summary'!G39</f>
        <v>156.78267553209608</v>
      </c>
      <c r="F41" s="48">
        <f t="shared" si="5"/>
        <v>26.05242624985965</v>
      </c>
      <c r="G41" s="31">
        <f t="shared" si="6"/>
        <v>6.2447129284303848E-2</v>
      </c>
      <c r="H41" s="42"/>
    </row>
    <row r="42" spans="1:8" ht="15.75" x14ac:dyDescent="0.25">
      <c r="A42" s="58" t="s">
        <v>37</v>
      </c>
      <c r="B42" s="14">
        <f>'[12]Industry &amp; Occ Empl Summary'!D40</f>
        <v>16.049905575487166</v>
      </c>
      <c r="C42" s="15">
        <f>'[12]Industry &amp; Occ Empl Summary'!E40</f>
        <v>17.360015108382303</v>
      </c>
      <c r="D42" s="15">
        <f>'[12]Industry &amp; Occ Empl Summary'!F40</f>
        <v>18.607419064306729</v>
      </c>
      <c r="E42" s="16">
        <f>'[12]Industry &amp; Occ Empl Summary'!G40</f>
        <v>19.779708472384741</v>
      </c>
      <c r="F42" s="48">
        <f t="shared" si="5"/>
        <v>3.7298028968975743</v>
      </c>
      <c r="G42" s="31">
        <f t="shared" si="6"/>
        <v>7.2134163200198831E-2</v>
      </c>
      <c r="H42" s="42"/>
    </row>
    <row r="43" spans="1:8" ht="15.75" x14ac:dyDescent="0.25">
      <c r="A43" s="58" t="s">
        <v>38</v>
      </c>
      <c r="B43" s="14">
        <f>'[12]Industry &amp; Occ Empl Summary'!D41</f>
        <v>124.49094088078488</v>
      </c>
      <c r="C43" s="15">
        <f>'[12]Industry &amp; Occ Empl Summary'!E41</f>
        <v>133.19861786263124</v>
      </c>
      <c r="D43" s="15">
        <f>'[12]Industry &amp; Occ Empl Summary'!F41</f>
        <v>142.1311518033699</v>
      </c>
      <c r="E43" s="16">
        <f>'[12]Industry &amp; Occ Empl Summary'!G41</f>
        <v>150.05390655239759</v>
      </c>
      <c r="F43" s="48">
        <f t="shared" si="5"/>
        <v>25.562965671612716</v>
      </c>
      <c r="G43" s="31">
        <f t="shared" si="6"/>
        <v>6.4232503918459471E-2</v>
      </c>
      <c r="H43" s="42"/>
    </row>
    <row r="44" spans="1:8" ht="15.75" x14ac:dyDescent="0.25">
      <c r="A44" s="58" t="s">
        <v>39</v>
      </c>
      <c r="B44" s="14">
        <f>'[12]Industry &amp; Occ Empl Summary'!D42</f>
        <v>533.24362554841537</v>
      </c>
      <c r="C44" s="15">
        <f>'[12]Industry &amp; Occ Empl Summary'!E42</f>
        <v>528.0136928590365</v>
      </c>
      <c r="D44" s="15">
        <f>'[12]Industry &amp; Occ Empl Summary'!F42</f>
        <v>547.80994597347558</v>
      </c>
      <c r="E44" s="16">
        <f>'[12]Industry &amp; Occ Empl Summary'!G42</f>
        <v>563.98368178725298</v>
      </c>
      <c r="F44" s="48">
        <f t="shared" si="5"/>
        <v>30.74005623883761</v>
      </c>
      <c r="G44" s="31">
        <f t="shared" si="6"/>
        <v>1.8857911050566889E-2</v>
      </c>
      <c r="H44" s="42"/>
    </row>
    <row r="45" spans="1:8" ht="15.75" x14ac:dyDescent="0.25">
      <c r="A45" s="58" t="s">
        <v>40</v>
      </c>
      <c r="B45" s="14">
        <f>'[12]Industry &amp; Occ Empl Summary'!D43</f>
        <v>598.56349443230022</v>
      </c>
      <c r="C45" s="15">
        <f>'[12]Industry &amp; Occ Empl Summary'!E43</f>
        <v>609.63936446505238</v>
      </c>
      <c r="D45" s="15">
        <f>'[12]Industry &amp; Occ Empl Summary'!F43</f>
        <v>637.55609393128316</v>
      </c>
      <c r="E45" s="16">
        <f>'[12]Industry &amp; Occ Empl Summary'!G43</f>
        <v>659.43252788293762</v>
      </c>
      <c r="F45" s="48">
        <f t="shared" si="5"/>
        <v>60.869033450637403</v>
      </c>
      <c r="G45" s="31">
        <f t="shared" si="6"/>
        <v>3.2809077883083404E-2</v>
      </c>
      <c r="H45" s="42"/>
    </row>
    <row r="46" spans="1:8" ht="15.75" x14ac:dyDescent="0.25">
      <c r="A46" s="58" t="s">
        <v>41</v>
      </c>
      <c r="B46" s="14">
        <f>'[12]Industry &amp; Occ Empl Summary'!D44</f>
        <v>214.54053653927966</v>
      </c>
      <c r="C46" s="15">
        <f>'[12]Industry &amp; Occ Empl Summary'!E44</f>
        <v>230.30184354487145</v>
      </c>
      <c r="D46" s="15">
        <f>'[12]Industry &amp; Occ Empl Summary'!F44</f>
        <v>247.5229977541577</v>
      </c>
      <c r="E46" s="16">
        <f>'[12]Industry &amp; Occ Empl Summary'!G44</f>
        <v>263.23163079367134</v>
      </c>
      <c r="F46" s="48">
        <f t="shared" si="5"/>
        <v>48.691094254391686</v>
      </c>
      <c r="G46" s="31">
        <f t="shared" si="6"/>
        <v>7.0556445679744728E-2</v>
      </c>
      <c r="H46" s="42"/>
    </row>
    <row r="47" spans="1:8" ht="15.75" x14ac:dyDescent="0.25">
      <c r="A47" s="58" t="s">
        <v>42</v>
      </c>
      <c r="B47" s="14">
        <f>'[12]Industry &amp; Occ Empl Summary'!D45</f>
        <v>123.24024505597748</v>
      </c>
      <c r="C47" s="15">
        <f>'[12]Industry &amp; Occ Empl Summary'!E45</f>
        <v>129.47829102021137</v>
      </c>
      <c r="D47" s="15">
        <f>'[12]Industry &amp; Occ Empl Summary'!F45</f>
        <v>136.34599577575372</v>
      </c>
      <c r="E47" s="16">
        <f>'[12]Industry &amp; Occ Empl Summary'!G45</f>
        <v>142.10758065854935</v>
      </c>
      <c r="F47" s="48">
        <f t="shared" si="5"/>
        <v>18.86733560257187</v>
      </c>
      <c r="G47" s="31">
        <f t="shared" si="6"/>
        <v>4.8628276016702277E-2</v>
      </c>
      <c r="H47" s="42"/>
    </row>
    <row r="48" spans="1:8" ht="15.75" x14ac:dyDescent="0.25">
      <c r="A48" s="58" t="s">
        <v>43</v>
      </c>
      <c r="B48" s="14">
        <f>'[12]Industry &amp; Occ Empl Summary'!D46</f>
        <v>113.2663747072871</v>
      </c>
      <c r="C48" s="15">
        <f>'[12]Industry &amp; Occ Empl Summary'!E46</f>
        <v>122.33096679646084</v>
      </c>
      <c r="D48" s="15">
        <f>'[12]Industry &amp; Occ Empl Summary'!F46</f>
        <v>130.4506335883755</v>
      </c>
      <c r="E48" s="16">
        <f>'[12]Industry &amp; Occ Empl Summary'!G46</f>
        <v>137.8236661041758</v>
      </c>
      <c r="F48" s="48">
        <f t="shared" si="5"/>
        <v>24.557291396888701</v>
      </c>
      <c r="G48" s="31">
        <f t="shared" si="6"/>
        <v>6.7597625539748352E-2</v>
      </c>
      <c r="H48" s="42"/>
    </row>
    <row r="49" spans="1:8" ht="15.75" x14ac:dyDescent="0.25">
      <c r="A49" s="58" t="s">
        <v>44</v>
      </c>
      <c r="B49" s="14">
        <f>'[12]Industry &amp; Occ Empl Summary'!D47</f>
        <v>376.77847144803286</v>
      </c>
      <c r="C49" s="15">
        <f>'[12]Industry &amp; Occ Empl Summary'!E47</f>
        <v>407.44525009487478</v>
      </c>
      <c r="D49" s="15">
        <f>'[12]Industry &amp; Occ Empl Summary'!F47</f>
        <v>434.36308377455515</v>
      </c>
      <c r="E49" s="16">
        <f>'[12]Industry &amp; Occ Empl Summary'!G47</f>
        <v>460.56933360017598</v>
      </c>
      <c r="F49" s="48">
        <f t="shared" si="5"/>
        <v>83.79086215214312</v>
      </c>
      <c r="G49" s="31">
        <f t="shared" si="6"/>
        <v>6.9226332664202861E-2</v>
      </c>
      <c r="H49" s="42"/>
    </row>
    <row r="50" spans="1:8" ht="15.75" x14ac:dyDescent="0.25">
      <c r="A50" s="58" t="s">
        <v>45</v>
      </c>
      <c r="B50" s="14">
        <f>'[12]Industry &amp; Occ Empl Summary'!D48</f>
        <v>122.25478115579223</v>
      </c>
      <c r="C50" s="15">
        <f>'[12]Industry &amp; Occ Empl Summary'!E48</f>
        <v>128.20716168478404</v>
      </c>
      <c r="D50" s="15">
        <f>'[12]Industry &amp; Occ Empl Summary'!F48</f>
        <v>134.9097845049086</v>
      </c>
      <c r="E50" s="16">
        <f>'[12]Industry &amp; Occ Empl Summary'!G48</f>
        <v>141.11241141078227</v>
      </c>
      <c r="F50" s="48">
        <f t="shared" si="5"/>
        <v>18.857630254990042</v>
      </c>
      <c r="G50" s="31">
        <f t="shared" si="6"/>
        <v>4.8978177986458427E-2</v>
      </c>
      <c r="H50" s="42"/>
    </row>
    <row r="51" spans="1:8" ht="15.75" x14ac:dyDescent="0.25">
      <c r="A51" s="58" t="s">
        <v>46</v>
      </c>
      <c r="B51" s="14">
        <f>'[12]Industry &amp; Occ Empl Summary'!D49</f>
        <v>135.66112625184766</v>
      </c>
      <c r="C51" s="15">
        <f>'[12]Industry &amp; Occ Empl Summary'!E49</f>
        <v>145.38326749785372</v>
      </c>
      <c r="D51" s="15">
        <f>'[12]Industry &amp; Occ Empl Summary'!F49</f>
        <v>154.91199002579961</v>
      </c>
      <c r="E51" s="16">
        <f>'[12]Industry &amp; Occ Empl Summary'!G49</f>
        <v>163.28611428575829</v>
      </c>
      <c r="F51" s="48">
        <f t="shared" si="5"/>
        <v>27.624988033910626</v>
      </c>
      <c r="G51" s="31">
        <f t="shared" si="6"/>
        <v>6.372968406254742E-2</v>
      </c>
      <c r="H51" s="42"/>
    </row>
    <row r="52" spans="1:8" ht="15.75" x14ac:dyDescent="0.25">
      <c r="A52" s="58" t="s">
        <v>47</v>
      </c>
      <c r="B52" s="14">
        <f>'[12]Industry &amp; Occ Empl Summary'!D50</f>
        <v>335.02717400023295</v>
      </c>
      <c r="C52" s="15">
        <f>'[12]Industry &amp; Occ Empl Summary'!E50</f>
        <v>359.67426408216022</v>
      </c>
      <c r="D52" s="15">
        <f>'[12]Industry &amp; Occ Empl Summary'!F50</f>
        <v>381.12091960379308</v>
      </c>
      <c r="E52" s="16">
        <f>'[12]Industry &amp; Occ Empl Summary'!G50</f>
        <v>400.0457905397721</v>
      </c>
      <c r="F52" s="48">
        <f t="shared" si="5"/>
        <v>65.018616539539153</v>
      </c>
      <c r="G52" s="31">
        <f t="shared" si="6"/>
        <v>6.090514838419403E-2</v>
      </c>
      <c r="H52" s="42"/>
    </row>
    <row r="53" spans="1:8" ht="15.75" x14ac:dyDescent="0.25">
      <c r="A53" s="58" t="s">
        <v>48</v>
      </c>
      <c r="B53" s="14">
        <f>'[12]Industry &amp; Occ Empl Summary'!D51</f>
        <v>165.69019571183657</v>
      </c>
      <c r="C53" s="15">
        <f>'[12]Industry &amp; Occ Empl Summary'!E51</f>
        <v>177.35551196750123</v>
      </c>
      <c r="D53" s="15">
        <f>'[12]Industry &amp; Occ Empl Summary'!F51</f>
        <v>188.97181123078244</v>
      </c>
      <c r="E53" s="16">
        <f>'[12]Industry &amp; Occ Empl Summary'!G51</f>
        <v>199.51146854681159</v>
      </c>
      <c r="F53" s="48">
        <f t="shared" si="5"/>
        <v>33.821272834975019</v>
      </c>
      <c r="G53" s="31">
        <f t="shared" si="6"/>
        <v>6.3874382565973775E-2</v>
      </c>
      <c r="H53" s="42"/>
    </row>
    <row r="54" spans="1:8" ht="15.75" x14ac:dyDescent="0.25">
      <c r="A54" s="58" t="s">
        <v>49</v>
      </c>
      <c r="B54" s="14">
        <f>'[12]Industry &amp; Occ Empl Summary'!D52</f>
        <v>213.42806592947866</v>
      </c>
      <c r="C54" s="15">
        <f>'[12]Industry &amp; Occ Empl Summary'!E52</f>
        <v>218.64763612913274</v>
      </c>
      <c r="D54" s="15">
        <f>'[12]Industry &amp; Occ Empl Summary'!F52</f>
        <v>219.89522166058867</v>
      </c>
      <c r="E54" s="16">
        <f>'[12]Industry &amp; Occ Empl Summary'!G52</f>
        <v>222.56728114661485</v>
      </c>
      <c r="F54" s="48">
        <f t="shared" si="5"/>
        <v>9.1392152171361829</v>
      </c>
      <c r="G54" s="31">
        <f t="shared" si="6"/>
        <v>1.4074659985753524E-2</v>
      </c>
      <c r="H54" s="42"/>
    </row>
    <row r="55" spans="1:8" ht="15.75" x14ac:dyDescent="0.25">
      <c r="A55" s="58" t="s">
        <v>50</v>
      </c>
      <c r="B55" s="14">
        <f>'[12]Industry &amp; Occ Empl Summary'!D53</f>
        <v>236.94606248099626</v>
      </c>
      <c r="C55" s="15">
        <f>'[12]Industry &amp; Occ Empl Summary'!E53</f>
        <v>263.35290930412435</v>
      </c>
      <c r="D55" s="15">
        <f>'[12]Industry &amp; Occ Empl Summary'!F53</f>
        <v>287.59300385099533</v>
      </c>
      <c r="E55" s="16">
        <f>'[12]Industry &amp; Occ Empl Summary'!G53</f>
        <v>310.93796608525673</v>
      </c>
      <c r="F55" s="48">
        <f t="shared" si="5"/>
        <v>73.991903604260472</v>
      </c>
      <c r="G55" s="31">
        <f t="shared" si="6"/>
        <v>9.4816714439481808E-2</v>
      </c>
      <c r="H55" s="42"/>
    </row>
    <row r="56" spans="1:8" ht="15.75" x14ac:dyDescent="0.25">
      <c r="A56" s="58" t="s">
        <v>51</v>
      </c>
      <c r="B56" s="14">
        <f>'[12]Industry &amp; Occ Empl Summary'!D54</f>
        <v>321.77602759767797</v>
      </c>
      <c r="C56" s="15">
        <f>'[12]Industry &amp; Occ Empl Summary'!E54</f>
        <v>338.83462722557005</v>
      </c>
      <c r="D56" s="15">
        <f>'[12]Industry &amp; Occ Empl Summary'!F54</f>
        <v>354.13047822839269</v>
      </c>
      <c r="E56" s="16">
        <f>'[12]Industry &amp; Occ Empl Summary'!G54</f>
        <v>367.671269746142</v>
      </c>
      <c r="F56" s="48">
        <f t="shared" si="5"/>
        <v>45.895242148464035</v>
      </c>
      <c r="G56" s="31">
        <f t="shared" si="6"/>
        <v>4.5446957379232655E-2</v>
      </c>
      <c r="H56" s="42"/>
    </row>
    <row r="57" spans="1:8" ht="15.75" x14ac:dyDescent="0.25">
      <c r="A57" s="58" t="s">
        <v>52</v>
      </c>
      <c r="B57" s="14">
        <f>'[12]Industry &amp; Occ Empl Summary'!D55</f>
        <v>526.33254933107992</v>
      </c>
      <c r="C57" s="15">
        <f>'[12]Industry &amp; Occ Empl Summary'!E55</f>
        <v>559.23126056930596</v>
      </c>
      <c r="D57" s="15">
        <f>'[12]Industry &amp; Occ Empl Summary'!F55</f>
        <v>587.90723216830156</v>
      </c>
      <c r="E57" s="16">
        <f>'[12]Industry &amp; Occ Empl Summary'!G55</f>
        <v>615.93882395889682</v>
      </c>
      <c r="F57" s="48">
        <f t="shared" si="5"/>
        <v>89.606274627816902</v>
      </c>
      <c r="G57" s="31">
        <f t="shared" si="6"/>
        <v>5.3802239129195906E-2</v>
      </c>
      <c r="H57" s="42"/>
    </row>
    <row r="58" spans="1:8" ht="15.75" x14ac:dyDescent="0.25">
      <c r="A58" s="58" t="s">
        <v>53</v>
      </c>
      <c r="B58" s="14">
        <f>'[12]Industry &amp; Occ Empl Summary'!D56</f>
        <v>1177.062283871124</v>
      </c>
      <c r="C58" s="15">
        <f>'[12]Industry &amp; Occ Empl Summary'!E56</f>
        <v>1238.9002528821502</v>
      </c>
      <c r="D58" s="15">
        <f>'[12]Industry &amp; Occ Empl Summary'!F56</f>
        <v>1297.7810003915381</v>
      </c>
      <c r="E58" s="16">
        <f>'[12]Industry &amp; Occ Empl Summary'!G56</f>
        <v>1347.0577402302331</v>
      </c>
      <c r="F58" s="48">
        <f t="shared" si="5"/>
        <v>169.99545635910908</v>
      </c>
      <c r="G58" s="31">
        <f t="shared" si="6"/>
        <v>4.5993347818157559E-2</v>
      </c>
      <c r="H58" s="42"/>
    </row>
    <row r="59" spans="1:8" ht="15.75" x14ac:dyDescent="0.25">
      <c r="A59" s="58" t="s">
        <v>54</v>
      </c>
      <c r="B59" s="14">
        <f>'[12]Industry &amp; Occ Empl Summary'!D57</f>
        <v>106.78452594158732</v>
      </c>
      <c r="C59" s="15">
        <f>'[12]Industry &amp; Occ Empl Summary'!E57</f>
        <v>110.76080193449694</v>
      </c>
      <c r="D59" s="15">
        <f>'[12]Industry &amp; Occ Empl Summary'!F57</f>
        <v>114.16069521021362</v>
      </c>
      <c r="E59" s="16">
        <f>'[12]Industry &amp; Occ Empl Summary'!G57</f>
        <v>116.54592998394011</v>
      </c>
      <c r="F59" s="48">
        <f t="shared" si="5"/>
        <v>9.7614040423527939</v>
      </c>
      <c r="G59" s="31">
        <f t="shared" si="6"/>
        <v>2.9586712877596399E-2</v>
      </c>
      <c r="H59" s="42"/>
    </row>
    <row r="60" spans="1:8" ht="15.75" x14ac:dyDescent="0.25">
      <c r="A60" s="58" t="s">
        <v>55</v>
      </c>
      <c r="B60" s="14">
        <f>'[12]Industry &amp; Occ Empl Summary'!D58</f>
        <v>174.26071385157357</v>
      </c>
      <c r="C60" s="15">
        <f>'[12]Industry &amp; Occ Empl Summary'!E58</f>
        <v>183.62079066686627</v>
      </c>
      <c r="D60" s="15">
        <f>'[12]Industry &amp; Occ Empl Summary'!F58</f>
        <v>192.29014084608369</v>
      </c>
      <c r="E60" s="16">
        <f>'[12]Industry &amp; Occ Empl Summary'!G58</f>
        <v>199.33599329821146</v>
      </c>
      <c r="F60" s="48">
        <f t="shared" si="5"/>
        <v>25.075279446637893</v>
      </c>
      <c r="G60" s="31">
        <f t="shared" si="6"/>
        <v>4.5832367283824338E-2</v>
      </c>
      <c r="H60" s="42"/>
    </row>
    <row r="61" spans="1:8" ht="15.75" x14ac:dyDescent="0.25">
      <c r="A61" s="58" t="s">
        <v>56</v>
      </c>
      <c r="B61" s="14">
        <f>'[12]Industry &amp; Occ Empl Summary'!D59</f>
        <v>200.78580773206244</v>
      </c>
      <c r="C61" s="15">
        <f>'[12]Industry &amp; Occ Empl Summary'!E59</f>
        <v>211.84992461420444</v>
      </c>
      <c r="D61" s="15">
        <f>'[12]Industry &amp; Occ Empl Summary'!F59</f>
        <v>224.74906982635412</v>
      </c>
      <c r="E61" s="16">
        <f>'[12]Industry &amp; Occ Empl Summary'!G59</f>
        <v>236.06217622308816</v>
      </c>
      <c r="F61" s="48">
        <f t="shared" si="5"/>
        <v>35.276368491025721</v>
      </c>
      <c r="G61" s="31">
        <f t="shared" si="6"/>
        <v>5.5434123827495574E-2</v>
      </c>
      <c r="H61" s="42"/>
    </row>
    <row r="62" spans="1:8" ht="15.75" x14ac:dyDescent="0.25">
      <c r="A62" s="58" t="s">
        <v>57</v>
      </c>
      <c r="B62" s="14">
        <f>'[12]Industry &amp; Occ Empl Summary'!D60</f>
        <v>179.02932674312027</v>
      </c>
      <c r="C62" s="15">
        <f>'[12]Industry &amp; Occ Empl Summary'!E60</f>
        <v>188.66589656975304</v>
      </c>
      <c r="D62" s="15">
        <f>'[12]Industry &amp; Occ Empl Summary'!F60</f>
        <v>199.35967938054299</v>
      </c>
      <c r="E62" s="16">
        <f>'[12]Industry &amp; Occ Empl Summary'!G60</f>
        <v>208.00984115550654</v>
      </c>
      <c r="F62" s="48">
        <f t="shared" si="5"/>
        <v>28.98051441238627</v>
      </c>
      <c r="G62" s="31">
        <f t="shared" si="6"/>
        <v>5.1283628602633691E-2</v>
      </c>
      <c r="H62" s="42"/>
    </row>
    <row r="63" spans="1:8" ht="15.75" x14ac:dyDescent="0.25">
      <c r="A63" s="58" t="s">
        <v>58</v>
      </c>
      <c r="B63" s="14">
        <f>'[12]Industry &amp; Occ Empl Summary'!D61</f>
        <v>216.46082785424863</v>
      </c>
      <c r="C63" s="15">
        <f>'[12]Industry &amp; Occ Empl Summary'!E61</f>
        <v>227.7270488036032</v>
      </c>
      <c r="D63" s="15">
        <f>'[12]Industry &amp; Occ Empl Summary'!F61</f>
        <v>240.62452740457314</v>
      </c>
      <c r="E63" s="16">
        <f>'[12]Industry &amp; Occ Empl Summary'!G61</f>
        <v>251.0240412383132</v>
      </c>
      <c r="F63" s="48">
        <f t="shared" si="5"/>
        <v>34.563213384064568</v>
      </c>
      <c r="G63" s="31">
        <f t="shared" si="6"/>
        <v>5.0619201776064049E-2</v>
      </c>
      <c r="H63" s="42"/>
    </row>
    <row r="64" spans="1:8" ht="15.75" x14ac:dyDescent="0.25">
      <c r="A64" s="58" t="s">
        <v>59</v>
      </c>
      <c r="B64" s="14">
        <f>'[12]Industry &amp; Occ Empl Summary'!D62</f>
        <v>565.94685770097396</v>
      </c>
      <c r="C64" s="15">
        <f>'[12]Industry &amp; Occ Empl Summary'!E62</f>
        <v>589.37253343179509</v>
      </c>
      <c r="D64" s="15">
        <f>'[12]Industry &amp; Occ Empl Summary'!F62</f>
        <v>616.64289332715668</v>
      </c>
      <c r="E64" s="16">
        <f>'[12]Industry &amp; Occ Empl Summary'!G62</f>
        <v>636.74809698356228</v>
      </c>
      <c r="F64" s="48">
        <f t="shared" si="5"/>
        <v>70.801239282588313</v>
      </c>
      <c r="G64" s="31">
        <f t="shared" si="6"/>
        <v>4.0073427613944501E-2</v>
      </c>
      <c r="H64" s="42"/>
    </row>
    <row r="65" spans="1:8" ht="15.75" x14ac:dyDescent="0.25">
      <c r="A65" s="58" t="s">
        <v>60</v>
      </c>
      <c r="B65" s="14">
        <f>'[12]Industry &amp; Occ Empl Summary'!D63</f>
        <v>229.38830550153185</v>
      </c>
      <c r="C65" s="15">
        <f>'[12]Industry &amp; Occ Empl Summary'!E63</f>
        <v>250.81538543205639</v>
      </c>
      <c r="D65" s="15">
        <f>'[12]Industry &amp; Occ Empl Summary'!F63</f>
        <v>270.7090738605358</v>
      </c>
      <c r="E65" s="16">
        <f>'[12]Industry &amp; Occ Empl Summary'!G63</f>
        <v>289.95742340277377</v>
      </c>
      <c r="F65" s="48">
        <f t="shared" si="5"/>
        <v>60.569117901241924</v>
      </c>
      <c r="G65" s="31">
        <f t="shared" si="6"/>
        <v>8.1237217464206646E-2</v>
      </c>
      <c r="H65" s="42"/>
    </row>
    <row r="66" spans="1:8" ht="15.75" x14ac:dyDescent="0.25">
      <c r="A66" s="58" t="s">
        <v>61</v>
      </c>
      <c r="B66" s="14">
        <f>'[12]Industry &amp; Occ Empl Summary'!D64</f>
        <v>49.236224617928428</v>
      </c>
      <c r="C66" s="15">
        <f>'[12]Industry &amp; Occ Empl Summary'!E64</f>
        <v>53.698353785483334</v>
      </c>
      <c r="D66" s="15">
        <f>'[12]Industry &amp; Occ Empl Summary'!F64</f>
        <v>57.50011371417277</v>
      </c>
      <c r="E66" s="16">
        <f>'[12]Industry &amp; Occ Empl Summary'!G64</f>
        <v>60.997543819545101</v>
      </c>
      <c r="F66" s="48">
        <f t="shared" si="5"/>
        <v>11.761319201616672</v>
      </c>
      <c r="G66" s="31">
        <f t="shared" si="6"/>
        <v>7.4012166535904589E-2</v>
      </c>
      <c r="H66" s="42"/>
    </row>
    <row r="67" spans="1:8" ht="15.75" x14ac:dyDescent="0.25">
      <c r="A67" s="58" t="s">
        <v>62</v>
      </c>
      <c r="B67" s="14">
        <f>'[12]Industry &amp; Occ Empl Summary'!D65</f>
        <v>43.757455005706731</v>
      </c>
      <c r="C67" s="15">
        <f>'[12]Industry &amp; Occ Empl Summary'!E65</f>
        <v>46.444071691222767</v>
      </c>
      <c r="D67" s="15">
        <f>'[12]Industry &amp; Occ Empl Summary'!F65</f>
        <v>48.380524370652758</v>
      </c>
      <c r="E67" s="16">
        <f>'[12]Industry &amp; Occ Empl Summary'!G65</f>
        <v>50.075580816709163</v>
      </c>
      <c r="F67" s="48">
        <f t="shared" si="5"/>
        <v>6.3181258110024316</v>
      </c>
      <c r="G67" s="31">
        <f t="shared" si="6"/>
        <v>4.5983049733347103E-2</v>
      </c>
      <c r="H67" s="42"/>
    </row>
    <row r="68" spans="1:8" ht="15.75" x14ac:dyDescent="0.25">
      <c r="A68" s="58" t="s">
        <v>63</v>
      </c>
      <c r="B68" s="14">
        <f>'[12]Industry &amp; Occ Empl Summary'!D66</f>
        <v>154.66757133314925</v>
      </c>
      <c r="C68" s="15">
        <f>'[12]Industry &amp; Occ Empl Summary'!E66</f>
        <v>173.60872126294234</v>
      </c>
      <c r="D68" s="15">
        <f>'[12]Industry &amp; Occ Empl Summary'!F66</f>
        <v>190.17147802336498</v>
      </c>
      <c r="E68" s="16">
        <f>'[12]Industry &amp; Occ Empl Summary'!G66</f>
        <v>206.34204757753872</v>
      </c>
      <c r="F68" s="48">
        <f t="shared" si="5"/>
        <v>51.674476244389467</v>
      </c>
      <c r="G68" s="31">
        <f t="shared" si="6"/>
        <v>0.1008534046527092</v>
      </c>
      <c r="H68" s="42"/>
    </row>
    <row r="69" spans="1:8" ht="15.75" x14ac:dyDescent="0.25">
      <c r="A69" s="58" t="s">
        <v>64</v>
      </c>
      <c r="B69" s="14">
        <f>'[12]Industry &amp; Occ Empl Summary'!D67</f>
        <v>526.837206811947</v>
      </c>
      <c r="C69" s="15">
        <f>'[12]Industry &amp; Occ Empl Summary'!E67</f>
        <v>559.08497167415669</v>
      </c>
      <c r="D69" s="15">
        <f>'[12]Industry &amp; Occ Empl Summary'!F67</f>
        <v>593.31053817906263</v>
      </c>
      <c r="E69" s="16">
        <f>'[12]Industry &amp; Occ Empl Summary'!G67</f>
        <v>622.44113105503072</v>
      </c>
      <c r="F69" s="48">
        <f t="shared" si="5"/>
        <v>95.603924243083725</v>
      </c>
      <c r="G69" s="31">
        <f t="shared" si="6"/>
        <v>5.7159738607348132E-2</v>
      </c>
      <c r="H69" s="42"/>
    </row>
    <row r="70" spans="1:8" ht="15.75" x14ac:dyDescent="0.25">
      <c r="A70" s="59" t="s">
        <v>65</v>
      </c>
      <c r="B70" s="21">
        <f>'[12]Industry &amp; Occ Empl Summary'!D68</f>
        <v>188.40692475647947</v>
      </c>
      <c r="C70" s="22">
        <f>'[12]Industry &amp; Occ Empl Summary'!E68</f>
        <v>197.11034591345089</v>
      </c>
      <c r="D70" s="22">
        <f>'[12]Industry &amp; Occ Empl Summary'!F68</f>
        <v>205.74982573684753</v>
      </c>
      <c r="E70" s="23">
        <f>'[12]Industry &amp; Occ Empl Summary'!G68</f>
        <v>212.66560983595696</v>
      </c>
      <c r="F70" s="49">
        <f t="shared" si="5"/>
        <v>24.258685079477488</v>
      </c>
      <c r="G70" s="34">
        <f t="shared" si="6"/>
        <v>4.1198343018868488E-2</v>
      </c>
      <c r="H70" s="42"/>
    </row>
    <row r="71" spans="1:8" ht="15.75" x14ac:dyDescent="0.25">
      <c r="A71" s="60" t="s">
        <v>66</v>
      </c>
      <c r="B71" s="14">
        <f>'[12]Industry &amp; Occ Empl Summary'!D69</f>
        <v>266.28920558041767</v>
      </c>
      <c r="C71" s="15">
        <f>'[12]Industry &amp; Occ Empl Summary'!E69</f>
        <v>277.23584840958404</v>
      </c>
      <c r="D71" s="15">
        <f>'[12]Industry &amp; Occ Empl Summary'!F69</f>
        <v>287.98732109787221</v>
      </c>
      <c r="E71" s="16">
        <f>'[12]Industry &amp; Occ Empl Summary'!G69</f>
        <v>296.5510005334541</v>
      </c>
      <c r="F71" s="48">
        <f t="shared" si="5"/>
        <v>30.261794953036429</v>
      </c>
      <c r="G71" s="31">
        <f t="shared" si="6"/>
        <v>3.6530161317357202E-2</v>
      </c>
      <c r="H71" s="42"/>
    </row>
    <row r="72" spans="1:8" ht="15.75" x14ac:dyDescent="0.25">
      <c r="A72" s="60" t="s">
        <v>67</v>
      </c>
      <c r="B72" s="14">
        <f>'[12]Industry &amp; Occ Empl Summary'!D70</f>
        <v>76.740310767327941</v>
      </c>
      <c r="C72" s="15">
        <f>'[12]Industry &amp; Occ Empl Summary'!E70</f>
        <v>79.20177311944191</v>
      </c>
      <c r="D72" s="15">
        <f>'[12]Industry &amp; Occ Empl Summary'!F70</f>
        <v>80.831941110693023</v>
      </c>
      <c r="E72" s="16">
        <f>'[12]Industry &amp; Occ Empl Summary'!G70</f>
        <v>82.009801053786916</v>
      </c>
      <c r="F72" s="48">
        <f t="shared" si="5"/>
        <v>5.269490286458975</v>
      </c>
      <c r="G72" s="31">
        <f t="shared" si="6"/>
        <v>2.2384056416754339E-2</v>
      </c>
      <c r="H72" s="42"/>
    </row>
    <row r="73" spans="1:8" ht="15.75" x14ac:dyDescent="0.25">
      <c r="A73" s="60" t="s">
        <v>68</v>
      </c>
      <c r="B73" s="14">
        <f>'[12]Industry &amp; Occ Empl Summary'!D71</f>
        <v>238.12604997027199</v>
      </c>
      <c r="C73" s="15">
        <f>'[12]Industry &amp; Occ Empl Summary'!E71</f>
        <v>235.91463506839551</v>
      </c>
      <c r="D73" s="15">
        <f>'[12]Industry &amp; Occ Empl Summary'!F71</f>
        <v>234.59516038308283</v>
      </c>
      <c r="E73" s="16">
        <f>'[12]Industry &amp; Occ Empl Summary'!G71</f>
        <v>230.66669561257646</v>
      </c>
      <c r="F73" s="48">
        <f t="shared" si="5"/>
        <v>-7.4593543576955312</v>
      </c>
      <c r="G73" s="31">
        <f t="shared" si="6"/>
        <v>-1.0552712868954428E-2</v>
      </c>
      <c r="H73" s="42"/>
    </row>
    <row r="74" spans="1:8" ht="15.75" x14ac:dyDescent="0.25">
      <c r="A74" s="60" t="s">
        <v>69</v>
      </c>
      <c r="B74" s="14">
        <f>'[12]Industry &amp; Occ Empl Summary'!D72</f>
        <v>160.06373239569973</v>
      </c>
      <c r="C74" s="15">
        <f>'[12]Industry &amp; Occ Empl Summary'!E72</f>
        <v>165.70229966000721</v>
      </c>
      <c r="D74" s="15">
        <f>'[12]Industry &amp; Occ Empl Summary'!F72</f>
        <v>171.54539578683037</v>
      </c>
      <c r="E74" s="16">
        <f>'[12]Industry &amp; Occ Empl Summary'!G72</f>
        <v>176.54757247254304</v>
      </c>
      <c r="F74" s="48">
        <f t="shared" si="5"/>
        <v>16.483840076843308</v>
      </c>
      <c r="G74" s="31">
        <f t="shared" si="6"/>
        <v>3.3212385512426446E-2</v>
      </c>
      <c r="H74" s="42"/>
    </row>
    <row r="75" spans="1:8" ht="15.75" x14ac:dyDescent="0.25">
      <c r="A75" s="60" t="s">
        <v>70</v>
      </c>
      <c r="B75" s="14">
        <f>'[12]Industry &amp; Occ Empl Summary'!D73</f>
        <v>320.95314773026712</v>
      </c>
      <c r="C75" s="15">
        <f>'[12]Industry &amp; Occ Empl Summary'!E73</f>
        <v>325.55439754885413</v>
      </c>
      <c r="D75" s="15">
        <f>'[12]Industry &amp; Occ Empl Summary'!F73</f>
        <v>328.33420166117128</v>
      </c>
      <c r="E75" s="16">
        <f>'[12]Industry &amp; Occ Empl Summary'!G73</f>
        <v>329.26226598944208</v>
      </c>
      <c r="F75" s="48">
        <f t="shared" si="5"/>
        <v>8.3091182591749657</v>
      </c>
      <c r="G75" s="31">
        <f t="shared" si="6"/>
        <v>8.5562099025540128E-3</v>
      </c>
      <c r="H75" s="42"/>
    </row>
    <row r="76" spans="1:8" ht="15.75" x14ac:dyDescent="0.25">
      <c r="A76" s="60" t="s">
        <v>71</v>
      </c>
      <c r="B76" s="14">
        <f>'[12]Industry &amp; Occ Empl Summary'!D74</f>
        <v>52.79802461726613</v>
      </c>
      <c r="C76" s="15">
        <f>'[12]Industry &amp; Occ Empl Summary'!E74</f>
        <v>51.893541562799882</v>
      </c>
      <c r="D76" s="15">
        <f>'[12]Industry &amp; Occ Empl Summary'!F74</f>
        <v>51.04818237296044</v>
      </c>
      <c r="E76" s="16">
        <f>'[12]Industry &amp; Occ Empl Summary'!G74</f>
        <v>49.588315732284613</v>
      </c>
      <c r="F76" s="48">
        <f t="shared" si="5"/>
        <v>-3.2097088849815165</v>
      </c>
      <c r="G76" s="31">
        <f t="shared" si="6"/>
        <v>-2.0689161252649635E-2</v>
      </c>
      <c r="H76" s="42"/>
    </row>
    <row r="77" spans="1:8" ht="15.75" x14ac:dyDescent="0.25">
      <c r="A77" s="60" t="s">
        <v>72</v>
      </c>
      <c r="B77" s="14">
        <f>'[12]Industry &amp; Occ Empl Summary'!D75</f>
        <v>233.96692866665816</v>
      </c>
      <c r="C77" s="15">
        <f>'[12]Industry &amp; Occ Empl Summary'!E75</f>
        <v>233.71972886091802</v>
      </c>
      <c r="D77" s="15">
        <f>'[12]Industry &amp; Occ Empl Summary'!F75</f>
        <v>234.22483648071247</v>
      </c>
      <c r="E77" s="16">
        <f>'[12]Industry &amp; Occ Empl Summary'!G75</f>
        <v>232.18824935585459</v>
      </c>
      <c r="F77" s="48">
        <f t="shared" si="5"/>
        <v>-1.7786793108035681</v>
      </c>
      <c r="G77" s="31">
        <f t="shared" si="6"/>
        <v>-2.5405382246903585E-3</v>
      </c>
      <c r="H77" s="42"/>
    </row>
    <row r="78" spans="1:8" ht="15.75" x14ac:dyDescent="0.25">
      <c r="A78" s="60" t="s">
        <v>73</v>
      </c>
      <c r="B78" s="14">
        <f>'[12]Industry &amp; Occ Empl Summary'!D76</f>
        <v>185.11003700078646</v>
      </c>
      <c r="C78" s="15">
        <f>'[12]Industry &amp; Occ Empl Summary'!E76</f>
        <v>191.7093268321446</v>
      </c>
      <c r="D78" s="15">
        <f>'[12]Industry &amp; Occ Empl Summary'!F76</f>
        <v>199.32823213031699</v>
      </c>
      <c r="E78" s="16">
        <f>'[12]Industry &amp; Occ Empl Summary'!G76</f>
        <v>204.89889170111209</v>
      </c>
      <c r="F78" s="48">
        <f t="shared" si="5"/>
        <v>19.788854700325629</v>
      </c>
      <c r="G78" s="31">
        <f t="shared" si="6"/>
        <v>3.4435017781518695E-2</v>
      </c>
      <c r="H78" s="42"/>
    </row>
    <row r="79" spans="1:8" ht="15.75" x14ac:dyDescent="0.25">
      <c r="A79" s="60" t="s">
        <v>74</v>
      </c>
      <c r="B79" s="14">
        <f>'[12]Industry &amp; Occ Empl Summary'!D77</f>
        <v>159.8050391123611</v>
      </c>
      <c r="C79" s="15">
        <f>'[12]Industry &amp; Occ Empl Summary'!E77</f>
        <v>166.49698073930657</v>
      </c>
      <c r="D79" s="15">
        <f>'[12]Industry &amp; Occ Empl Summary'!F77</f>
        <v>174.40414830500512</v>
      </c>
      <c r="E79" s="16">
        <f>'[12]Industry &amp; Occ Empl Summary'!G77</f>
        <v>180.71052663925019</v>
      </c>
      <c r="F79" s="48">
        <f t="shared" si="5"/>
        <v>20.90548752688909</v>
      </c>
      <c r="G79" s="31">
        <f t="shared" si="6"/>
        <v>4.1831922974910229E-2</v>
      </c>
      <c r="H79" s="42"/>
    </row>
    <row r="80" spans="1:8" ht="15.75" x14ac:dyDescent="0.25">
      <c r="A80" s="60" t="s">
        <v>75</v>
      </c>
      <c r="B80" s="14">
        <f>'[12]Industry &amp; Occ Empl Summary'!D78</f>
        <v>194.12433232187783</v>
      </c>
      <c r="C80" s="15">
        <f>'[12]Industry &amp; Occ Empl Summary'!E78</f>
        <v>200.98683823856126</v>
      </c>
      <c r="D80" s="15">
        <f>'[12]Industry &amp; Occ Empl Summary'!F78</f>
        <v>208.30054916417237</v>
      </c>
      <c r="E80" s="16">
        <f>'[12]Industry &amp; Occ Empl Summary'!G78</f>
        <v>214.06541441817876</v>
      </c>
      <c r="F80" s="48">
        <f t="shared" si="5"/>
        <v>19.941082096300931</v>
      </c>
      <c r="G80" s="31">
        <f t="shared" si="6"/>
        <v>3.3131278783028462E-2</v>
      </c>
      <c r="H80" s="42"/>
    </row>
    <row r="81" spans="1:8" ht="15.75" x14ac:dyDescent="0.25">
      <c r="A81" s="60" t="s">
        <v>76</v>
      </c>
      <c r="B81" s="14">
        <f>'[12]Industry &amp; Occ Empl Summary'!D79</f>
        <v>224.23697743921898</v>
      </c>
      <c r="C81" s="15">
        <f>'[12]Industry &amp; Occ Empl Summary'!E79</f>
        <v>234.54396437183144</v>
      </c>
      <c r="D81" s="15">
        <f>'[12]Industry &amp; Occ Empl Summary'!F79</f>
        <v>246.2440814623875</v>
      </c>
      <c r="E81" s="16">
        <f>'[12]Industry &amp; Occ Empl Summary'!G79</f>
        <v>255.59579944425471</v>
      </c>
      <c r="F81" s="48">
        <f t="shared" si="5"/>
        <v>31.358822005035734</v>
      </c>
      <c r="G81" s="31">
        <f t="shared" si="6"/>
        <v>4.4597127206415621E-2</v>
      </c>
      <c r="H81" s="42"/>
    </row>
    <row r="82" spans="1:8" ht="15.75" x14ac:dyDescent="0.25">
      <c r="A82" s="60" t="s">
        <v>77</v>
      </c>
      <c r="B82" s="14">
        <f>'[12]Industry &amp; Occ Empl Summary'!D80</f>
        <v>121.65312657651478</v>
      </c>
      <c r="C82" s="15">
        <f>'[12]Industry &amp; Occ Empl Summary'!E80</f>
        <v>123.8691126948993</v>
      </c>
      <c r="D82" s="15">
        <f>'[12]Industry &amp; Occ Empl Summary'!F80</f>
        <v>126.00661292528551</v>
      </c>
      <c r="E82" s="16">
        <f>'[12]Industry &amp; Occ Empl Summary'!G80</f>
        <v>126.93372589407166</v>
      </c>
      <c r="F82" s="48">
        <f t="shared" si="5"/>
        <v>5.2805993175568773</v>
      </c>
      <c r="G82" s="31">
        <f t="shared" si="6"/>
        <v>1.4264560432326379E-2</v>
      </c>
      <c r="H82" s="42"/>
    </row>
    <row r="83" spans="1:8" ht="15.75" x14ac:dyDescent="0.25">
      <c r="A83" s="60" t="s">
        <v>78</v>
      </c>
      <c r="B83" s="14">
        <f>'[12]Industry &amp; Occ Empl Summary'!D81</f>
        <v>709.77749897156468</v>
      </c>
      <c r="C83" s="15">
        <f>'[12]Industry &amp; Occ Empl Summary'!E81</f>
        <v>728.17003212367661</v>
      </c>
      <c r="D83" s="15">
        <f>'[12]Industry &amp; Occ Empl Summary'!F81</f>
        <v>770.70434010732129</v>
      </c>
      <c r="E83" s="16">
        <f>'[12]Industry &amp; Occ Empl Summary'!G81</f>
        <v>807.34098015195445</v>
      </c>
      <c r="F83" s="48">
        <f t="shared" si="5"/>
        <v>97.563481180389772</v>
      </c>
      <c r="G83" s="31">
        <f t="shared" si="6"/>
        <v>4.3866411183130616E-2</v>
      </c>
      <c r="H83" s="42"/>
    </row>
    <row r="84" spans="1:8" ht="15.75" x14ac:dyDescent="0.25">
      <c r="A84" s="60" t="s">
        <v>79</v>
      </c>
      <c r="B84" s="14">
        <f>'[12]Industry &amp; Occ Empl Summary'!D82</f>
        <v>34.504987009281493</v>
      </c>
      <c r="C84" s="15">
        <f>'[12]Industry &amp; Occ Empl Summary'!E82</f>
        <v>37.651589635071645</v>
      </c>
      <c r="D84" s="15">
        <f>'[12]Industry &amp; Occ Empl Summary'!F82</f>
        <v>40.653520415933684</v>
      </c>
      <c r="E84" s="16">
        <f>'[12]Industry &amp; Occ Empl Summary'!G82</f>
        <v>43.425056984025765</v>
      </c>
      <c r="F84" s="48">
        <f t="shared" si="5"/>
        <v>8.9200699747442727</v>
      </c>
      <c r="G84" s="31">
        <f t="shared" si="6"/>
        <v>7.9657923280205489E-2</v>
      </c>
      <c r="H84" s="42"/>
    </row>
    <row r="85" spans="1:8" ht="15.75" x14ac:dyDescent="0.25">
      <c r="A85" s="60" t="s">
        <v>80</v>
      </c>
      <c r="B85" s="14">
        <f>'[12]Industry &amp; Occ Empl Summary'!D83</f>
        <v>457.37212643247767</v>
      </c>
      <c r="C85" s="15">
        <f>'[12]Industry &amp; Occ Empl Summary'!E83</f>
        <v>452.70774668922809</v>
      </c>
      <c r="D85" s="15">
        <f>'[12]Industry &amp; Occ Empl Summary'!F83</f>
        <v>447.63343870763964</v>
      </c>
      <c r="E85" s="16">
        <f>'[12]Industry &amp; Occ Empl Summary'!G83</f>
        <v>441.82251939323862</v>
      </c>
      <c r="F85" s="48">
        <f t="shared" si="5"/>
        <v>-15.549607039239049</v>
      </c>
      <c r="G85" s="31">
        <f t="shared" si="6"/>
        <v>-1.1463480794976943E-2</v>
      </c>
      <c r="H85" s="42"/>
    </row>
    <row r="86" spans="1:8" ht="15.75" x14ac:dyDescent="0.25">
      <c r="A86" s="60" t="s">
        <v>81</v>
      </c>
      <c r="B86" s="14">
        <f>'[12]Industry &amp; Occ Empl Summary'!D84</f>
        <v>122.41304603281965</v>
      </c>
      <c r="C86" s="15">
        <f>'[12]Industry &amp; Occ Empl Summary'!E84</f>
        <v>126.3102451752855</v>
      </c>
      <c r="D86" s="15">
        <f>'[12]Industry &amp; Occ Empl Summary'!F84</f>
        <v>130.77149755504078</v>
      </c>
      <c r="E86" s="16">
        <f>'[12]Industry &amp; Occ Empl Summary'!G84</f>
        <v>134.00986947279074</v>
      </c>
      <c r="F86" s="48">
        <f t="shared" si="5"/>
        <v>11.596823439971089</v>
      </c>
      <c r="G86" s="31">
        <f t="shared" si="6"/>
        <v>3.0630585106553587E-2</v>
      </c>
      <c r="H86" s="42"/>
    </row>
    <row r="87" spans="1:8" ht="15.75" x14ac:dyDescent="0.25">
      <c r="A87" s="60" t="s">
        <v>82</v>
      </c>
      <c r="B87" s="14">
        <f>'[12]Industry &amp; Occ Empl Summary'!D85</f>
        <v>7.7233843492737542</v>
      </c>
      <c r="C87" s="15">
        <f>'[12]Industry &amp; Occ Empl Summary'!E85</f>
        <v>7.2876037522606394</v>
      </c>
      <c r="D87" s="15">
        <f>'[12]Industry &amp; Occ Empl Summary'!F85</f>
        <v>6.6757838138349817</v>
      </c>
      <c r="E87" s="16">
        <f>'[12]Industry &amp; Occ Empl Summary'!G85</f>
        <v>5.9576999469748984</v>
      </c>
      <c r="F87" s="48">
        <f t="shared" si="5"/>
        <v>-1.7656844022988558</v>
      </c>
      <c r="G87" s="31">
        <f t="shared" si="6"/>
        <v>-8.2885289377049753E-2</v>
      </c>
      <c r="H87" s="42"/>
    </row>
    <row r="88" spans="1:8" ht="15.75" x14ac:dyDescent="0.25">
      <c r="A88" s="60" t="s">
        <v>83</v>
      </c>
      <c r="B88" s="14">
        <f>'[12]Industry &amp; Occ Empl Summary'!D86</f>
        <v>32.218985535373342</v>
      </c>
      <c r="C88" s="15">
        <f>'[12]Industry &amp; Occ Empl Summary'!E86</f>
        <v>33.890458622277883</v>
      </c>
      <c r="D88" s="15">
        <f>'[12]Industry &amp; Occ Empl Summary'!F86</f>
        <v>35.865473419429748</v>
      </c>
      <c r="E88" s="16">
        <f>'[12]Industry &amp; Occ Empl Summary'!G86</f>
        <v>37.542842312474434</v>
      </c>
      <c r="F88" s="48">
        <f t="shared" si="5"/>
        <v>5.3238567771010921</v>
      </c>
      <c r="G88" s="31">
        <f t="shared" si="6"/>
        <v>5.2297234748295285E-2</v>
      </c>
      <c r="H88" s="42"/>
    </row>
    <row r="89" spans="1:8" ht="15.75" x14ac:dyDescent="0.25">
      <c r="A89" s="60" t="s">
        <v>84</v>
      </c>
      <c r="B89" s="14">
        <f>'[12]Industry &amp; Occ Empl Summary'!D87</f>
        <v>29.186703264041196</v>
      </c>
      <c r="C89" s="15">
        <f>'[12]Industry &amp; Occ Empl Summary'!E87</f>
        <v>29.242726987580383</v>
      </c>
      <c r="D89" s="15">
        <f>'[12]Industry &amp; Occ Empl Summary'!F87</f>
        <v>29.581879849694189</v>
      </c>
      <c r="E89" s="16">
        <f>'[12]Industry &amp; Occ Empl Summary'!G87</f>
        <v>29.575303593544852</v>
      </c>
      <c r="F89" s="48">
        <f t="shared" si="5"/>
        <v>0.38860032950365664</v>
      </c>
      <c r="G89" s="31">
        <f t="shared" si="6"/>
        <v>4.4185454876168873E-3</v>
      </c>
      <c r="H89" s="42"/>
    </row>
    <row r="90" spans="1:8" ht="15.75" x14ac:dyDescent="0.25">
      <c r="A90" s="60" t="s">
        <v>85</v>
      </c>
      <c r="B90" s="24">
        <f>'[12]Industry &amp; Occ Empl Summary'!D88</f>
        <v>185.85267128584849</v>
      </c>
      <c r="C90" s="25">
        <f>'[12]Industry &amp; Occ Empl Summary'!E88</f>
        <v>194.40721149283476</v>
      </c>
      <c r="D90" s="25">
        <f>'[12]Industry &amp; Occ Empl Summary'!F88</f>
        <v>202.29132969811306</v>
      </c>
      <c r="E90" s="26">
        <f>'[12]Industry &amp; Occ Empl Summary'!G88</f>
        <v>209.15705012427455</v>
      </c>
      <c r="F90" s="50">
        <f t="shared" si="5"/>
        <v>23.304378838426061</v>
      </c>
      <c r="G90" s="35">
        <f t="shared" si="6"/>
        <v>4.0162598105925706E-2</v>
      </c>
      <c r="H90" s="42"/>
    </row>
    <row r="91" spans="1:8" ht="15.75" x14ac:dyDescent="0.25">
      <c r="A91" s="61" t="s">
        <v>86</v>
      </c>
      <c r="B91" s="21">
        <f>'[12]Industry &amp; Occ Empl Summary'!D89</f>
        <v>433.88442096221257</v>
      </c>
      <c r="C91" s="22">
        <f>'[12]Industry &amp; Occ Empl Summary'!E89</f>
        <v>459.5961328934165</v>
      </c>
      <c r="D91" s="22">
        <f>'[12]Industry &amp; Occ Empl Summary'!F89</f>
        <v>487.8576691217753</v>
      </c>
      <c r="E91" s="23">
        <f>'[12]Industry &amp; Occ Empl Summary'!G89</f>
        <v>512.08712728366663</v>
      </c>
      <c r="F91" s="48">
        <f t="shared" si="5"/>
        <v>78.202706321454059</v>
      </c>
      <c r="G91" s="31">
        <f t="shared" si="6"/>
        <v>5.6793014882899673E-2</v>
      </c>
      <c r="H91" s="42"/>
    </row>
    <row r="92" spans="1:8" ht="15.75" x14ac:dyDescent="0.25">
      <c r="A92" s="62" t="s">
        <v>87</v>
      </c>
      <c r="B92" s="14">
        <f>'[12]Industry &amp; Occ Empl Summary'!D90</f>
        <v>118.9630601782348</v>
      </c>
      <c r="C92" s="15">
        <f>'[12]Industry &amp; Occ Empl Summary'!E90</f>
        <v>123.84586799588492</v>
      </c>
      <c r="D92" s="15">
        <f>'[12]Industry &amp; Occ Empl Summary'!F90</f>
        <v>128.6209431805504</v>
      </c>
      <c r="E92" s="16">
        <f>'[12]Industry &amp; Occ Empl Summary'!G90</f>
        <v>132.14772907211682</v>
      </c>
      <c r="F92" s="48">
        <f t="shared" si="5"/>
        <v>13.184668893882019</v>
      </c>
      <c r="G92" s="31">
        <f t="shared" si="6"/>
        <v>3.5656795067542602E-2</v>
      </c>
      <c r="H92" s="42"/>
    </row>
    <row r="93" spans="1:8" ht="15.75" x14ac:dyDescent="0.25">
      <c r="A93" s="62" t="s">
        <v>88</v>
      </c>
      <c r="B93" s="14">
        <f>'[12]Industry &amp; Occ Empl Summary'!D91</f>
        <v>175.09086334373822</v>
      </c>
      <c r="C93" s="15">
        <f>'[12]Industry &amp; Occ Empl Summary'!E91</f>
        <v>181.6195659617959</v>
      </c>
      <c r="D93" s="15">
        <f>'[12]Industry &amp; Occ Empl Summary'!F91</f>
        <v>187.09822824272106</v>
      </c>
      <c r="E93" s="16">
        <f>'[12]Industry &amp; Occ Empl Summary'!G91</f>
        <v>190.92924021600254</v>
      </c>
      <c r="F93" s="48">
        <f t="shared" si="5"/>
        <v>15.83837687226432</v>
      </c>
      <c r="G93" s="31">
        <f t="shared" si="6"/>
        <v>2.9286602855022048E-2</v>
      </c>
      <c r="H93" s="42"/>
    </row>
    <row r="94" spans="1:8" ht="15.75" x14ac:dyDescent="0.25">
      <c r="A94" s="62" t="s">
        <v>89</v>
      </c>
      <c r="B94" s="14">
        <f>'[12]Industry &amp; Occ Empl Summary'!D92</f>
        <v>667.27184068945314</v>
      </c>
      <c r="C94" s="15">
        <f>'[12]Industry &amp; Occ Empl Summary'!E92</f>
        <v>686.86246982722651</v>
      </c>
      <c r="D94" s="15">
        <f>'[12]Industry &amp; Occ Empl Summary'!F92</f>
        <v>709.75062844394631</v>
      </c>
      <c r="E94" s="16">
        <f>'[12]Industry &amp; Occ Empl Summary'!G92</f>
        <v>723.89174984950102</v>
      </c>
      <c r="F94" s="48">
        <f t="shared" si="5"/>
        <v>56.619909160047882</v>
      </c>
      <c r="G94" s="31">
        <f t="shared" si="6"/>
        <v>2.7519982369537566E-2</v>
      </c>
      <c r="H94" s="42"/>
    </row>
    <row r="95" spans="1:8" ht="15.75" x14ac:dyDescent="0.25">
      <c r="A95" s="62" t="s">
        <v>90</v>
      </c>
      <c r="B95" s="14">
        <f>'[12]Industry &amp; Occ Empl Summary'!D93</f>
        <v>666.09738763142036</v>
      </c>
      <c r="C95" s="15">
        <f>'[12]Industry &amp; Occ Empl Summary'!E93</f>
        <v>665.58008035983767</v>
      </c>
      <c r="D95" s="15">
        <f>'[12]Industry &amp; Occ Empl Summary'!F93</f>
        <v>692.58790254581913</v>
      </c>
      <c r="E95" s="16">
        <f>'[12]Industry &amp; Occ Empl Summary'!G93</f>
        <v>714.46213709491758</v>
      </c>
      <c r="F95" s="48">
        <f t="shared" si="5"/>
        <v>48.364749463497219</v>
      </c>
      <c r="G95" s="31">
        <f t="shared" si="6"/>
        <v>2.3639798464805795E-2</v>
      </c>
      <c r="H95" s="42"/>
    </row>
    <row r="96" spans="1:8" ht="15.75" x14ac:dyDescent="0.25">
      <c r="A96" s="62" t="s">
        <v>91</v>
      </c>
      <c r="B96" s="14">
        <f>'[12]Industry &amp; Occ Empl Summary'!D94</f>
        <v>246.77753526461913</v>
      </c>
      <c r="C96" s="15">
        <f>'[12]Industry &amp; Occ Empl Summary'!E94</f>
        <v>265.85872269374778</v>
      </c>
      <c r="D96" s="15">
        <f>'[12]Industry &amp; Occ Empl Summary'!F94</f>
        <v>285.71624976882322</v>
      </c>
      <c r="E96" s="16">
        <f>'[12]Industry &amp; Occ Empl Summary'!G94</f>
        <v>303.40005041587023</v>
      </c>
      <c r="F96" s="48">
        <f t="shared" si="5"/>
        <v>56.622515151251093</v>
      </c>
      <c r="G96" s="31">
        <f t="shared" si="6"/>
        <v>7.1280851178578963E-2</v>
      </c>
      <c r="H96" s="42"/>
    </row>
    <row r="97" spans="1:8" ht="15.75" x14ac:dyDescent="0.25">
      <c r="A97" s="62" t="s">
        <v>92</v>
      </c>
      <c r="B97" s="14">
        <f>'[12]Industry &amp; Occ Empl Summary'!D95</f>
        <v>105.85073344271707</v>
      </c>
      <c r="C97" s="15">
        <f>'[12]Industry &amp; Occ Empl Summary'!E95</f>
        <v>114.78493622080211</v>
      </c>
      <c r="D97" s="15">
        <f>'[12]Industry &amp; Occ Empl Summary'!F95</f>
        <v>124.10736962665868</v>
      </c>
      <c r="E97" s="16">
        <f>'[12]Industry &amp; Occ Empl Summary'!G95</f>
        <v>132.75920823819661</v>
      </c>
      <c r="F97" s="48">
        <f t="shared" si="5"/>
        <v>26.908474795479535</v>
      </c>
      <c r="G97" s="31">
        <f t="shared" si="6"/>
        <v>7.842577867470224E-2</v>
      </c>
      <c r="H97" s="42"/>
    </row>
    <row r="98" spans="1:8" ht="15.75" x14ac:dyDescent="0.25">
      <c r="A98" s="62" t="s">
        <v>93</v>
      </c>
      <c r="B98" s="14">
        <f>'[12]Industry &amp; Occ Empl Summary'!D96</f>
        <v>188.93661859666912</v>
      </c>
      <c r="C98" s="15">
        <f>'[12]Industry &amp; Occ Empl Summary'!E96</f>
        <v>194.52821136347239</v>
      </c>
      <c r="D98" s="15">
        <f>'[12]Industry &amp; Occ Empl Summary'!F96</f>
        <v>198.6847583100562</v>
      </c>
      <c r="E98" s="16">
        <f>'[12]Industry &amp; Occ Empl Summary'!G96</f>
        <v>200.81883410622072</v>
      </c>
      <c r="F98" s="48">
        <f t="shared" si="5"/>
        <v>11.8822155095516</v>
      </c>
      <c r="G98" s="31">
        <f t="shared" si="6"/>
        <v>2.0538596546391119E-2</v>
      </c>
      <c r="H98" s="42"/>
    </row>
    <row r="99" spans="1:8" ht="15.75" x14ac:dyDescent="0.25">
      <c r="A99" s="62" t="s">
        <v>94</v>
      </c>
      <c r="B99" s="14">
        <f>'[12]Industry &amp; Occ Empl Summary'!D97</f>
        <v>253.01632749746105</v>
      </c>
      <c r="C99" s="15">
        <f>'[12]Industry &amp; Occ Empl Summary'!E97</f>
        <v>266.23716796335884</v>
      </c>
      <c r="D99" s="15">
        <f>'[12]Industry &amp; Occ Empl Summary'!F97</f>
        <v>280.58638933661098</v>
      </c>
      <c r="E99" s="16">
        <f>'[12]Industry &amp; Occ Empl Summary'!G97</f>
        <v>292.81518430575954</v>
      </c>
      <c r="F99" s="48">
        <f t="shared" si="5"/>
        <v>39.798856808298495</v>
      </c>
      <c r="G99" s="31">
        <f t="shared" si="6"/>
        <v>4.9900998415384645E-2</v>
      </c>
      <c r="H99" s="42"/>
    </row>
    <row r="100" spans="1:8" ht="15.75" x14ac:dyDescent="0.25">
      <c r="A100" s="62" t="s">
        <v>95</v>
      </c>
      <c r="B100" s="14">
        <f>'[12]Industry &amp; Occ Empl Summary'!D98</f>
        <v>262.07661414651818</v>
      </c>
      <c r="C100" s="15">
        <f>'[12]Industry &amp; Occ Empl Summary'!E98</f>
        <v>280.17875879248703</v>
      </c>
      <c r="D100" s="15">
        <f>'[12]Industry &amp; Occ Empl Summary'!F98</f>
        <v>298.42232163649095</v>
      </c>
      <c r="E100" s="16">
        <f>'[12]Industry &amp; Occ Empl Summary'!G98</f>
        <v>315.12062898647326</v>
      </c>
      <c r="F100" s="48">
        <f t="shared" si="5"/>
        <v>53.044014839955082</v>
      </c>
      <c r="G100" s="31">
        <f t="shared" si="6"/>
        <v>6.3366208165218207E-2</v>
      </c>
      <c r="H100" s="42"/>
    </row>
    <row r="101" spans="1:8" ht="15.75" x14ac:dyDescent="0.25">
      <c r="A101" s="62" t="s">
        <v>96</v>
      </c>
      <c r="B101" s="14">
        <f>'[12]Industry &amp; Occ Empl Summary'!D99</f>
        <v>619.87464298304144</v>
      </c>
      <c r="C101" s="15">
        <f>'[12]Industry &amp; Occ Empl Summary'!E99</f>
        <v>671.74449713484728</v>
      </c>
      <c r="D101" s="15">
        <f>'[12]Industry &amp; Occ Empl Summary'!F99</f>
        <v>725.70541614325714</v>
      </c>
      <c r="E101" s="16">
        <f>'[12]Industry &amp; Occ Empl Summary'!G99</f>
        <v>775.79660472181911</v>
      </c>
      <c r="F101" s="48">
        <f t="shared" ref="F101:F133" si="7">E101-B101</f>
        <v>155.92196173877767</v>
      </c>
      <c r="G101" s="31">
        <f t="shared" ref="G101:G133" si="8">(E101/B101)^(1/3)-1</f>
        <v>7.7658936025648773E-2</v>
      </c>
      <c r="H101" s="42"/>
    </row>
    <row r="102" spans="1:8" ht="15.75" x14ac:dyDescent="0.25">
      <c r="A102" s="62" t="s">
        <v>97</v>
      </c>
      <c r="B102" s="14">
        <f>'[12]Industry &amp; Occ Empl Summary'!D100</f>
        <v>205.46076514432485</v>
      </c>
      <c r="C102" s="15">
        <f>'[12]Industry &amp; Occ Empl Summary'!E100</f>
        <v>197.76958347049526</v>
      </c>
      <c r="D102" s="15">
        <f>'[12]Industry &amp; Occ Empl Summary'!F100</f>
        <v>187.01497185177502</v>
      </c>
      <c r="E102" s="16">
        <f>'[12]Industry &amp; Occ Empl Summary'!G100</f>
        <v>175.01211376366425</v>
      </c>
      <c r="F102" s="48">
        <f t="shared" si="7"/>
        <v>-30.448651380660607</v>
      </c>
      <c r="G102" s="31">
        <f t="shared" si="8"/>
        <v>-5.2062429628300877E-2</v>
      </c>
      <c r="H102" s="42"/>
    </row>
    <row r="103" spans="1:8" ht="15.75" x14ac:dyDescent="0.25">
      <c r="A103" s="62" t="s">
        <v>98</v>
      </c>
      <c r="B103" s="14">
        <f>'[12]Industry &amp; Occ Empl Summary'!D101</f>
        <v>515.84886886601782</v>
      </c>
      <c r="C103" s="15">
        <f>'[12]Industry &amp; Occ Empl Summary'!E101</f>
        <v>504.70722093545083</v>
      </c>
      <c r="D103" s="15">
        <f>'[12]Industry &amp; Occ Empl Summary'!F101</f>
        <v>490.19198975866948</v>
      </c>
      <c r="E103" s="16">
        <f>'[12]Industry &amp; Occ Empl Summary'!G101</f>
        <v>469.98933951532553</v>
      </c>
      <c r="F103" s="48">
        <f t="shared" si="7"/>
        <v>-45.859529350692299</v>
      </c>
      <c r="G103" s="31">
        <f t="shared" si="8"/>
        <v>-3.0557976733137759E-2</v>
      </c>
      <c r="H103" s="42"/>
    </row>
    <row r="104" spans="1:8" ht="15.75" x14ac:dyDescent="0.25">
      <c r="A104" s="62" t="s">
        <v>99</v>
      </c>
      <c r="B104" s="14">
        <f>'[12]Industry &amp; Occ Empl Summary'!D102</f>
        <v>20.694413639183647</v>
      </c>
      <c r="C104" s="15">
        <f>'[12]Industry &amp; Occ Empl Summary'!E102</f>
        <v>18.294609104181724</v>
      </c>
      <c r="D104" s="15">
        <f>'[12]Industry &amp; Occ Empl Summary'!F102</f>
        <v>15.657507101301992</v>
      </c>
      <c r="E104" s="16">
        <f>'[12]Industry &amp; Occ Empl Summary'!G102</f>
        <v>12.910242688630104</v>
      </c>
      <c r="F104" s="48">
        <f t="shared" si="7"/>
        <v>-7.784170950553543</v>
      </c>
      <c r="G104" s="31">
        <f t="shared" si="8"/>
        <v>-0.14553601894659307</v>
      </c>
      <c r="H104" s="42"/>
    </row>
    <row r="105" spans="1:8" ht="15.75" x14ac:dyDescent="0.25">
      <c r="A105" s="62" t="s">
        <v>100</v>
      </c>
      <c r="B105" s="14">
        <f>'[12]Industry &amp; Occ Empl Summary'!D103</f>
        <v>21.459154596395308</v>
      </c>
      <c r="C105" s="15">
        <f>'[12]Industry &amp; Occ Empl Summary'!E103</f>
        <v>21.180871546290732</v>
      </c>
      <c r="D105" s="15">
        <f>'[12]Industry &amp; Occ Empl Summary'!F103</f>
        <v>20.943691348545272</v>
      </c>
      <c r="E105" s="16">
        <f>'[12]Industry &amp; Occ Empl Summary'!G103</f>
        <v>20.428726619458679</v>
      </c>
      <c r="F105" s="48">
        <f t="shared" si="7"/>
        <v>-1.0304279769366289</v>
      </c>
      <c r="G105" s="31">
        <f t="shared" si="8"/>
        <v>-1.6269289952383303E-2</v>
      </c>
      <c r="H105" s="42"/>
    </row>
    <row r="106" spans="1:8" ht="15.75" x14ac:dyDescent="0.25">
      <c r="A106" s="62" t="s">
        <v>101</v>
      </c>
      <c r="B106" s="14">
        <f>'[12]Industry &amp; Occ Empl Summary'!D104</f>
        <v>406.34599212258718</v>
      </c>
      <c r="C106" s="15">
        <f>'[12]Industry &amp; Occ Empl Summary'!E104</f>
        <v>413.57314396015369</v>
      </c>
      <c r="D106" s="15">
        <f>'[12]Industry &amp; Occ Empl Summary'!F104</f>
        <v>425.79106597262</v>
      </c>
      <c r="E106" s="16">
        <f>'[12]Industry &amp; Occ Empl Summary'!G104</f>
        <v>433.92769709737547</v>
      </c>
      <c r="F106" s="48">
        <f t="shared" si="7"/>
        <v>27.581704974788295</v>
      </c>
      <c r="G106" s="31">
        <f t="shared" si="8"/>
        <v>2.2132341997194604E-2</v>
      </c>
      <c r="H106" s="42"/>
    </row>
    <row r="107" spans="1:8" ht="15.75" x14ac:dyDescent="0.25">
      <c r="A107" s="62" t="s">
        <v>102</v>
      </c>
      <c r="B107" s="14">
        <f>'[12]Industry &amp; Occ Empl Summary'!D105</f>
        <v>248.21569997190736</v>
      </c>
      <c r="C107" s="15">
        <f>'[12]Industry &amp; Occ Empl Summary'!E105</f>
        <v>258.55143187517928</v>
      </c>
      <c r="D107" s="15">
        <f>'[12]Industry &amp; Occ Empl Summary'!F105</f>
        <v>267.6055689790295</v>
      </c>
      <c r="E107" s="16">
        <f>'[12]Industry &amp; Occ Empl Summary'!G105</f>
        <v>274.56965550324838</v>
      </c>
      <c r="F107" s="48">
        <f t="shared" si="7"/>
        <v>26.353955531341029</v>
      </c>
      <c r="G107" s="31">
        <f t="shared" si="8"/>
        <v>3.420769235089538E-2</v>
      </c>
      <c r="H107" s="42"/>
    </row>
    <row r="108" spans="1:8" ht="15.75" x14ac:dyDescent="0.25">
      <c r="A108" s="62" t="s">
        <v>103</v>
      </c>
      <c r="B108" s="14">
        <f>'[12]Industry &amp; Occ Empl Summary'!D106</f>
        <v>151.00840135732932</v>
      </c>
      <c r="C108" s="15">
        <f>'[12]Industry &amp; Occ Empl Summary'!E106</f>
        <v>154.68059419707302</v>
      </c>
      <c r="D108" s="15">
        <f>'[12]Industry &amp; Occ Empl Summary'!F106</f>
        <v>159.437089634682</v>
      </c>
      <c r="E108" s="16">
        <f>'[12]Industry &amp; Occ Empl Summary'!G106</f>
        <v>164.15427639999899</v>
      </c>
      <c r="F108" s="48">
        <f t="shared" si="7"/>
        <v>13.145875042669672</v>
      </c>
      <c r="G108" s="31">
        <f t="shared" si="8"/>
        <v>2.8214436055789438E-2</v>
      </c>
      <c r="H108" s="42"/>
    </row>
    <row r="109" spans="1:8" ht="15.75" x14ac:dyDescent="0.25">
      <c r="A109" s="62" t="s">
        <v>104</v>
      </c>
      <c r="B109" s="14">
        <f>'[12]Industry &amp; Occ Empl Summary'!D107</f>
        <v>190.82439258895815</v>
      </c>
      <c r="C109" s="15">
        <f>'[12]Industry &amp; Occ Empl Summary'!E107</f>
        <v>199.28430146921283</v>
      </c>
      <c r="D109" s="15">
        <f>'[12]Industry &amp; Occ Empl Summary'!F107</f>
        <v>204.67808600088887</v>
      </c>
      <c r="E109" s="16">
        <f>'[12]Industry &amp; Occ Empl Summary'!G107</f>
        <v>209.70811814081833</v>
      </c>
      <c r="F109" s="48">
        <f t="shared" si="7"/>
        <v>18.883725551860181</v>
      </c>
      <c r="G109" s="31">
        <f t="shared" si="8"/>
        <v>3.1954267760563537E-2</v>
      </c>
      <c r="H109" s="42"/>
    </row>
    <row r="110" spans="1:8" ht="15.75" x14ac:dyDescent="0.25">
      <c r="A110" s="62" t="s">
        <v>105</v>
      </c>
      <c r="B110" s="14">
        <f>'[12]Industry &amp; Occ Empl Summary'!D108</f>
        <v>262.80671605283646</v>
      </c>
      <c r="C110" s="15">
        <f>'[12]Industry &amp; Occ Empl Summary'!E108</f>
        <v>272.57869819667059</v>
      </c>
      <c r="D110" s="15">
        <f>'[12]Industry &amp; Occ Empl Summary'!F108</f>
        <v>282.57651971697089</v>
      </c>
      <c r="E110" s="16">
        <f>'[12]Industry &amp; Occ Empl Summary'!G108</f>
        <v>290.89399175540996</v>
      </c>
      <c r="F110" s="48">
        <f t="shared" si="7"/>
        <v>28.087275702573493</v>
      </c>
      <c r="G110" s="31">
        <f t="shared" si="8"/>
        <v>3.4426006465083869E-2</v>
      </c>
      <c r="H110" s="42"/>
    </row>
    <row r="111" spans="1:8" ht="15.75" x14ac:dyDescent="0.25">
      <c r="A111" s="62" t="s">
        <v>106</v>
      </c>
      <c r="B111" s="14">
        <f>'[12]Industry &amp; Occ Empl Summary'!D109</f>
        <v>195.83859962559993</v>
      </c>
      <c r="C111" s="15">
        <f>'[12]Industry &amp; Occ Empl Summary'!E109</f>
        <v>209.03983654380292</v>
      </c>
      <c r="D111" s="15">
        <f>'[12]Industry &amp; Occ Empl Summary'!F109</f>
        <v>220.66162685953105</v>
      </c>
      <c r="E111" s="16">
        <f>'[12]Industry &amp; Occ Empl Summary'!G109</f>
        <v>230.81816853586579</v>
      </c>
      <c r="F111" s="48">
        <f t="shared" si="7"/>
        <v>34.979568910265868</v>
      </c>
      <c r="G111" s="31">
        <f t="shared" si="8"/>
        <v>5.6307990984460821E-2</v>
      </c>
      <c r="H111" s="42"/>
    </row>
    <row r="112" spans="1:8" ht="15.75" x14ac:dyDescent="0.25">
      <c r="A112" s="62" t="s">
        <v>107</v>
      </c>
      <c r="B112" s="14">
        <f>'[12]Industry &amp; Occ Empl Summary'!D110</f>
        <v>585.20660411078256</v>
      </c>
      <c r="C112" s="15">
        <f>'[12]Industry &amp; Occ Empl Summary'!E110</f>
        <v>614.46492762569187</v>
      </c>
      <c r="D112" s="15">
        <f>'[12]Industry &amp; Occ Empl Summary'!F110</f>
        <v>649.19524090589266</v>
      </c>
      <c r="E112" s="16">
        <f>'[12]Industry &amp; Occ Empl Summary'!G110</f>
        <v>680.68443262091273</v>
      </c>
      <c r="F112" s="48">
        <f t="shared" si="7"/>
        <v>95.477828510130166</v>
      </c>
      <c r="G112" s="31">
        <f t="shared" si="8"/>
        <v>5.1668501564592795E-2</v>
      </c>
      <c r="H112" s="42"/>
    </row>
    <row r="113" spans="1:8" ht="15.75" x14ac:dyDescent="0.25">
      <c r="A113" s="62" t="s">
        <v>108</v>
      </c>
      <c r="B113" s="14">
        <f>'[12]Industry &amp; Occ Empl Summary'!D111</f>
        <v>195.68846801035647</v>
      </c>
      <c r="C113" s="15">
        <f>'[12]Industry &amp; Occ Empl Summary'!E111</f>
        <v>213.29345238825093</v>
      </c>
      <c r="D113" s="15">
        <f>'[12]Industry &amp; Occ Empl Summary'!F111</f>
        <v>222.84778529606101</v>
      </c>
      <c r="E113" s="16">
        <f>'[12]Industry &amp; Occ Empl Summary'!G111</f>
        <v>232.13131658262628</v>
      </c>
      <c r="F113" s="48">
        <f t="shared" si="7"/>
        <v>36.44284857226981</v>
      </c>
      <c r="G113" s="31">
        <f t="shared" si="8"/>
        <v>5.8577926364789867E-2</v>
      </c>
      <c r="H113" s="42"/>
    </row>
    <row r="114" spans="1:8" ht="15.75" x14ac:dyDescent="0.25">
      <c r="A114" s="62" t="s">
        <v>109</v>
      </c>
      <c r="B114" s="14">
        <f>'[12]Industry &amp; Occ Empl Summary'!D112</f>
        <v>1570.7623022839323</v>
      </c>
      <c r="C114" s="15">
        <f>'[12]Industry &amp; Occ Empl Summary'!E112</f>
        <v>1582.8847468130934</v>
      </c>
      <c r="D114" s="15">
        <f>'[12]Industry &amp; Occ Empl Summary'!F112</f>
        <v>1635.9150605375667</v>
      </c>
      <c r="E114" s="16">
        <f>'[12]Industry &amp; Occ Empl Summary'!G112</f>
        <v>1670.3698086854533</v>
      </c>
      <c r="F114" s="48">
        <f t="shared" si="7"/>
        <v>99.60750640152105</v>
      </c>
      <c r="G114" s="31">
        <f t="shared" si="8"/>
        <v>2.0706124415766469E-2</v>
      </c>
      <c r="H114" s="42"/>
    </row>
    <row r="115" spans="1:8" ht="15.75" x14ac:dyDescent="0.25">
      <c r="A115" s="62" t="s">
        <v>110</v>
      </c>
      <c r="B115" s="14">
        <f>'[12]Industry &amp; Occ Empl Summary'!D113</f>
        <v>246.92511872191807</v>
      </c>
      <c r="C115" s="15">
        <f>'[12]Industry &amp; Occ Empl Summary'!E113</f>
        <v>250.19045519899601</v>
      </c>
      <c r="D115" s="15">
        <f>'[12]Industry &amp; Occ Empl Summary'!F113</f>
        <v>260.73212886328793</v>
      </c>
      <c r="E115" s="16">
        <f>'[12]Industry &amp; Occ Empl Summary'!G113</f>
        <v>268.19846462372271</v>
      </c>
      <c r="F115" s="48">
        <f t="shared" si="7"/>
        <v>21.273345901804646</v>
      </c>
      <c r="G115" s="31">
        <f t="shared" si="8"/>
        <v>2.7930309922286067E-2</v>
      </c>
      <c r="H115" s="42"/>
    </row>
    <row r="116" spans="1:8" ht="16.5" thickBot="1" x14ac:dyDescent="0.3">
      <c r="A116" s="63" t="s">
        <v>111</v>
      </c>
      <c r="B116" s="24">
        <f>'[12]Industry &amp; Occ Empl Summary'!D114</f>
        <v>144.80448322788766</v>
      </c>
      <c r="C116" s="25">
        <f>'[12]Industry &amp; Occ Empl Summary'!E114</f>
        <v>147.83751186374792</v>
      </c>
      <c r="D116" s="25">
        <f>'[12]Industry &amp; Occ Empl Summary'!F114</f>
        <v>152.88940146103198</v>
      </c>
      <c r="E116" s="26">
        <f>'[12]Industry &amp; Occ Empl Summary'!G114</f>
        <v>156.90762013137589</v>
      </c>
      <c r="F116" s="48">
        <f t="shared" si="7"/>
        <v>12.103136903488235</v>
      </c>
      <c r="G116" s="31">
        <f t="shared" si="8"/>
        <v>2.7118793637864069E-2</v>
      </c>
      <c r="H116" s="42"/>
    </row>
    <row r="117" spans="1:8" ht="15.75" x14ac:dyDescent="0.25">
      <c r="A117" s="64" t="s">
        <v>112</v>
      </c>
      <c r="B117" s="14">
        <f>'[12]Industry &amp; Occ Empl Summary'!D115</f>
        <v>267.75035508300226</v>
      </c>
      <c r="C117" s="15">
        <f>'[12]Industry &amp; Occ Empl Summary'!E115</f>
        <v>279.3789632359244</v>
      </c>
      <c r="D117" s="15">
        <f>'[12]Industry &amp; Occ Empl Summary'!F115</f>
        <v>290.57707997127432</v>
      </c>
      <c r="E117" s="16">
        <f>'[12]Industry &amp; Occ Empl Summary'!G115</f>
        <v>300.15170368902642</v>
      </c>
      <c r="F117" s="49">
        <f t="shared" si="7"/>
        <v>32.401348606024158</v>
      </c>
      <c r="G117" s="34">
        <f t="shared" si="8"/>
        <v>3.8811907447276806E-2</v>
      </c>
      <c r="H117" s="42"/>
    </row>
    <row r="118" spans="1:8" ht="15.75" x14ac:dyDescent="0.25">
      <c r="A118" s="64" t="s">
        <v>113</v>
      </c>
      <c r="B118" s="14">
        <f>'[12]Industry &amp; Occ Empl Summary'!D116</f>
        <v>91.037262749500698</v>
      </c>
      <c r="C118" s="15">
        <f>'[12]Industry &amp; Occ Empl Summary'!E116</f>
        <v>89.348436512346751</v>
      </c>
      <c r="D118" s="15">
        <f>'[12]Industry &amp; Occ Empl Summary'!F116</f>
        <v>86.797925180505487</v>
      </c>
      <c r="E118" s="16">
        <f>'[12]Industry &amp; Occ Empl Summary'!G116</f>
        <v>83.631510852580547</v>
      </c>
      <c r="F118" s="48">
        <f t="shared" si="7"/>
        <v>-7.405751896920151</v>
      </c>
      <c r="G118" s="31">
        <f t="shared" si="8"/>
        <v>-2.788662797726138E-2</v>
      </c>
      <c r="H118" s="42"/>
    </row>
    <row r="119" spans="1:8" ht="15.75" x14ac:dyDescent="0.25">
      <c r="A119" s="64" t="s">
        <v>114</v>
      </c>
      <c r="B119" s="14">
        <f>'[12]Industry &amp; Occ Empl Summary'!D117</f>
        <v>317.96042123334666</v>
      </c>
      <c r="C119" s="15">
        <f>'[12]Industry &amp; Occ Empl Summary'!E117</f>
        <v>326.78041566959007</v>
      </c>
      <c r="D119" s="15">
        <f>'[12]Industry &amp; Occ Empl Summary'!F117</f>
        <v>334.78051023886258</v>
      </c>
      <c r="E119" s="16">
        <f>'[12]Industry &amp; Occ Empl Summary'!G117</f>
        <v>341.33581758794003</v>
      </c>
      <c r="F119" s="48">
        <f t="shared" si="7"/>
        <v>23.375396354593363</v>
      </c>
      <c r="G119" s="31">
        <f t="shared" si="8"/>
        <v>2.3928425460895131E-2</v>
      </c>
      <c r="H119" s="42"/>
    </row>
    <row r="120" spans="1:8" ht="15.75" x14ac:dyDescent="0.25">
      <c r="A120" s="64" t="s">
        <v>115</v>
      </c>
      <c r="B120" s="14">
        <f>'[12]Industry &amp; Occ Empl Summary'!D118</f>
        <v>129.45675906151979</v>
      </c>
      <c r="C120" s="15">
        <f>'[12]Industry &amp; Occ Empl Summary'!E118</f>
        <v>140.13456127391046</v>
      </c>
      <c r="D120" s="15">
        <f>'[12]Industry &amp; Occ Empl Summary'!F118</f>
        <v>148.84740964781827</v>
      </c>
      <c r="E120" s="16">
        <f>'[12]Industry &amp; Occ Empl Summary'!G118</f>
        <v>157.36074973271124</v>
      </c>
      <c r="F120" s="48">
        <f t="shared" si="7"/>
        <v>27.903990671191451</v>
      </c>
      <c r="G120" s="31">
        <f t="shared" si="8"/>
        <v>6.722804334474386E-2</v>
      </c>
      <c r="H120" s="42"/>
    </row>
    <row r="121" spans="1:8" ht="15.75" x14ac:dyDescent="0.25">
      <c r="A121" s="64" t="s">
        <v>116</v>
      </c>
      <c r="B121" s="14">
        <f>'[12]Industry &amp; Occ Empl Summary'!D119</f>
        <v>64.603196851415419</v>
      </c>
      <c r="C121" s="15">
        <f>'[12]Industry &amp; Occ Empl Summary'!E119</f>
        <v>67.435626734579444</v>
      </c>
      <c r="D121" s="15">
        <f>'[12]Industry &amp; Occ Empl Summary'!F119</f>
        <v>70.697892208318081</v>
      </c>
      <c r="E121" s="16">
        <f>'[12]Industry &amp; Occ Empl Summary'!G119</f>
        <v>73.638633447315016</v>
      </c>
      <c r="F121" s="48">
        <f t="shared" si="7"/>
        <v>9.035436595899597</v>
      </c>
      <c r="G121" s="31">
        <f t="shared" si="8"/>
        <v>4.4601320200400085E-2</v>
      </c>
      <c r="H121" s="42"/>
    </row>
    <row r="122" spans="1:8" ht="15.75" x14ac:dyDescent="0.25">
      <c r="A122" s="64" t="s">
        <v>117</v>
      </c>
      <c r="B122" s="14">
        <f>'[12]Industry &amp; Occ Empl Summary'!D120</f>
        <v>401.66992019212245</v>
      </c>
      <c r="C122" s="15">
        <f>'[12]Industry &amp; Occ Empl Summary'!E120</f>
        <v>415.67693159397874</v>
      </c>
      <c r="D122" s="15">
        <f>'[12]Industry &amp; Occ Empl Summary'!F120</f>
        <v>426.39727770737016</v>
      </c>
      <c r="E122" s="16">
        <f>'[12]Industry &amp; Occ Empl Summary'!G120</f>
        <v>435.55430929973414</v>
      </c>
      <c r="F122" s="48">
        <f t="shared" si="7"/>
        <v>33.884389107611696</v>
      </c>
      <c r="G122" s="31">
        <f t="shared" si="8"/>
        <v>2.7363979885471235E-2</v>
      </c>
      <c r="H122" s="42"/>
    </row>
    <row r="123" spans="1:8" ht="15.75" x14ac:dyDescent="0.25">
      <c r="A123" s="64" t="s">
        <v>118</v>
      </c>
      <c r="B123" s="14">
        <f>'[12]Industry &amp; Occ Empl Summary'!D121</f>
        <v>314.13640520235271</v>
      </c>
      <c r="C123" s="15">
        <f>'[12]Industry &amp; Occ Empl Summary'!E121</f>
        <v>327.70289531383804</v>
      </c>
      <c r="D123" s="15">
        <f>'[12]Industry &amp; Occ Empl Summary'!F121</f>
        <v>342.99904987615213</v>
      </c>
      <c r="E123" s="16">
        <f>'[12]Industry &amp; Occ Empl Summary'!G121</f>
        <v>356.14229120161832</v>
      </c>
      <c r="F123" s="48">
        <f t="shared" si="7"/>
        <v>42.005885999265615</v>
      </c>
      <c r="G123" s="31">
        <f t="shared" si="8"/>
        <v>4.2721734922394061E-2</v>
      </c>
      <c r="H123" s="42"/>
    </row>
    <row r="124" spans="1:8" ht="15.75" x14ac:dyDescent="0.25">
      <c r="A124" s="64" t="s">
        <v>119</v>
      </c>
      <c r="B124" s="14">
        <f>'[12]Industry &amp; Occ Empl Summary'!D122</f>
        <v>736.72400281723276</v>
      </c>
      <c r="C124" s="15">
        <f>'[12]Industry &amp; Occ Empl Summary'!E122</f>
        <v>739.03660435178335</v>
      </c>
      <c r="D124" s="15">
        <f>'[12]Industry &amp; Occ Empl Summary'!F122</f>
        <v>751.42543111271868</v>
      </c>
      <c r="E124" s="16">
        <f>'[12]Industry &amp; Occ Empl Summary'!G122</f>
        <v>760.1002328152374</v>
      </c>
      <c r="F124" s="48">
        <f t="shared" si="7"/>
        <v>23.376229998004646</v>
      </c>
      <c r="G124" s="31">
        <f t="shared" si="8"/>
        <v>1.0466721949977664E-2</v>
      </c>
      <c r="H124" s="42"/>
    </row>
    <row r="125" spans="1:8" ht="15.75" x14ac:dyDescent="0.25">
      <c r="A125" s="64" t="s">
        <v>120</v>
      </c>
      <c r="B125" s="14">
        <f>'[12]Industry &amp; Occ Empl Summary'!D123</f>
        <v>256.81077045173242</v>
      </c>
      <c r="C125" s="15">
        <f>'[12]Industry &amp; Occ Empl Summary'!E123</f>
        <v>268.43775664999521</v>
      </c>
      <c r="D125" s="15">
        <f>'[12]Industry &amp; Occ Empl Summary'!F123</f>
        <v>280.32231197546656</v>
      </c>
      <c r="E125" s="16">
        <f>'[12]Industry &amp; Occ Empl Summary'!G123</f>
        <v>290.39476417046194</v>
      </c>
      <c r="F125" s="48">
        <f t="shared" si="7"/>
        <v>33.583993718729516</v>
      </c>
      <c r="G125" s="31">
        <f t="shared" si="8"/>
        <v>4.1817982365467854E-2</v>
      </c>
      <c r="H125" s="42"/>
    </row>
    <row r="126" spans="1:8" ht="15.75" x14ac:dyDescent="0.25">
      <c r="A126" s="64" t="s">
        <v>121</v>
      </c>
      <c r="B126" s="14">
        <f>'[12]Industry &amp; Occ Empl Summary'!D124</f>
        <v>859.64018614555141</v>
      </c>
      <c r="C126" s="15">
        <f>'[12]Industry &amp; Occ Empl Summary'!E124</f>
        <v>887.95083823424761</v>
      </c>
      <c r="D126" s="15">
        <f>'[12]Industry &amp; Occ Empl Summary'!F124</f>
        <v>915.35610296372511</v>
      </c>
      <c r="E126" s="16">
        <f>'[12]Industry &amp; Occ Empl Summary'!G124</f>
        <v>935.49447773862335</v>
      </c>
      <c r="F126" s="48">
        <f t="shared" si="7"/>
        <v>75.854291593071935</v>
      </c>
      <c r="G126" s="31">
        <f t="shared" si="8"/>
        <v>2.8588125265394559E-2</v>
      </c>
      <c r="H126" s="42"/>
    </row>
    <row r="127" spans="1:8" ht="15.75" x14ac:dyDescent="0.25">
      <c r="A127" s="64" t="s">
        <v>122</v>
      </c>
      <c r="B127" s="14">
        <f>'[12]Industry &amp; Occ Empl Summary'!D125</f>
        <v>601.97658183740839</v>
      </c>
      <c r="C127" s="15">
        <f>'[12]Industry &amp; Occ Empl Summary'!E125</f>
        <v>614.95421149164838</v>
      </c>
      <c r="D127" s="15">
        <f>'[12]Industry &amp; Occ Empl Summary'!F125</f>
        <v>625.58716636525912</v>
      </c>
      <c r="E127" s="16">
        <f>'[12]Industry &amp; Occ Empl Summary'!G125</f>
        <v>635.423228448347</v>
      </c>
      <c r="F127" s="48">
        <f t="shared" si="7"/>
        <v>33.446646610938615</v>
      </c>
      <c r="G127" s="31">
        <f t="shared" si="8"/>
        <v>1.8187661854512038E-2</v>
      </c>
      <c r="H127" s="42"/>
    </row>
    <row r="128" spans="1:8" ht="15.75" x14ac:dyDescent="0.25">
      <c r="A128" s="64" t="s">
        <v>123</v>
      </c>
      <c r="B128" s="14">
        <f>'[12]Industry &amp; Occ Empl Summary'!D126</f>
        <v>202.11715747933337</v>
      </c>
      <c r="C128" s="15">
        <f>'[12]Industry &amp; Occ Empl Summary'!E126</f>
        <v>211.88225398831068</v>
      </c>
      <c r="D128" s="15">
        <f>'[12]Industry &amp; Occ Empl Summary'!F126</f>
        <v>222.54053179646584</v>
      </c>
      <c r="E128" s="16">
        <f>'[12]Industry &amp; Occ Empl Summary'!G126</f>
        <v>232.63755332170351</v>
      </c>
      <c r="F128" s="48">
        <f t="shared" si="7"/>
        <v>30.520395842370135</v>
      </c>
      <c r="G128" s="31">
        <f t="shared" si="8"/>
        <v>4.7994202055149149E-2</v>
      </c>
      <c r="H128" s="42"/>
    </row>
    <row r="129" spans="1:8" ht="15.75" x14ac:dyDescent="0.25">
      <c r="A129" s="64" t="s">
        <v>124</v>
      </c>
      <c r="B129" s="14">
        <f>'[12]Industry &amp; Occ Empl Summary'!D127</f>
        <v>2120.9402248128545</v>
      </c>
      <c r="C129" s="15">
        <f>'[12]Industry &amp; Occ Empl Summary'!E127</f>
        <v>2120.0492338075514</v>
      </c>
      <c r="D129" s="15">
        <f>'[12]Industry &amp; Occ Empl Summary'!F127</f>
        <v>2107.5952855746777</v>
      </c>
      <c r="E129" s="16">
        <f>'[12]Industry &amp; Occ Empl Summary'!G127</f>
        <v>2101.9474038671692</v>
      </c>
      <c r="F129" s="48">
        <f t="shared" si="7"/>
        <v>-18.992820945685253</v>
      </c>
      <c r="G129" s="31">
        <f t="shared" si="8"/>
        <v>-2.9939233929624498E-3</v>
      </c>
      <c r="H129" s="42"/>
    </row>
    <row r="130" spans="1:8" ht="15.75" x14ac:dyDescent="0.25">
      <c r="A130" s="64" t="s">
        <v>125</v>
      </c>
      <c r="B130" s="14">
        <f>'[12]Industry &amp; Occ Empl Summary'!D128</f>
        <v>256.46728243960285</v>
      </c>
      <c r="C130" s="15">
        <f>'[12]Industry &amp; Occ Empl Summary'!E128</f>
        <v>257.18537285240757</v>
      </c>
      <c r="D130" s="15">
        <f>'[12]Industry &amp; Occ Empl Summary'!F128</f>
        <v>267.63426555724817</v>
      </c>
      <c r="E130" s="16">
        <f>'[12]Industry &amp; Occ Empl Summary'!G128</f>
        <v>275.75134279965943</v>
      </c>
      <c r="F130" s="48">
        <f t="shared" si="7"/>
        <v>19.284060360056571</v>
      </c>
      <c r="G130" s="31">
        <f t="shared" si="8"/>
        <v>2.4460509368136707E-2</v>
      </c>
      <c r="H130" s="42"/>
    </row>
    <row r="131" spans="1:8" ht="15.75" x14ac:dyDescent="0.25">
      <c r="A131" s="64" t="s">
        <v>126</v>
      </c>
      <c r="B131" s="14">
        <f>'[12]Industry &amp; Occ Empl Summary'!D129</f>
        <v>172.60272695873135</v>
      </c>
      <c r="C131" s="15">
        <f>'[12]Industry &amp; Occ Empl Summary'!E129</f>
        <v>179.16950399543256</v>
      </c>
      <c r="D131" s="15">
        <f>'[12]Industry &amp; Occ Empl Summary'!F129</f>
        <v>186.37104514088816</v>
      </c>
      <c r="E131" s="16">
        <f>'[12]Industry &amp; Occ Empl Summary'!G129</f>
        <v>192.25335440085212</v>
      </c>
      <c r="F131" s="48">
        <f t="shared" si="7"/>
        <v>19.650627442120765</v>
      </c>
      <c r="G131" s="31">
        <f t="shared" si="8"/>
        <v>3.6594159884639543E-2</v>
      </c>
      <c r="H131" s="42"/>
    </row>
    <row r="132" spans="1:8" ht="16.5" thickBot="1" x14ac:dyDescent="0.3">
      <c r="A132" s="65" t="s">
        <v>127</v>
      </c>
      <c r="B132" s="17">
        <f>'[12]Industry &amp; Occ Empl Summary'!D130</f>
        <v>1854.0566135239926</v>
      </c>
      <c r="C132" s="18">
        <f>'[12]Industry &amp; Occ Empl Summary'!E130</f>
        <v>1944.2093442395676</v>
      </c>
      <c r="D132" s="18">
        <f>'[12]Industry &amp; Occ Empl Summary'!F130</f>
        <v>2030.4695520342557</v>
      </c>
      <c r="E132" s="19">
        <f>'[12]Industry &amp; Occ Empl Summary'!G130</f>
        <v>2103.9193332496102</v>
      </c>
      <c r="F132" s="48">
        <f t="shared" si="7"/>
        <v>249.86271972561758</v>
      </c>
      <c r="G132" s="31">
        <f t="shared" si="8"/>
        <v>4.3042563548323143E-2</v>
      </c>
      <c r="H132" s="42"/>
    </row>
    <row r="133" spans="1:8" ht="16.5" thickBot="1" x14ac:dyDescent="0.3">
      <c r="A133" s="27" t="s">
        <v>29</v>
      </c>
      <c r="B133" s="53">
        <f>SUM(B36:B132)</f>
        <v>33286.189127758153</v>
      </c>
      <c r="C133" s="54">
        <f t="shared" ref="C133:E133" si="9">SUM(C36:C132)</f>
        <v>34424.76488137112</v>
      </c>
      <c r="D133" s="54">
        <f t="shared" si="9"/>
        <v>35695.621531249759</v>
      </c>
      <c r="E133" s="54">
        <f t="shared" si="9"/>
        <v>36751.937919508578</v>
      </c>
      <c r="F133" s="32">
        <f t="shared" si="7"/>
        <v>3465.7487917504259</v>
      </c>
      <c r="G133" s="40">
        <f t="shared" si="8"/>
        <v>3.3567209416865529E-2</v>
      </c>
      <c r="H133" s="43"/>
    </row>
    <row r="134" spans="1:8" x14ac:dyDescent="0.2">
      <c r="C134" s="39">
        <f t="shared" ref="C134:D134" si="10">C133-B133</f>
        <v>1138.5757536129677</v>
      </c>
      <c r="D134" s="39">
        <f t="shared" si="10"/>
        <v>1270.8566498786386</v>
      </c>
      <c r="E134" s="39">
        <f>E133-D133</f>
        <v>1056.3163882588196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139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'[13]Industry &amp; Occ Empl Summary'!D3</f>
        <v>1703.888868234038</v>
      </c>
      <c r="C3" s="13">
        <f>'[13]Industry &amp; Occ Empl Summary'!E3</f>
        <v>1752.0141809666097</v>
      </c>
      <c r="D3" s="13">
        <f>'[13]Industry &amp; Occ Empl Summary'!F3</f>
        <v>1954.7663356205042</v>
      </c>
      <c r="E3" s="56">
        <f>'[13]Industry &amp; Occ Empl Summary'!G3</f>
        <v>2168.8067135344863</v>
      </c>
      <c r="F3" s="47">
        <f>E3-B3</f>
        <v>464.91784530044833</v>
      </c>
      <c r="G3" s="30">
        <f>(E3/B3)^(1/3)-1</f>
        <v>8.3743555051248197E-2</v>
      </c>
      <c r="H3" s="42"/>
    </row>
    <row r="4" spans="1:8" ht="15.6" customHeight="1" x14ac:dyDescent="0.25">
      <c r="A4" s="2" t="s">
        <v>2</v>
      </c>
      <c r="B4" s="14">
        <f>'[13]Industry &amp; Occ Empl Summary'!D4</f>
        <v>67.881323475573581</v>
      </c>
      <c r="C4" s="15">
        <f>'[13]Industry &amp; Occ Empl Summary'!E4</f>
        <v>67.69507561620847</v>
      </c>
      <c r="D4" s="15">
        <f>'[13]Industry &amp; Occ Empl Summary'!F4</f>
        <v>66.899499735604607</v>
      </c>
      <c r="E4" s="16">
        <f>'[13]Industry &amp; Occ Empl Summary'!G4</f>
        <v>66.01206109517949</v>
      </c>
      <c r="F4" s="48">
        <f t="shared" ref="F4:F31" si="0">E4-B4</f>
        <v>-1.8692623803940904</v>
      </c>
      <c r="G4" s="31">
        <f t="shared" ref="G4:G31" si="1">(E4/B4)^(1/3)-1</f>
        <v>-9.2646390576640592E-3</v>
      </c>
      <c r="H4" s="42"/>
    </row>
    <row r="5" spans="1:8" ht="15.6" customHeight="1" x14ac:dyDescent="0.25">
      <c r="A5" s="2" t="s">
        <v>3</v>
      </c>
      <c r="B5" s="14">
        <f>'[13]Industry &amp; Occ Empl Summary'!D5</f>
        <v>119.08291076598125</v>
      </c>
      <c r="C5" s="15">
        <f>'[13]Industry &amp; Occ Empl Summary'!E5</f>
        <v>108.09969041706118</v>
      </c>
      <c r="D5" s="15">
        <f>'[13]Industry &amp; Occ Empl Summary'!F5</f>
        <v>96.759925921008985</v>
      </c>
      <c r="E5" s="16">
        <f>'[13]Industry &amp; Occ Empl Summary'!G5</f>
        <v>86.193745534111699</v>
      </c>
      <c r="F5" s="48">
        <f t="shared" si="0"/>
        <v>-32.889165231869555</v>
      </c>
      <c r="G5" s="31">
        <f t="shared" si="1"/>
        <v>-0.10213969702934556</v>
      </c>
      <c r="H5" s="42"/>
    </row>
    <row r="6" spans="1:8" ht="15.6" customHeight="1" x14ac:dyDescent="0.25">
      <c r="A6" s="3" t="s">
        <v>4</v>
      </c>
      <c r="B6" s="14">
        <f>'[13]Industry &amp; Occ Empl Summary'!D6</f>
        <v>684.05867655078941</v>
      </c>
      <c r="C6" s="15">
        <f>'[13]Industry &amp; Occ Empl Summary'!E6</f>
        <v>715.65977067081008</v>
      </c>
      <c r="D6" s="15">
        <f>'[13]Industry &amp; Occ Empl Summary'!F6</f>
        <v>745.50586679519927</v>
      </c>
      <c r="E6" s="16">
        <f>'[13]Industry &amp; Occ Empl Summary'!G6</f>
        <v>754.37803408075445</v>
      </c>
      <c r="F6" s="48">
        <f t="shared" si="0"/>
        <v>70.319357529965032</v>
      </c>
      <c r="G6" s="31">
        <f t="shared" si="1"/>
        <v>3.3154391677372441E-2</v>
      </c>
      <c r="H6" s="42"/>
    </row>
    <row r="7" spans="1:8" ht="15.6" customHeight="1" x14ac:dyDescent="0.25">
      <c r="A7" s="4" t="s">
        <v>5</v>
      </c>
      <c r="B7" s="21">
        <f>'[13]Industry &amp; Occ Empl Summary'!D7</f>
        <v>940.63144595559163</v>
      </c>
      <c r="C7" s="22">
        <f>'[13]Industry &amp; Occ Empl Summary'!E7</f>
        <v>976.81684027419033</v>
      </c>
      <c r="D7" s="22">
        <f>'[13]Industry &amp; Occ Empl Summary'!F7</f>
        <v>1011.7148581437961</v>
      </c>
      <c r="E7" s="23">
        <f>'[13]Industry &amp; Occ Empl Summary'!G7</f>
        <v>1038.1840405652001</v>
      </c>
      <c r="F7" s="49">
        <f t="shared" si="0"/>
        <v>97.552594609608491</v>
      </c>
      <c r="G7" s="34">
        <f t="shared" si="1"/>
        <v>3.3439249170232221E-2</v>
      </c>
      <c r="H7" s="42"/>
    </row>
    <row r="8" spans="1:8" ht="15.6" customHeight="1" x14ac:dyDescent="0.25">
      <c r="A8" s="5" t="s">
        <v>6</v>
      </c>
      <c r="B8" s="14">
        <f>'[13]Industry &amp; Occ Empl Summary'!D8</f>
        <v>23.807196482548942</v>
      </c>
      <c r="C8" s="15">
        <f>'[13]Industry &amp; Occ Empl Summary'!E8</f>
        <v>25.796023381952192</v>
      </c>
      <c r="D8" s="15">
        <f>'[13]Industry &amp; Occ Empl Summary'!F8</f>
        <v>27.832959568001414</v>
      </c>
      <c r="E8" s="16">
        <f>'[13]Industry &amp; Occ Empl Summary'!G8</f>
        <v>29.797778991517372</v>
      </c>
      <c r="F8" s="48">
        <f t="shared" si="0"/>
        <v>5.9905825089684299</v>
      </c>
      <c r="G8" s="31">
        <f t="shared" si="1"/>
        <v>7.7685102767644176E-2</v>
      </c>
      <c r="H8" s="42"/>
    </row>
    <row r="9" spans="1:8" ht="15.6" customHeight="1" x14ac:dyDescent="0.25">
      <c r="A9" s="5" t="s">
        <v>7</v>
      </c>
      <c r="B9" s="14">
        <f>'[13]Industry &amp; Occ Empl Summary'!D9</f>
        <v>335.73427087152822</v>
      </c>
      <c r="C9" s="15">
        <f>'[13]Industry &amp; Occ Empl Summary'!E9</f>
        <v>343.52586087967489</v>
      </c>
      <c r="D9" s="15">
        <f>'[13]Industry &amp; Occ Empl Summary'!F9</f>
        <v>352.5405934659172</v>
      </c>
      <c r="E9" s="16">
        <f>'[13]Industry &amp; Occ Empl Summary'!G9</f>
        <v>358.74989745225821</v>
      </c>
      <c r="F9" s="48">
        <f t="shared" si="0"/>
        <v>23.015626580729986</v>
      </c>
      <c r="G9" s="31">
        <f t="shared" si="1"/>
        <v>2.2347886443162102E-2</v>
      </c>
      <c r="H9" s="42"/>
    </row>
    <row r="10" spans="1:8" ht="15.6" customHeight="1" x14ac:dyDescent="0.25">
      <c r="A10" s="5" t="s">
        <v>8</v>
      </c>
      <c r="B10" s="14">
        <f>'[13]Industry &amp; Occ Empl Summary'!D10</f>
        <v>37.654349258918565</v>
      </c>
      <c r="C10" s="15">
        <f>'[13]Industry &amp; Occ Empl Summary'!E10</f>
        <v>41.663007884763211</v>
      </c>
      <c r="D10" s="15">
        <f>'[13]Industry &amp; Occ Empl Summary'!F10</f>
        <v>45.254127664246063</v>
      </c>
      <c r="E10" s="16">
        <f>'[13]Industry &amp; Occ Empl Summary'!G10</f>
        <v>48.619415744332365</v>
      </c>
      <c r="F10" s="48">
        <f t="shared" si="0"/>
        <v>10.9650664854138</v>
      </c>
      <c r="G10" s="31">
        <f t="shared" si="1"/>
        <v>8.8925571008050097E-2</v>
      </c>
      <c r="H10" s="42"/>
    </row>
    <row r="11" spans="1:8" ht="15.6" customHeight="1" x14ac:dyDescent="0.25">
      <c r="A11" s="5" t="s">
        <v>9</v>
      </c>
      <c r="B11" s="14">
        <f>'[13]Industry &amp; Occ Empl Summary'!D11</f>
        <v>39.169010116662179</v>
      </c>
      <c r="C11" s="15">
        <f>'[13]Industry &amp; Occ Empl Summary'!E11</f>
        <v>39.571075866623254</v>
      </c>
      <c r="D11" s="15">
        <f>'[13]Industry &amp; Occ Empl Summary'!F11</f>
        <v>39.769717292153047</v>
      </c>
      <c r="E11" s="16">
        <f>'[13]Industry &amp; Occ Empl Summary'!G11</f>
        <v>39.723755129476743</v>
      </c>
      <c r="F11" s="48">
        <f t="shared" si="0"/>
        <v>0.55474501281456412</v>
      </c>
      <c r="G11" s="31">
        <f t="shared" si="1"/>
        <v>4.6988380232428906E-3</v>
      </c>
      <c r="H11" s="42"/>
    </row>
    <row r="12" spans="1:8" ht="15.6" customHeight="1" x14ac:dyDescent="0.25">
      <c r="A12" s="5" t="s">
        <v>10</v>
      </c>
      <c r="B12" s="14">
        <f>'[13]Industry &amp; Occ Empl Summary'!D12</f>
        <v>115.96767852349052</v>
      </c>
      <c r="C12" s="15">
        <f>'[13]Industry &amp; Occ Empl Summary'!E12</f>
        <v>117.79105326323031</v>
      </c>
      <c r="D12" s="15">
        <f>'[13]Industry &amp; Occ Empl Summary'!F12</f>
        <v>119.73712454129411</v>
      </c>
      <c r="E12" s="16">
        <f>'[13]Industry &amp; Occ Empl Summary'!G12</f>
        <v>121.92557742581248</v>
      </c>
      <c r="F12" s="48">
        <f t="shared" si="0"/>
        <v>5.9578989023219577</v>
      </c>
      <c r="G12" s="31">
        <f t="shared" si="1"/>
        <v>1.6839993548105614E-2</v>
      </c>
      <c r="H12" s="42"/>
    </row>
    <row r="13" spans="1:8" ht="15.6" customHeight="1" x14ac:dyDescent="0.25">
      <c r="A13" s="5" t="s">
        <v>11</v>
      </c>
      <c r="B13" s="14">
        <f>'[13]Industry &amp; Occ Empl Summary'!D13</f>
        <v>68.102936734610026</v>
      </c>
      <c r="C13" s="15">
        <f>'[13]Industry &amp; Occ Empl Summary'!E13</f>
        <v>70.525096763087333</v>
      </c>
      <c r="D13" s="15">
        <f>'[13]Industry &amp; Occ Empl Summary'!F13</f>
        <v>73.027200074117843</v>
      </c>
      <c r="E13" s="16">
        <f>'[13]Industry &amp; Occ Empl Summary'!G13</f>
        <v>75.319004340058456</v>
      </c>
      <c r="F13" s="48">
        <f t="shared" si="0"/>
        <v>7.2160676054484298</v>
      </c>
      <c r="G13" s="31">
        <f t="shared" si="1"/>
        <v>3.4140571616609439E-2</v>
      </c>
      <c r="H13" s="42"/>
    </row>
    <row r="14" spans="1:8" ht="15.6" customHeight="1" x14ac:dyDescent="0.25">
      <c r="A14" s="5" t="s">
        <v>12</v>
      </c>
      <c r="B14" s="14">
        <f>'[13]Industry &amp; Occ Empl Summary'!D14</f>
        <v>201.08060689255035</v>
      </c>
      <c r="C14" s="15">
        <f>'[13]Industry &amp; Occ Empl Summary'!E14</f>
        <v>204.99135540863657</v>
      </c>
      <c r="D14" s="15">
        <f>'[13]Industry &amp; Occ Empl Summary'!F14</f>
        <v>208.50808095790487</v>
      </c>
      <c r="E14" s="16">
        <f>'[13]Industry &amp; Occ Empl Summary'!G14</f>
        <v>210.8537448151487</v>
      </c>
      <c r="F14" s="48">
        <f t="shared" si="0"/>
        <v>9.7731379225983517</v>
      </c>
      <c r="G14" s="31">
        <f t="shared" si="1"/>
        <v>1.5945420641026997E-2</v>
      </c>
      <c r="H14" s="42"/>
    </row>
    <row r="15" spans="1:8" ht="15.6" customHeight="1" x14ac:dyDescent="0.25">
      <c r="A15" s="6" t="s">
        <v>13</v>
      </c>
      <c r="B15" s="24">
        <f>'[13]Industry &amp; Occ Empl Summary'!D15</f>
        <v>169.16793156963058</v>
      </c>
      <c r="C15" s="25">
        <f>'[13]Industry &amp; Occ Empl Summary'!E15</f>
        <v>177.77189857157052</v>
      </c>
      <c r="D15" s="25">
        <f>'[13]Industry &amp; Occ Empl Summary'!F15</f>
        <v>186.70504059763002</v>
      </c>
      <c r="E15" s="26">
        <f>'[13]Industry &amp; Occ Empl Summary'!G15</f>
        <v>194.96284823789406</v>
      </c>
      <c r="F15" s="50">
        <f t="shared" si="0"/>
        <v>25.794916668263483</v>
      </c>
      <c r="G15" s="35">
        <f t="shared" si="1"/>
        <v>4.8442475624471237E-2</v>
      </c>
      <c r="H15" s="42"/>
    </row>
    <row r="16" spans="1:8" ht="15.6" customHeight="1" x14ac:dyDescent="0.25">
      <c r="A16" s="7" t="s">
        <v>14</v>
      </c>
      <c r="B16" s="21">
        <f>'[13]Industry &amp; Occ Empl Summary'!D16</f>
        <v>60.979966642625762</v>
      </c>
      <c r="C16" s="22">
        <f>'[13]Industry &amp; Occ Empl Summary'!E16</f>
        <v>58.097664256152328</v>
      </c>
      <c r="D16" s="22">
        <f>'[13]Industry &amp; Occ Empl Summary'!F16</f>
        <v>53.167305128736267</v>
      </c>
      <c r="E16" s="23">
        <f>'[13]Industry &amp; Occ Empl Summary'!G16</f>
        <v>46.732053537593558</v>
      </c>
      <c r="F16" s="48">
        <f t="shared" si="0"/>
        <v>-14.247913105032204</v>
      </c>
      <c r="G16" s="31">
        <f t="shared" si="1"/>
        <v>-8.4884535860269561E-2</v>
      </c>
      <c r="H16" s="42"/>
    </row>
    <row r="17" spans="1:8" ht="15.6" customHeight="1" x14ac:dyDescent="0.25">
      <c r="A17" s="8" t="s">
        <v>15</v>
      </c>
      <c r="B17" s="14">
        <f>'[13]Industry &amp; Occ Empl Summary'!D17</f>
        <v>766.82471787094141</v>
      </c>
      <c r="C17" s="15">
        <f>'[13]Industry &amp; Occ Empl Summary'!E17</f>
        <v>922.96369362113592</v>
      </c>
      <c r="D17" s="15">
        <f>'[13]Industry &amp; Occ Empl Summary'!F17</f>
        <v>849.48796708971474</v>
      </c>
      <c r="E17" s="16">
        <f>'[13]Industry &amp; Occ Empl Summary'!G17</f>
        <v>760.19077412451975</v>
      </c>
      <c r="F17" s="48">
        <f t="shared" si="0"/>
        <v>-6.6339437464216644</v>
      </c>
      <c r="G17" s="31">
        <f t="shared" si="1"/>
        <v>-2.8920849686862038E-3</v>
      </c>
      <c r="H17" s="42"/>
    </row>
    <row r="18" spans="1:8" ht="15.6" customHeight="1" x14ac:dyDescent="0.25">
      <c r="A18" s="8" t="s">
        <v>16</v>
      </c>
      <c r="B18" s="14">
        <f>'[13]Industry &amp; Occ Empl Summary'!D18</f>
        <v>508.85992310694712</v>
      </c>
      <c r="C18" s="15">
        <f>'[13]Industry &amp; Occ Empl Summary'!E18</f>
        <v>510.50381033675131</v>
      </c>
      <c r="D18" s="15">
        <f>'[13]Industry &amp; Occ Empl Summary'!F18</f>
        <v>522.6112489280797</v>
      </c>
      <c r="E18" s="16">
        <f>'[13]Industry &amp; Occ Empl Summary'!G18</f>
        <v>647.81132176451581</v>
      </c>
      <c r="F18" s="48">
        <f t="shared" si="0"/>
        <v>138.95139865756869</v>
      </c>
      <c r="G18" s="31">
        <f t="shared" si="1"/>
        <v>8.380236734501767E-2</v>
      </c>
      <c r="H18" s="42"/>
    </row>
    <row r="19" spans="1:8" ht="15.6" customHeight="1" x14ac:dyDescent="0.25">
      <c r="A19" s="8" t="s">
        <v>17</v>
      </c>
      <c r="B19" s="14">
        <f>'[13]Industry &amp; Occ Empl Summary'!D19</f>
        <v>780.74830926722666</v>
      </c>
      <c r="C19" s="15">
        <f>'[13]Industry &amp; Occ Empl Summary'!E19</f>
        <v>584.70654275621678</v>
      </c>
      <c r="D19" s="15">
        <f>'[13]Industry &amp; Occ Empl Summary'!F19</f>
        <v>684.33786114186637</v>
      </c>
      <c r="E19" s="16">
        <f>'[13]Industry &amp; Occ Empl Summary'!G19</f>
        <v>547.37662918437445</v>
      </c>
      <c r="F19" s="48">
        <f t="shared" si="0"/>
        <v>-233.37168008285221</v>
      </c>
      <c r="G19" s="31">
        <f t="shared" si="1"/>
        <v>-0.11163440063259578</v>
      </c>
      <c r="H19" s="42"/>
    </row>
    <row r="20" spans="1:8" ht="15.6" customHeight="1" x14ac:dyDescent="0.25">
      <c r="A20" s="8" t="s">
        <v>18</v>
      </c>
      <c r="B20" s="14">
        <f>'[13]Industry &amp; Occ Empl Summary'!D20</f>
        <v>1422.1983827632837</v>
      </c>
      <c r="C20" s="15">
        <f>'[13]Industry &amp; Occ Empl Summary'!E20</f>
        <v>1337.598948280686</v>
      </c>
      <c r="D20" s="15">
        <f>'[13]Industry &amp; Occ Empl Summary'!F20</f>
        <v>1337.7060089434531</v>
      </c>
      <c r="E20" s="16">
        <f>'[13]Industry &amp; Occ Empl Summary'!G20</f>
        <v>1325.0185813680891</v>
      </c>
      <c r="F20" s="48">
        <f t="shared" si="0"/>
        <v>-97.179801395194545</v>
      </c>
      <c r="G20" s="31">
        <f t="shared" si="1"/>
        <v>-2.3316323362562841E-2</v>
      </c>
      <c r="H20" s="42"/>
    </row>
    <row r="21" spans="1:8" ht="15.6" customHeight="1" x14ac:dyDescent="0.25">
      <c r="A21" s="8" t="s">
        <v>19</v>
      </c>
      <c r="B21" s="14">
        <f>'[13]Industry &amp; Occ Empl Summary'!D21</f>
        <v>774.71377796767331</v>
      </c>
      <c r="C21" s="15">
        <f>'[13]Industry &amp; Occ Empl Summary'!E21</f>
        <v>814.90942879413581</v>
      </c>
      <c r="D21" s="15">
        <f>'[13]Industry &amp; Occ Empl Summary'!F21</f>
        <v>840.89084629790943</v>
      </c>
      <c r="E21" s="16">
        <f>'[13]Industry &amp; Occ Empl Summary'!G21</f>
        <v>864.79824371736959</v>
      </c>
      <c r="F21" s="48">
        <f t="shared" si="0"/>
        <v>90.084465749696278</v>
      </c>
      <c r="G21" s="31">
        <f t="shared" si="1"/>
        <v>3.7348077450184203E-2</v>
      </c>
      <c r="H21" s="42"/>
    </row>
    <row r="22" spans="1:8" ht="15.6" customHeight="1" x14ac:dyDescent="0.25">
      <c r="A22" s="8" t="s">
        <v>20</v>
      </c>
      <c r="B22" s="14">
        <f>'[13]Industry &amp; Occ Empl Summary'!D22</f>
        <v>115.76625584337567</v>
      </c>
      <c r="C22" s="15">
        <f>'[13]Industry &amp; Occ Empl Summary'!E22</f>
        <v>120.8641757414224</v>
      </c>
      <c r="D22" s="15">
        <f>'[13]Industry &amp; Occ Empl Summary'!F22</f>
        <v>119.66764197724453</v>
      </c>
      <c r="E22" s="16">
        <f>'[13]Industry &amp; Occ Empl Summary'!G22</f>
        <v>118.21282629477187</v>
      </c>
      <c r="F22" s="48">
        <f t="shared" si="0"/>
        <v>2.4465704513961981</v>
      </c>
      <c r="G22" s="31">
        <f t="shared" si="1"/>
        <v>6.9955185277983389E-3</v>
      </c>
      <c r="H22" s="42"/>
    </row>
    <row r="23" spans="1:8" ht="15.6" customHeight="1" x14ac:dyDescent="0.25">
      <c r="A23" s="8" t="s">
        <v>21</v>
      </c>
      <c r="B23" s="14">
        <f>'[13]Industry &amp; Occ Empl Summary'!D23</f>
        <v>254.33013570759698</v>
      </c>
      <c r="C23" s="15">
        <f>'[13]Industry &amp; Occ Empl Summary'!E23</f>
        <v>258.04648419512893</v>
      </c>
      <c r="D23" s="15">
        <f>'[13]Industry &amp; Occ Empl Summary'!F23</f>
        <v>264.20292561722675</v>
      </c>
      <c r="E23" s="16">
        <f>'[13]Industry &amp; Occ Empl Summary'!G23</f>
        <v>270.19284238679086</v>
      </c>
      <c r="F23" s="48">
        <f t="shared" si="0"/>
        <v>15.862706679193877</v>
      </c>
      <c r="G23" s="31">
        <f t="shared" si="1"/>
        <v>2.0372328250787497E-2</v>
      </c>
      <c r="H23" s="42"/>
    </row>
    <row r="24" spans="1:8" ht="15.6" customHeight="1" x14ac:dyDescent="0.25">
      <c r="A24" s="8" t="s">
        <v>22</v>
      </c>
      <c r="B24" s="14">
        <f>'[13]Industry &amp; Occ Empl Summary'!D24</f>
        <v>343.14625661510382</v>
      </c>
      <c r="C24" s="15">
        <f>'[13]Industry &amp; Occ Empl Summary'!E24</f>
        <v>375.51481569661189</v>
      </c>
      <c r="D24" s="15">
        <f>'[13]Industry &amp; Occ Empl Summary'!F24</f>
        <v>395.12365229127295</v>
      </c>
      <c r="E24" s="16">
        <f>'[13]Industry &amp; Occ Empl Summary'!G24</f>
        <v>414.57710229311834</v>
      </c>
      <c r="F24" s="48">
        <f t="shared" si="0"/>
        <v>71.430845678014521</v>
      </c>
      <c r="G24" s="31">
        <f t="shared" si="1"/>
        <v>6.5063125185971016E-2</v>
      </c>
      <c r="H24" s="42"/>
    </row>
    <row r="25" spans="1:8" ht="15.6" customHeight="1" x14ac:dyDescent="0.25">
      <c r="A25" s="9" t="s">
        <v>23</v>
      </c>
      <c r="B25" s="24">
        <f>'[13]Industry &amp; Occ Empl Summary'!D25</f>
        <v>1440.4508427447849</v>
      </c>
      <c r="C25" s="25">
        <f>'[13]Industry &amp; Occ Empl Summary'!E25</f>
        <v>1587.6897707745986</v>
      </c>
      <c r="D25" s="25">
        <f>'[13]Industry &amp; Occ Empl Summary'!F25</f>
        <v>1693.3918544512071</v>
      </c>
      <c r="E25" s="26">
        <f>'[13]Industry &amp; Occ Empl Summary'!G25</f>
        <v>1792.2761777833116</v>
      </c>
      <c r="F25" s="48">
        <f t="shared" si="0"/>
        <v>351.82533503852665</v>
      </c>
      <c r="G25" s="31">
        <f t="shared" si="1"/>
        <v>7.5562115769397531E-2</v>
      </c>
      <c r="H25" s="42"/>
    </row>
    <row r="26" spans="1:8" ht="15.6" customHeight="1" x14ac:dyDescent="0.25">
      <c r="A26" s="10" t="s">
        <v>24</v>
      </c>
      <c r="B26" s="14">
        <f>'[13]Industry &amp; Occ Empl Summary'!D26</f>
        <v>622.28847778159877</v>
      </c>
      <c r="C26" s="15">
        <f>'[13]Industry &amp; Occ Empl Summary'!E26</f>
        <v>626.96438114012096</v>
      </c>
      <c r="D26" s="15">
        <f>'[13]Industry &amp; Occ Empl Summary'!F26</f>
        <v>631.5068884385804</v>
      </c>
      <c r="E26" s="16">
        <f>'[13]Industry &amp; Occ Empl Summary'!G26</f>
        <v>629.64833309469486</v>
      </c>
      <c r="F26" s="49">
        <f t="shared" si="0"/>
        <v>7.3598553130960909</v>
      </c>
      <c r="G26" s="34">
        <f t="shared" si="1"/>
        <v>3.9269189632538115E-3</v>
      </c>
      <c r="H26" s="42"/>
    </row>
    <row r="27" spans="1:8" ht="15.6" customHeight="1" x14ac:dyDescent="0.25">
      <c r="A27" s="11" t="s">
        <v>25</v>
      </c>
      <c r="B27" s="14">
        <f>'[13]Industry &amp; Occ Empl Summary'!D27</f>
        <v>1234.6103185434038</v>
      </c>
      <c r="C27" s="15">
        <f>'[13]Industry &amp; Occ Empl Summary'!E27</f>
        <v>1244.6873303330296</v>
      </c>
      <c r="D27" s="15">
        <f>'[13]Industry &amp; Occ Empl Summary'!F27</f>
        <v>1252.5018549052602</v>
      </c>
      <c r="E27" s="16">
        <f>'[13]Industry &amp; Occ Empl Summary'!G27</f>
        <v>1478.08875401411</v>
      </c>
      <c r="F27" s="48">
        <f t="shared" si="0"/>
        <v>243.47843547070624</v>
      </c>
      <c r="G27" s="31">
        <f t="shared" si="1"/>
        <v>6.1834593495160295E-2</v>
      </c>
      <c r="H27" s="42"/>
    </row>
    <row r="28" spans="1:8" ht="15.6" customHeight="1" x14ac:dyDescent="0.25">
      <c r="A28" s="11" t="s">
        <v>26</v>
      </c>
      <c r="B28" s="14">
        <f>'[13]Industry &amp; Occ Empl Summary'!D28</f>
        <v>1799.2084762196523</v>
      </c>
      <c r="C28" s="15">
        <f>'[13]Industry &amp; Occ Empl Summary'!E28</f>
        <v>1809.7647898790242</v>
      </c>
      <c r="D28" s="15">
        <f>'[13]Industry &amp; Occ Empl Summary'!F28</f>
        <v>1833.0627289876982</v>
      </c>
      <c r="E28" s="16">
        <f>'[13]Industry &amp; Occ Empl Summary'!G28</f>
        <v>1831.7218275534633</v>
      </c>
      <c r="F28" s="48">
        <f t="shared" si="0"/>
        <v>32.513351333810988</v>
      </c>
      <c r="G28" s="31">
        <f t="shared" si="1"/>
        <v>5.987715500027635E-3</v>
      </c>
      <c r="H28" s="42"/>
    </row>
    <row r="29" spans="1:8" ht="15.6" customHeight="1" x14ac:dyDescent="0.25">
      <c r="A29" s="11" t="s">
        <v>27</v>
      </c>
      <c r="B29" s="14">
        <f>'[13]Industry &amp; Occ Empl Summary'!D29</f>
        <v>450.17655864995112</v>
      </c>
      <c r="C29" s="15">
        <f>'[13]Industry &amp; Occ Empl Summary'!E29</f>
        <v>453.84721361987164</v>
      </c>
      <c r="D29" s="15">
        <f>'[13]Industry &amp; Occ Empl Summary'!F29</f>
        <v>461.17824675544227</v>
      </c>
      <c r="E29" s="16">
        <f>'[13]Industry &amp; Occ Empl Summary'!G29</f>
        <v>461.48894878094245</v>
      </c>
      <c r="F29" s="48">
        <f t="shared" si="0"/>
        <v>11.312390130991332</v>
      </c>
      <c r="G29" s="31">
        <f t="shared" si="1"/>
        <v>8.3070634122430764E-3</v>
      </c>
      <c r="H29" s="42"/>
    </row>
    <row r="30" spans="1:8" ht="16.149999999999999" customHeight="1" thickBot="1" x14ac:dyDescent="0.3">
      <c r="A30" s="11" t="s">
        <v>28</v>
      </c>
      <c r="B30" s="17">
        <f>'[13]Industry &amp; Occ Empl Summary'!D30</f>
        <v>590.32064904889387</v>
      </c>
      <c r="C30" s="18">
        <f>'[13]Industry &amp; Occ Empl Summary'!E30</f>
        <v>590.64718603460506</v>
      </c>
      <c r="D30" s="18">
        <f>'[13]Industry &amp; Occ Empl Summary'!F30</f>
        <v>593.0371250282966</v>
      </c>
      <c r="E30" s="19">
        <f>'[13]Industry &amp; Occ Empl Summary'!G30</f>
        <v>589.94443279684583</v>
      </c>
      <c r="F30" s="48">
        <f t="shared" si="0"/>
        <v>-0.37621625204803877</v>
      </c>
      <c r="G30" s="31">
        <f t="shared" si="1"/>
        <v>-2.1248124663397761E-4</v>
      </c>
      <c r="H30" s="42"/>
    </row>
    <row r="31" spans="1:8" ht="16.149999999999999" customHeight="1" thickBot="1" x14ac:dyDescent="0.3">
      <c r="A31" s="20" t="s">
        <v>29</v>
      </c>
      <c r="B31" s="73">
        <f>'[13]Industry &amp; Occ Empl Summary'!D31</f>
        <v>15670.850254204972</v>
      </c>
      <c r="C31" s="73">
        <f>'[13]Industry &amp; Occ Empl Summary'!E31</f>
        <v>15938.72716542391</v>
      </c>
      <c r="D31" s="73">
        <f>'[13]Industry &amp; Occ Empl Summary'!F31</f>
        <v>16460.895486359364</v>
      </c>
      <c r="E31" s="76">
        <f>'[13]Industry &amp; Occ Empl Summary'!G31</f>
        <v>16971.605465640743</v>
      </c>
      <c r="F31" s="32">
        <f t="shared" si="0"/>
        <v>1300.7552114357713</v>
      </c>
      <c r="G31" s="40">
        <f t="shared" si="1"/>
        <v>2.6936181855564678E-2</v>
      </c>
      <c r="H31" s="43"/>
    </row>
    <row r="32" spans="1:8" x14ac:dyDescent="0.2">
      <c r="C32" s="39">
        <f t="shared" ref="C32:D32" si="2">C31-B31</f>
        <v>267.8769112189384</v>
      </c>
      <c r="D32" s="39">
        <f t="shared" si="2"/>
        <v>522.16832093545418</v>
      </c>
      <c r="E32" s="39">
        <f>E31-D31</f>
        <v>510.70997928137876</v>
      </c>
    </row>
    <row r="33" spans="1:8" ht="14.45" customHeight="1" thickBot="1" x14ac:dyDescent="0.25"/>
    <row r="34" spans="1:8" ht="14.45" customHeight="1" thickBot="1" x14ac:dyDescent="0.3">
      <c r="A34" s="46" t="str">
        <f>A1</f>
        <v xml:space="preserve"> West Coast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3">C2</f>
        <v>2018</v>
      </c>
      <c r="D35" s="51">
        <f t="shared" si="3"/>
        <v>2019</v>
      </c>
      <c r="E35" s="51">
        <f t="shared" si="3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'[13]Industry &amp; Occ Empl Summary'!D34</f>
        <v>528.63856236277752</v>
      </c>
      <c r="C36" s="13">
        <f>'[13]Industry &amp; Occ Empl Summary'!E34</f>
        <v>546.51271472043675</v>
      </c>
      <c r="D36" s="13">
        <f>'[13]Industry &amp; Occ Empl Summary'!F34</f>
        <v>569.17794356597096</v>
      </c>
      <c r="E36" s="56">
        <f>'[13]Industry &amp; Occ Empl Summary'!G34</f>
        <v>592.27291743960063</v>
      </c>
      <c r="F36" s="47">
        <f>E36-B36</f>
        <v>63.634355076823113</v>
      </c>
      <c r="G36" s="30">
        <f>(E36/B36)^(1/3)-1</f>
        <v>3.8614412118208818E-2</v>
      </c>
      <c r="H36" s="42"/>
    </row>
    <row r="37" spans="1:8" ht="15.6" customHeight="1" x14ac:dyDescent="0.25">
      <c r="A37" s="58" t="s">
        <v>32</v>
      </c>
      <c r="B37" s="14">
        <f>'[13]Industry &amp; Occ Empl Summary'!D35</f>
        <v>246.98519366052821</v>
      </c>
      <c r="C37" s="15">
        <f>'[13]Industry &amp; Occ Empl Summary'!E35</f>
        <v>242.82506813942666</v>
      </c>
      <c r="D37" s="15">
        <f>'[13]Industry &amp; Occ Empl Summary'!F35</f>
        <v>258.12136323411357</v>
      </c>
      <c r="E37" s="16">
        <f>'[13]Industry &amp; Occ Empl Summary'!G35</f>
        <v>272.50809298712551</v>
      </c>
      <c r="F37" s="48">
        <f t="shared" ref="F37:F100" si="4">E37-B37</f>
        <v>25.522899326597297</v>
      </c>
      <c r="G37" s="31">
        <f t="shared" ref="G37:G100" si="5">(E37/B37)^(1/3)-1</f>
        <v>3.3323156459455827E-2</v>
      </c>
      <c r="H37" s="42"/>
    </row>
    <row r="38" spans="1:8" ht="15.6" customHeight="1" x14ac:dyDescent="0.25">
      <c r="A38" s="58" t="s">
        <v>33</v>
      </c>
      <c r="B38" s="14">
        <f>'[13]Industry &amp; Occ Empl Summary'!D36</f>
        <v>160.39986256136251</v>
      </c>
      <c r="C38" s="15">
        <f>'[13]Industry &amp; Occ Empl Summary'!E36</f>
        <v>165.55316269356297</v>
      </c>
      <c r="D38" s="15">
        <f>'[13]Industry &amp; Occ Empl Summary'!F36</f>
        <v>177.78072189562297</v>
      </c>
      <c r="E38" s="16">
        <f>'[13]Industry &amp; Occ Empl Summary'!G36</f>
        <v>189.61301818305478</v>
      </c>
      <c r="F38" s="48">
        <f t="shared" si="4"/>
        <v>29.213155621692266</v>
      </c>
      <c r="G38" s="31">
        <f t="shared" si="5"/>
        <v>5.7356371069853029E-2</v>
      </c>
      <c r="H38" s="42"/>
    </row>
    <row r="39" spans="1:8" ht="15.6" customHeight="1" x14ac:dyDescent="0.25">
      <c r="A39" s="58" t="s">
        <v>34</v>
      </c>
      <c r="B39" s="14">
        <f>'[13]Industry &amp; Occ Empl Summary'!D37</f>
        <v>382.04775521702368</v>
      </c>
      <c r="C39" s="15">
        <f>'[13]Industry &amp; Occ Empl Summary'!E37</f>
        <v>399.82033373818342</v>
      </c>
      <c r="D39" s="15">
        <f>'[13]Industry &amp; Occ Empl Summary'!F37</f>
        <v>423.34145281393705</v>
      </c>
      <c r="E39" s="16">
        <f>'[13]Industry &amp; Occ Empl Summary'!G37</f>
        <v>449.89886023142128</v>
      </c>
      <c r="F39" s="48">
        <f t="shared" si="4"/>
        <v>67.851105014397604</v>
      </c>
      <c r="G39" s="31">
        <f t="shared" si="5"/>
        <v>5.6004446529513086E-2</v>
      </c>
      <c r="H39" s="42"/>
    </row>
    <row r="40" spans="1:8" ht="15.75" x14ac:dyDescent="0.25">
      <c r="A40" s="58" t="s">
        <v>35</v>
      </c>
      <c r="B40" s="14">
        <f>'[13]Industry &amp; Occ Empl Summary'!D38</f>
        <v>290.57085690719759</v>
      </c>
      <c r="C40" s="15">
        <f>'[13]Industry &amp; Occ Empl Summary'!E38</f>
        <v>316.63312189920464</v>
      </c>
      <c r="D40" s="15">
        <f>'[13]Industry &amp; Occ Empl Summary'!F38</f>
        <v>311.76023436747641</v>
      </c>
      <c r="E40" s="16">
        <f>'[13]Industry &amp; Occ Empl Summary'!G38</f>
        <v>306.44240382361357</v>
      </c>
      <c r="F40" s="48">
        <f t="shared" si="4"/>
        <v>15.87154691641598</v>
      </c>
      <c r="G40" s="31">
        <f t="shared" si="5"/>
        <v>1.7885517886917057E-2</v>
      </c>
      <c r="H40" s="42"/>
    </row>
    <row r="41" spans="1:8" ht="15.75" x14ac:dyDescent="0.25">
      <c r="A41" s="58" t="s">
        <v>36</v>
      </c>
      <c r="B41" s="14">
        <f>'[13]Industry &amp; Occ Empl Summary'!D39</f>
        <v>81.295301005031305</v>
      </c>
      <c r="C41" s="15">
        <f>'[13]Industry &amp; Occ Empl Summary'!E39</f>
        <v>83.668172998870944</v>
      </c>
      <c r="D41" s="15">
        <f>'[13]Industry &amp; Occ Empl Summary'!F39</f>
        <v>86.113850705659885</v>
      </c>
      <c r="E41" s="16">
        <f>'[13]Industry &amp; Occ Empl Summary'!G39</f>
        <v>98.206825621266972</v>
      </c>
      <c r="F41" s="48">
        <f t="shared" si="4"/>
        <v>16.911524616235667</v>
      </c>
      <c r="G41" s="31">
        <f t="shared" si="5"/>
        <v>6.5022402914730604E-2</v>
      </c>
      <c r="H41" s="42"/>
    </row>
    <row r="42" spans="1:8" ht="15.75" x14ac:dyDescent="0.25">
      <c r="A42" s="58" t="s">
        <v>37</v>
      </c>
      <c r="B42" s="14">
        <f>'[13]Industry &amp; Occ Empl Summary'!D40</f>
        <v>7.8314366436090408</v>
      </c>
      <c r="C42" s="15">
        <f>'[13]Industry &amp; Occ Empl Summary'!E40</f>
        <v>8.2650475375922063</v>
      </c>
      <c r="D42" s="15">
        <f>'[13]Industry &amp; Occ Empl Summary'!F40</f>
        <v>8.6435807417181767</v>
      </c>
      <c r="E42" s="16">
        <f>'[13]Industry &amp; Occ Empl Summary'!G40</f>
        <v>9.4842834895547607</v>
      </c>
      <c r="F42" s="48">
        <f t="shared" si="4"/>
        <v>1.65284684594572</v>
      </c>
      <c r="G42" s="31">
        <f t="shared" si="5"/>
        <v>6.5911209207623722E-2</v>
      </c>
      <c r="H42" s="42"/>
    </row>
    <row r="43" spans="1:8" ht="15.75" x14ac:dyDescent="0.25">
      <c r="A43" s="58" t="s">
        <v>38</v>
      </c>
      <c r="B43" s="14">
        <f>'[13]Industry &amp; Occ Empl Summary'!D41</f>
        <v>62.481954064575611</v>
      </c>
      <c r="C43" s="15">
        <f>'[13]Industry &amp; Occ Empl Summary'!E41</f>
        <v>64.355864721500524</v>
      </c>
      <c r="D43" s="15">
        <f>'[13]Industry &amp; Occ Empl Summary'!F41</f>
        <v>67.099979017202529</v>
      </c>
      <c r="E43" s="16">
        <f>'[13]Industry &amp; Occ Empl Summary'!G41</f>
        <v>71.114346746388236</v>
      </c>
      <c r="F43" s="48">
        <f t="shared" si="4"/>
        <v>8.6323926818126253</v>
      </c>
      <c r="G43" s="31">
        <f t="shared" si="5"/>
        <v>4.4081035167004901E-2</v>
      </c>
      <c r="H43" s="42"/>
    </row>
    <row r="44" spans="1:8" ht="15.75" x14ac:dyDescent="0.25">
      <c r="A44" s="58" t="s">
        <v>39</v>
      </c>
      <c r="B44" s="14">
        <f>'[13]Industry &amp; Occ Empl Summary'!D42</f>
        <v>321.40507849565466</v>
      </c>
      <c r="C44" s="15">
        <f>'[13]Industry &amp; Occ Empl Summary'!E42</f>
        <v>306.31963905405553</v>
      </c>
      <c r="D44" s="15">
        <f>'[13]Industry &amp; Occ Empl Summary'!F42</f>
        <v>309.0554594610536</v>
      </c>
      <c r="E44" s="16">
        <f>'[13]Industry &amp; Occ Empl Summary'!G42</f>
        <v>309.46524774198014</v>
      </c>
      <c r="F44" s="48">
        <f t="shared" si="4"/>
        <v>-11.939830753674528</v>
      </c>
      <c r="G44" s="31">
        <f t="shared" si="5"/>
        <v>-1.2539534452420065E-2</v>
      </c>
      <c r="H44" s="42"/>
    </row>
    <row r="45" spans="1:8" ht="15.75" x14ac:dyDescent="0.25">
      <c r="A45" s="58" t="s">
        <v>40</v>
      </c>
      <c r="B45" s="14">
        <f>'[13]Industry &amp; Occ Empl Summary'!D43</f>
        <v>194.58183032795219</v>
      </c>
      <c r="C45" s="15">
        <f>'[13]Industry &amp; Occ Empl Summary'!E43</f>
        <v>168.24424507671969</v>
      </c>
      <c r="D45" s="15">
        <f>'[13]Industry &amp; Occ Empl Summary'!F43</f>
        <v>180.97817199308912</v>
      </c>
      <c r="E45" s="16">
        <f>'[13]Industry &amp; Occ Empl Summary'!G43</f>
        <v>164.91429093063942</v>
      </c>
      <c r="F45" s="48">
        <f t="shared" si="4"/>
        <v>-29.667539397312765</v>
      </c>
      <c r="G45" s="31">
        <f t="shared" si="5"/>
        <v>-5.3649529201432178E-2</v>
      </c>
      <c r="H45" s="42"/>
    </row>
    <row r="46" spans="1:8" ht="15.75" x14ac:dyDescent="0.25">
      <c r="A46" s="58" t="s">
        <v>41</v>
      </c>
      <c r="B46" s="14">
        <f>'[13]Industry &amp; Occ Empl Summary'!D44</f>
        <v>120.62978238944243</v>
      </c>
      <c r="C46" s="15">
        <f>'[13]Industry &amp; Occ Empl Summary'!E44</f>
        <v>125.1011237223515</v>
      </c>
      <c r="D46" s="15">
        <f>'[13]Industry &amp; Occ Empl Summary'!F44</f>
        <v>131.35847522381485</v>
      </c>
      <c r="E46" s="16">
        <f>'[13]Industry &amp; Occ Empl Summary'!G44</f>
        <v>136.72572606113334</v>
      </c>
      <c r="F46" s="48">
        <f t="shared" si="4"/>
        <v>16.095943671690918</v>
      </c>
      <c r="G46" s="31">
        <f t="shared" si="5"/>
        <v>4.2634035855068975E-2</v>
      </c>
      <c r="H46" s="42"/>
    </row>
    <row r="47" spans="1:8" ht="15.75" x14ac:dyDescent="0.25">
      <c r="A47" s="58" t="s">
        <v>42</v>
      </c>
      <c r="B47" s="14">
        <f>'[13]Industry &amp; Occ Empl Summary'!D45</f>
        <v>89.126234568288126</v>
      </c>
      <c r="C47" s="15">
        <f>'[13]Industry &amp; Occ Empl Summary'!E45</f>
        <v>91.773825376920641</v>
      </c>
      <c r="D47" s="15">
        <f>'[13]Industry &amp; Occ Empl Summary'!F45</f>
        <v>93.656768505193753</v>
      </c>
      <c r="E47" s="16">
        <f>'[13]Industry &amp; Occ Empl Summary'!G45</f>
        <v>93.796575062338263</v>
      </c>
      <c r="F47" s="48">
        <f t="shared" si="4"/>
        <v>4.6703404940501372</v>
      </c>
      <c r="G47" s="31">
        <f t="shared" si="5"/>
        <v>1.7170619523309671E-2</v>
      </c>
      <c r="H47" s="42"/>
    </row>
    <row r="48" spans="1:8" ht="15.75" x14ac:dyDescent="0.25">
      <c r="A48" s="58" t="s">
        <v>43</v>
      </c>
      <c r="B48" s="14">
        <f>'[13]Industry &amp; Occ Empl Summary'!D46</f>
        <v>66.576228857797489</v>
      </c>
      <c r="C48" s="15">
        <f>'[13]Industry &amp; Occ Empl Summary'!E46</f>
        <v>70.596086560056932</v>
      </c>
      <c r="D48" s="15">
        <f>'[13]Industry &amp; Occ Empl Summary'!F46</f>
        <v>74.234055024399566</v>
      </c>
      <c r="E48" s="16">
        <f>'[13]Industry &amp; Occ Empl Summary'!G46</f>
        <v>76.976691782120497</v>
      </c>
      <c r="F48" s="48">
        <f t="shared" si="4"/>
        <v>10.400462924323008</v>
      </c>
      <c r="G48" s="31">
        <f t="shared" si="5"/>
        <v>4.9574692525356179E-2</v>
      </c>
      <c r="H48" s="42"/>
    </row>
    <row r="49" spans="1:8" ht="15.75" x14ac:dyDescent="0.25">
      <c r="A49" s="58" t="s">
        <v>44</v>
      </c>
      <c r="B49" s="14">
        <f>'[13]Industry &amp; Occ Empl Summary'!D47</f>
        <v>189.34535362435281</v>
      </c>
      <c r="C49" s="15">
        <f>'[13]Industry &amp; Occ Empl Summary'!E47</f>
        <v>205.08487050560797</v>
      </c>
      <c r="D49" s="15">
        <f>'[13]Industry &amp; Occ Empl Summary'!F47</f>
        <v>220.14910323408932</v>
      </c>
      <c r="E49" s="16">
        <f>'[13]Industry &amp; Occ Empl Summary'!G47</f>
        <v>235.8780659992251</v>
      </c>
      <c r="F49" s="48">
        <f t="shared" si="4"/>
        <v>46.53271237487229</v>
      </c>
      <c r="G49" s="31">
        <f t="shared" si="5"/>
        <v>7.5996772471817797E-2</v>
      </c>
      <c r="H49" s="42"/>
    </row>
    <row r="50" spans="1:8" ht="15.75" x14ac:dyDescent="0.25">
      <c r="A50" s="58" t="s">
        <v>45</v>
      </c>
      <c r="B50" s="14">
        <f>'[13]Industry &amp; Occ Empl Summary'!D48</f>
        <v>66.621593098841544</v>
      </c>
      <c r="C50" s="15">
        <f>'[13]Industry &amp; Occ Empl Summary'!E48</f>
        <v>66.965205229595199</v>
      </c>
      <c r="D50" s="15">
        <f>'[13]Industry &amp; Occ Empl Summary'!F48</f>
        <v>67.965266527082534</v>
      </c>
      <c r="E50" s="16">
        <f>'[13]Industry &amp; Occ Empl Summary'!G48</f>
        <v>68.303273967271849</v>
      </c>
      <c r="F50" s="48">
        <f t="shared" si="4"/>
        <v>1.6816808684303055</v>
      </c>
      <c r="G50" s="31">
        <f t="shared" si="5"/>
        <v>8.3442725931079931E-3</v>
      </c>
      <c r="H50" s="42"/>
    </row>
    <row r="51" spans="1:8" ht="15.75" x14ac:dyDescent="0.25">
      <c r="A51" s="58" t="s">
        <v>46</v>
      </c>
      <c r="B51" s="14">
        <f>'[13]Industry &amp; Occ Empl Summary'!D49</f>
        <v>70.424704212362954</v>
      </c>
      <c r="C51" s="15">
        <f>'[13]Industry &amp; Occ Empl Summary'!E49</f>
        <v>73.552951164106389</v>
      </c>
      <c r="D51" s="15">
        <f>'[13]Industry &amp; Occ Empl Summary'!F49</f>
        <v>76.216832397298106</v>
      </c>
      <c r="E51" s="16">
        <f>'[13]Industry &amp; Occ Empl Summary'!G49</f>
        <v>79.644490710455926</v>
      </c>
      <c r="F51" s="48">
        <f t="shared" si="4"/>
        <v>9.2197864980929722</v>
      </c>
      <c r="G51" s="31">
        <f t="shared" si="5"/>
        <v>4.186209053551293E-2</v>
      </c>
      <c r="H51" s="42"/>
    </row>
    <row r="52" spans="1:8" ht="15.75" x14ac:dyDescent="0.25">
      <c r="A52" s="58" t="s">
        <v>47</v>
      </c>
      <c r="B52" s="14">
        <f>'[13]Industry &amp; Occ Empl Summary'!D50</f>
        <v>167.71045623466495</v>
      </c>
      <c r="C52" s="15">
        <f>'[13]Industry &amp; Occ Empl Summary'!E50</f>
        <v>175.06097227305071</v>
      </c>
      <c r="D52" s="15">
        <f>'[13]Industry &amp; Occ Empl Summary'!F50</f>
        <v>180.03341697912632</v>
      </c>
      <c r="E52" s="16">
        <f>'[13]Industry &amp; Occ Empl Summary'!G50</f>
        <v>186.67883430908529</v>
      </c>
      <c r="F52" s="48">
        <f t="shared" si="4"/>
        <v>18.968378074420343</v>
      </c>
      <c r="G52" s="31">
        <f t="shared" si="5"/>
        <v>3.6362396600867264E-2</v>
      </c>
      <c r="H52" s="42"/>
    </row>
    <row r="53" spans="1:8" ht="15.75" x14ac:dyDescent="0.25">
      <c r="A53" s="58" t="s">
        <v>48</v>
      </c>
      <c r="B53" s="14">
        <f>'[13]Industry &amp; Occ Empl Summary'!D51</f>
        <v>122.14032029329547</v>
      </c>
      <c r="C53" s="15">
        <f>'[13]Industry &amp; Occ Empl Summary'!E51</f>
        <v>126.930877006478</v>
      </c>
      <c r="D53" s="15">
        <f>'[13]Industry &amp; Occ Empl Summary'!F51</f>
        <v>132.6598681938564</v>
      </c>
      <c r="E53" s="16">
        <f>'[13]Industry &amp; Occ Empl Summary'!G51</f>
        <v>137.93908844800379</v>
      </c>
      <c r="F53" s="48">
        <f t="shared" si="4"/>
        <v>15.798768154708313</v>
      </c>
      <c r="G53" s="31">
        <f t="shared" si="5"/>
        <v>4.1380478890622463E-2</v>
      </c>
      <c r="H53" s="42"/>
    </row>
    <row r="54" spans="1:8" ht="15.75" x14ac:dyDescent="0.25">
      <c r="A54" s="58" t="s">
        <v>49</v>
      </c>
      <c r="B54" s="14">
        <f>'[13]Industry &amp; Occ Empl Summary'!D52</f>
        <v>167.14237047640594</v>
      </c>
      <c r="C54" s="15">
        <f>'[13]Industry &amp; Occ Empl Summary'!E52</f>
        <v>175.59993793948843</v>
      </c>
      <c r="D54" s="15">
        <f>'[13]Industry &amp; Occ Empl Summary'!F52</f>
        <v>181.69260811477633</v>
      </c>
      <c r="E54" s="16">
        <f>'[13]Industry &amp; Occ Empl Summary'!G52</f>
        <v>187.41944659233826</v>
      </c>
      <c r="F54" s="48">
        <f t="shared" si="4"/>
        <v>20.277076115932317</v>
      </c>
      <c r="G54" s="31">
        <f t="shared" si="5"/>
        <v>3.8905466217297402E-2</v>
      </c>
      <c r="H54" s="42"/>
    </row>
    <row r="55" spans="1:8" ht="15.75" x14ac:dyDescent="0.25">
      <c r="A55" s="58" t="s">
        <v>50</v>
      </c>
      <c r="B55" s="14">
        <f>'[13]Industry &amp; Occ Empl Summary'!D53</f>
        <v>143.36518995814632</v>
      </c>
      <c r="C55" s="15">
        <f>'[13]Industry &amp; Occ Empl Summary'!E53</f>
        <v>157.55092573118156</v>
      </c>
      <c r="D55" s="15">
        <f>'[13]Industry &amp; Occ Empl Summary'!F53</f>
        <v>169.61395057369367</v>
      </c>
      <c r="E55" s="16">
        <f>'[13]Industry &amp; Occ Empl Summary'!G53</f>
        <v>180.90548049197923</v>
      </c>
      <c r="F55" s="48">
        <f t="shared" si="4"/>
        <v>37.540290533832916</v>
      </c>
      <c r="G55" s="31">
        <f t="shared" si="5"/>
        <v>8.0610881520893019E-2</v>
      </c>
      <c r="H55" s="42"/>
    </row>
    <row r="56" spans="1:8" ht="15.75" x14ac:dyDescent="0.25">
      <c r="A56" s="58" t="s">
        <v>51</v>
      </c>
      <c r="B56" s="14">
        <f>'[13]Industry &amp; Occ Empl Summary'!D54</f>
        <v>145.10068221944638</v>
      </c>
      <c r="C56" s="15">
        <f>'[13]Industry &amp; Occ Empl Summary'!E54</f>
        <v>156.36521089613635</v>
      </c>
      <c r="D56" s="15">
        <f>'[13]Industry &amp; Occ Empl Summary'!F54</f>
        <v>162.43138940153688</v>
      </c>
      <c r="E56" s="16">
        <f>'[13]Industry &amp; Occ Empl Summary'!G54</f>
        <v>169.51092662215768</v>
      </c>
      <c r="F56" s="48">
        <f t="shared" si="4"/>
        <v>24.410244402711299</v>
      </c>
      <c r="G56" s="31">
        <f t="shared" si="5"/>
        <v>5.3196517800788934E-2</v>
      </c>
      <c r="H56" s="42"/>
    </row>
    <row r="57" spans="1:8" ht="15.75" x14ac:dyDescent="0.25">
      <c r="A57" s="58" t="s">
        <v>52</v>
      </c>
      <c r="B57" s="14">
        <f>'[13]Industry &amp; Occ Empl Summary'!D55</f>
        <v>218.9617196991241</v>
      </c>
      <c r="C57" s="15">
        <f>'[13]Industry &amp; Occ Empl Summary'!E55</f>
        <v>234.48563055758618</v>
      </c>
      <c r="D57" s="15">
        <f>'[13]Industry &amp; Occ Empl Summary'!F55</f>
        <v>257.71400236264009</v>
      </c>
      <c r="E57" s="16">
        <f>'[13]Industry &amp; Occ Empl Summary'!G55</f>
        <v>281.18594669604499</v>
      </c>
      <c r="F57" s="48">
        <f t="shared" si="4"/>
        <v>62.224226996920891</v>
      </c>
      <c r="G57" s="31">
        <f t="shared" si="5"/>
        <v>8.6947259836341217E-2</v>
      </c>
      <c r="H57" s="42"/>
    </row>
    <row r="58" spans="1:8" ht="15.75" x14ac:dyDescent="0.25">
      <c r="A58" s="58" t="s">
        <v>53</v>
      </c>
      <c r="B58" s="14">
        <f>'[13]Industry &amp; Occ Empl Summary'!D56</f>
        <v>712.42590118010003</v>
      </c>
      <c r="C58" s="15">
        <f>'[13]Industry &amp; Occ Empl Summary'!E56</f>
        <v>721.1915322324802</v>
      </c>
      <c r="D58" s="15">
        <f>'[13]Industry &amp; Occ Empl Summary'!F56</f>
        <v>732.53160341112959</v>
      </c>
      <c r="E58" s="16">
        <f>'[13]Industry &amp; Occ Empl Summary'!G56</f>
        <v>847.1858978033448</v>
      </c>
      <c r="F58" s="48">
        <f t="shared" si="4"/>
        <v>134.75999662324477</v>
      </c>
      <c r="G58" s="31">
        <f t="shared" si="5"/>
        <v>5.9448065969691211E-2</v>
      </c>
      <c r="H58" s="42"/>
    </row>
    <row r="59" spans="1:8" ht="15.75" x14ac:dyDescent="0.25">
      <c r="A59" s="58" t="s">
        <v>54</v>
      </c>
      <c r="B59" s="14">
        <f>'[13]Industry &amp; Occ Empl Summary'!D57</f>
        <v>63.167482322093704</v>
      </c>
      <c r="C59" s="15">
        <f>'[13]Industry &amp; Occ Empl Summary'!E57</f>
        <v>62.655040336989082</v>
      </c>
      <c r="D59" s="15">
        <f>'[13]Industry &amp; Occ Empl Summary'!F57</f>
        <v>62.394908058568504</v>
      </c>
      <c r="E59" s="16">
        <f>'[13]Industry &amp; Occ Empl Summary'!G57</f>
        <v>69.566197813931609</v>
      </c>
      <c r="F59" s="48">
        <f t="shared" si="4"/>
        <v>6.3987154918379048</v>
      </c>
      <c r="G59" s="31">
        <f t="shared" si="5"/>
        <v>3.2685866622065518E-2</v>
      </c>
      <c r="H59" s="42"/>
    </row>
    <row r="60" spans="1:8" ht="15.75" x14ac:dyDescent="0.25">
      <c r="A60" s="58" t="s">
        <v>55</v>
      </c>
      <c r="B60" s="14">
        <f>'[13]Industry &amp; Occ Empl Summary'!D58</f>
        <v>100.03151353127069</v>
      </c>
      <c r="C60" s="15">
        <f>'[13]Industry &amp; Occ Empl Summary'!E58</f>
        <v>101.02768481028531</v>
      </c>
      <c r="D60" s="15">
        <f>'[13]Industry &amp; Occ Empl Summary'!F58</f>
        <v>102.27439301347931</v>
      </c>
      <c r="E60" s="16">
        <f>'[13]Industry &amp; Occ Empl Summary'!G58</f>
        <v>114.83389671686037</v>
      </c>
      <c r="F60" s="48">
        <f t="shared" si="4"/>
        <v>14.802383185589676</v>
      </c>
      <c r="G60" s="31">
        <f t="shared" si="5"/>
        <v>4.7074912231698463E-2</v>
      </c>
      <c r="H60" s="42"/>
    </row>
    <row r="61" spans="1:8" ht="15.75" x14ac:dyDescent="0.25">
      <c r="A61" s="58" t="s">
        <v>56</v>
      </c>
      <c r="B61" s="14">
        <f>'[13]Industry &amp; Occ Empl Summary'!D59</f>
        <v>83.940207939473424</v>
      </c>
      <c r="C61" s="15">
        <f>'[13]Industry &amp; Occ Empl Summary'!E59</f>
        <v>84.62471158325755</v>
      </c>
      <c r="D61" s="15">
        <f>'[13]Industry &amp; Occ Empl Summary'!F59</f>
        <v>90.411866412698657</v>
      </c>
      <c r="E61" s="16">
        <f>'[13]Industry &amp; Occ Empl Summary'!G59</f>
        <v>92.848208236396957</v>
      </c>
      <c r="F61" s="48">
        <f t="shared" si="4"/>
        <v>8.9080002969235323</v>
      </c>
      <c r="G61" s="31">
        <f t="shared" si="5"/>
        <v>3.4191971926339271E-2</v>
      </c>
      <c r="H61" s="42"/>
    </row>
    <row r="62" spans="1:8" ht="15.75" x14ac:dyDescent="0.25">
      <c r="A62" s="58" t="s">
        <v>57</v>
      </c>
      <c r="B62" s="14">
        <f>'[13]Industry &amp; Occ Empl Summary'!D60</f>
        <v>104.26733988317693</v>
      </c>
      <c r="C62" s="15">
        <f>'[13]Industry &amp; Occ Empl Summary'!E60</f>
        <v>106.36567827603699</v>
      </c>
      <c r="D62" s="15">
        <f>'[13]Industry &amp; Occ Empl Summary'!F60</f>
        <v>109.38865108561824</v>
      </c>
      <c r="E62" s="16">
        <f>'[13]Industry &amp; Occ Empl Summary'!G60</f>
        <v>111.05506513046237</v>
      </c>
      <c r="F62" s="48">
        <f t="shared" si="4"/>
        <v>6.7877252472854366</v>
      </c>
      <c r="G62" s="31">
        <f t="shared" si="5"/>
        <v>2.1245194118461264E-2</v>
      </c>
      <c r="H62" s="42"/>
    </row>
    <row r="63" spans="1:8" ht="15.75" x14ac:dyDescent="0.25">
      <c r="A63" s="58" t="s">
        <v>58</v>
      </c>
      <c r="B63" s="14">
        <f>'[13]Industry &amp; Occ Empl Summary'!D61</f>
        <v>128.62864258945339</v>
      </c>
      <c r="C63" s="15">
        <f>'[13]Industry &amp; Occ Empl Summary'!E61</f>
        <v>130.6531712251508</v>
      </c>
      <c r="D63" s="15">
        <f>'[13]Industry &amp; Occ Empl Summary'!F61</f>
        <v>134.29678558530503</v>
      </c>
      <c r="E63" s="16">
        <f>'[13]Industry &amp; Occ Empl Summary'!G61</f>
        <v>135.96037589191556</v>
      </c>
      <c r="F63" s="48">
        <f t="shared" si="4"/>
        <v>7.3317333024621689</v>
      </c>
      <c r="G63" s="31">
        <f t="shared" si="5"/>
        <v>1.864976659550055E-2</v>
      </c>
      <c r="H63" s="42"/>
    </row>
    <row r="64" spans="1:8" ht="15.75" x14ac:dyDescent="0.25">
      <c r="A64" s="58" t="s">
        <v>59</v>
      </c>
      <c r="B64" s="14">
        <f>'[13]Industry &amp; Occ Empl Summary'!D62</f>
        <v>341.80457357809922</v>
      </c>
      <c r="C64" s="15">
        <f>'[13]Industry &amp; Occ Empl Summary'!E62</f>
        <v>344.62950744677369</v>
      </c>
      <c r="D64" s="15">
        <f>'[13]Industry &amp; Occ Empl Summary'!F62</f>
        <v>350.79245737396894</v>
      </c>
      <c r="E64" s="16">
        <f>'[13]Industry &amp; Occ Empl Summary'!G62</f>
        <v>352.58085653403634</v>
      </c>
      <c r="F64" s="48">
        <f t="shared" si="4"/>
        <v>10.77628295593712</v>
      </c>
      <c r="G64" s="31">
        <f t="shared" si="5"/>
        <v>1.0400656279349274E-2</v>
      </c>
      <c r="H64" s="42"/>
    </row>
    <row r="65" spans="1:8" ht="15.75" x14ac:dyDescent="0.25">
      <c r="A65" s="58" t="s">
        <v>60</v>
      </c>
      <c r="B65" s="14">
        <f>'[13]Industry &amp; Occ Empl Summary'!D63</f>
        <v>112.82706439785501</v>
      </c>
      <c r="C65" s="15">
        <f>'[13]Industry &amp; Occ Empl Summary'!E63</f>
        <v>122.91820201921874</v>
      </c>
      <c r="D65" s="15">
        <f>'[13]Industry &amp; Occ Empl Summary'!F63</f>
        <v>132.99271308679985</v>
      </c>
      <c r="E65" s="16">
        <f>'[13]Industry &amp; Occ Empl Summary'!G63</f>
        <v>143.74816004682921</v>
      </c>
      <c r="F65" s="48">
        <f t="shared" si="4"/>
        <v>30.921095648974202</v>
      </c>
      <c r="G65" s="31">
        <f t="shared" si="5"/>
        <v>8.4084167910588592E-2</v>
      </c>
      <c r="H65" s="42"/>
    </row>
    <row r="66" spans="1:8" ht="15.75" x14ac:dyDescent="0.25">
      <c r="A66" s="58" t="s">
        <v>61</v>
      </c>
      <c r="B66" s="14">
        <f>'[13]Industry &amp; Occ Empl Summary'!D64</f>
        <v>29.647284277728332</v>
      </c>
      <c r="C66" s="15">
        <f>'[13]Industry &amp; Occ Empl Summary'!E64</f>
        <v>31.695058226043113</v>
      </c>
      <c r="D66" s="15">
        <f>'[13]Industry &amp; Occ Empl Summary'!F64</f>
        <v>33.297835440497764</v>
      </c>
      <c r="E66" s="16">
        <f>'[13]Industry &amp; Occ Empl Summary'!G64</f>
        <v>35.164182933461895</v>
      </c>
      <c r="F66" s="48">
        <f t="shared" si="4"/>
        <v>5.5168986557335629</v>
      </c>
      <c r="G66" s="31">
        <f t="shared" si="5"/>
        <v>5.8534956092636703E-2</v>
      </c>
      <c r="H66" s="42"/>
    </row>
    <row r="67" spans="1:8" ht="15.75" x14ac:dyDescent="0.25">
      <c r="A67" s="58" t="s">
        <v>62</v>
      </c>
      <c r="B67" s="14">
        <f>'[13]Industry &amp; Occ Empl Summary'!D65</f>
        <v>23.647932234756585</v>
      </c>
      <c r="C67" s="15">
        <f>'[13]Industry &amp; Occ Empl Summary'!E65</f>
        <v>25.176728037385722</v>
      </c>
      <c r="D67" s="15">
        <f>'[13]Industry &amp; Occ Empl Summary'!F65</f>
        <v>26.281398764234712</v>
      </c>
      <c r="E67" s="16">
        <f>'[13]Industry &amp; Occ Empl Summary'!G65</f>
        <v>28.258705515366394</v>
      </c>
      <c r="F67" s="48">
        <f t="shared" si="4"/>
        <v>4.6107732806098092</v>
      </c>
      <c r="G67" s="31">
        <f t="shared" si="5"/>
        <v>6.1173421139594009E-2</v>
      </c>
      <c r="H67" s="42"/>
    </row>
    <row r="68" spans="1:8" ht="15.75" x14ac:dyDescent="0.25">
      <c r="A68" s="58" t="s">
        <v>63</v>
      </c>
      <c r="B68" s="14">
        <f>'[13]Industry &amp; Occ Empl Summary'!D66</f>
        <v>96.541118555498656</v>
      </c>
      <c r="C68" s="15">
        <f>'[13]Industry &amp; Occ Empl Summary'!E66</f>
        <v>106.58898945956089</v>
      </c>
      <c r="D68" s="15">
        <f>'[13]Industry &amp; Occ Empl Summary'!F66</f>
        <v>114.86507932829858</v>
      </c>
      <c r="E68" s="16">
        <f>'[13]Industry &amp; Occ Empl Summary'!G66</f>
        <v>123.74824903440529</v>
      </c>
      <c r="F68" s="48">
        <f t="shared" si="4"/>
        <v>27.207130478906635</v>
      </c>
      <c r="G68" s="31">
        <f t="shared" si="5"/>
        <v>8.6281155084587891E-2</v>
      </c>
      <c r="H68" s="42"/>
    </row>
    <row r="69" spans="1:8" ht="15.75" x14ac:dyDescent="0.25">
      <c r="A69" s="58" t="s">
        <v>64</v>
      </c>
      <c r="B69" s="14">
        <f>'[13]Industry &amp; Occ Empl Summary'!D67</f>
        <v>283.51132300809297</v>
      </c>
      <c r="C69" s="15">
        <f>'[13]Industry &amp; Occ Empl Summary'!E67</f>
        <v>290.08584673485825</v>
      </c>
      <c r="D69" s="15">
        <f>'[13]Industry &amp; Occ Empl Summary'!F67</f>
        <v>296.47198978744223</v>
      </c>
      <c r="E69" s="16">
        <f>'[13]Industry &amp; Occ Empl Summary'!G67</f>
        <v>305.22939717949237</v>
      </c>
      <c r="F69" s="48">
        <f t="shared" si="4"/>
        <v>21.718074171399394</v>
      </c>
      <c r="G69" s="31">
        <f t="shared" si="5"/>
        <v>2.4909023534429142E-2</v>
      </c>
      <c r="H69" s="42"/>
    </row>
    <row r="70" spans="1:8" ht="15.75" x14ac:dyDescent="0.25">
      <c r="A70" s="59" t="s">
        <v>65</v>
      </c>
      <c r="B70" s="21">
        <f>'[13]Industry &amp; Occ Empl Summary'!D68</f>
        <v>90.433414050321062</v>
      </c>
      <c r="C70" s="22">
        <f>'[13]Industry &amp; Occ Empl Summary'!E68</f>
        <v>91.107201327477014</v>
      </c>
      <c r="D70" s="22">
        <f>'[13]Industry &amp; Occ Empl Summary'!F68</f>
        <v>93.405379717825014</v>
      </c>
      <c r="E70" s="23">
        <f>'[13]Industry &amp; Occ Empl Summary'!G68</f>
        <v>93.69465568508744</v>
      </c>
      <c r="F70" s="49">
        <f t="shared" si="4"/>
        <v>3.2612416347663782</v>
      </c>
      <c r="G70" s="34">
        <f t="shared" si="5"/>
        <v>1.1879112021788707E-2</v>
      </c>
      <c r="H70" s="42"/>
    </row>
    <row r="71" spans="1:8" ht="15.75" x14ac:dyDescent="0.25">
      <c r="A71" s="60" t="s">
        <v>66</v>
      </c>
      <c r="B71" s="14">
        <f>'[13]Industry &amp; Occ Empl Summary'!D69</f>
        <v>111.59027150596474</v>
      </c>
      <c r="C71" s="15">
        <f>'[13]Industry &amp; Occ Empl Summary'!E69</f>
        <v>119.6793154110174</v>
      </c>
      <c r="D71" s="15">
        <f>'[13]Industry &amp; Occ Empl Summary'!F69</f>
        <v>120.17650099259735</v>
      </c>
      <c r="E71" s="16">
        <f>'[13]Industry &amp; Occ Empl Summary'!G69</f>
        <v>121.26644614911325</v>
      </c>
      <c r="F71" s="48">
        <f t="shared" si="4"/>
        <v>9.6761746431485136</v>
      </c>
      <c r="G71" s="31">
        <f t="shared" si="5"/>
        <v>2.8106501040008558E-2</v>
      </c>
      <c r="H71" s="42"/>
    </row>
    <row r="72" spans="1:8" ht="15.75" x14ac:dyDescent="0.25">
      <c r="A72" s="60" t="s">
        <v>67</v>
      </c>
      <c r="B72" s="14">
        <f>'[13]Industry &amp; Occ Empl Summary'!D70</f>
        <v>38.200026399118251</v>
      </c>
      <c r="C72" s="15">
        <f>'[13]Industry &amp; Occ Empl Summary'!E70</f>
        <v>38.900665589101855</v>
      </c>
      <c r="D72" s="15">
        <f>'[13]Industry &amp; Occ Empl Summary'!F70</f>
        <v>38.371414376468898</v>
      </c>
      <c r="E72" s="16">
        <f>'[13]Industry &amp; Occ Empl Summary'!G70</f>
        <v>38.386840317695579</v>
      </c>
      <c r="F72" s="48">
        <f t="shared" si="4"/>
        <v>0.18681391857732876</v>
      </c>
      <c r="G72" s="31">
        <f t="shared" si="5"/>
        <v>1.6274876261208604E-3</v>
      </c>
      <c r="H72" s="42"/>
    </row>
    <row r="73" spans="1:8" ht="15.75" x14ac:dyDescent="0.25">
      <c r="A73" s="60" t="s">
        <v>68</v>
      </c>
      <c r="B73" s="14">
        <f>'[13]Industry &amp; Occ Empl Summary'!D71</f>
        <v>155.02935427460372</v>
      </c>
      <c r="C73" s="15">
        <f>'[13]Industry &amp; Occ Empl Summary'!E71</f>
        <v>155.74441869392919</v>
      </c>
      <c r="D73" s="15">
        <f>'[13]Industry &amp; Occ Empl Summary'!F71</f>
        <v>159.08055240317114</v>
      </c>
      <c r="E73" s="16">
        <f>'[13]Industry &amp; Occ Empl Summary'!G71</f>
        <v>161.57752794049654</v>
      </c>
      <c r="F73" s="48">
        <f t="shared" si="4"/>
        <v>6.5481736658928185</v>
      </c>
      <c r="G73" s="31">
        <f t="shared" si="5"/>
        <v>1.388572178906089E-2</v>
      </c>
      <c r="H73" s="42"/>
    </row>
    <row r="74" spans="1:8" ht="15.75" x14ac:dyDescent="0.25">
      <c r="A74" s="60" t="s">
        <v>69</v>
      </c>
      <c r="B74" s="14">
        <f>'[13]Industry &amp; Occ Empl Summary'!D72</f>
        <v>60.285661741930269</v>
      </c>
      <c r="C74" s="15">
        <f>'[13]Industry &amp; Occ Empl Summary'!E72</f>
        <v>62.88115713050032</v>
      </c>
      <c r="D74" s="15">
        <f>'[13]Industry &amp; Occ Empl Summary'!F72</f>
        <v>64.610235548711103</v>
      </c>
      <c r="E74" s="16">
        <f>'[13]Industry &amp; Occ Empl Summary'!G72</f>
        <v>66.54121878581023</v>
      </c>
      <c r="F74" s="48">
        <f t="shared" si="4"/>
        <v>6.2555570438799606</v>
      </c>
      <c r="G74" s="31">
        <f t="shared" si="5"/>
        <v>3.3456591566013216E-2</v>
      </c>
      <c r="H74" s="42"/>
    </row>
    <row r="75" spans="1:8" ht="15.75" x14ac:dyDescent="0.25">
      <c r="A75" s="60" t="s">
        <v>70</v>
      </c>
      <c r="B75" s="14">
        <f>'[13]Industry &amp; Occ Empl Summary'!D73</f>
        <v>194.87356036684855</v>
      </c>
      <c r="C75" s="15">
        <f>'[13]Industry &amp; Occ Empl Summary'!E73</f>
        <v>198.43790852247704</v>
      </c>
      <c r="D75" s="15">
        <f>'[13]Industry &amp; Occ Empl Summary'!F73</f>
        <v>201.21297793619999</v>
      </c>
      <c r="E75" s="16">
        <f>'[13]Industry &amp; Occ Empl Summary'!G73</f>
        <v>202.96464450269025</v>
      </c>
      <c r="F75" s="48">
        <f t="shared" si="4"/>
        <v>8.0910841358416974</v>
      </c>
      <c r="G75" s="31">
        <f t="shared" si="5"/>
        <v>1.3652644002952075E-2</v>
      </c>
      <c r="H75" s="42"/>
    </row>
    <row r="76" spans="1:8" ht="15.75" x14ac:dyDescent="0.25">
      <c r="A76" s="60" t="s">
        <v>71</v>
      </c>
      <c r="B76" s="14">
        <f>'[13]Industry &amp; Occ Empl Summary'!D74</f>
        <v>28.060847038889207</v>
      </c>
      <c r="C76" s="15">
        <f>'[13]Industry &amp; Occ Empl Summary'!E74</f>
        <v>26.882319186992397</v>
      </c>
      <c r="D76" s="15">
        <f>'[13]Industry &amp; Occ Empl Summary'!F74</f>
        <v>25.81890980291357</v>
      </c>
      <c r="E76" s="16">
        <f>'[13]Industry &amp; Occ Empl Summary'!G74</f>
        <v>24.961378373982903</v>
      </c>
      <c r="F76" s="48">
        <f t="shared" si="4"/>
        <v>-3.0994686649063041</v>
      </c>
      <c r="G76" s="31">
        <f t="shared" si="5"/>
        <v>-3.8263875894100297E-2</v>
      </c>
      <c r="H76" s="42"/>
    </row>
    <row r="77" spans="1:8" ht="15.75" x14ac:dyDescent="0.25">
      <c r="A77" s="60" t="s">
        <v>72</v>
      </c>
      <c r="B77" s="14">
        <f>'[13]Industry &amp; Occ Empl Summary'!D75</f>
        <v>112.39702508299192</v>
      </c>
      <c r="C77" s="15">
        <f>'[13]Industry &amp; Occ Empl Summary'!E75</f>
        <v>122.8299754281359</v>
      </c>
      <c r="D77" s="15">
        <f>'[13]Industry &amp; Occ Empl Summary'!F75</f>
        <v>118.69818133261097</v>
      </c>
      <c r="E77" s="16">
        <f>'[13]Industry &amp; Occ Empl Summary'!G75</f>
        <v>113.84954485289623</v>
      </c>
      <c r="F77" s="48">
        <f t="shared" si="4"/>
        <v>1.4525197699043133</v>
      </c>
      <c r="G77" s="31">
        <f t="shared" si="5"/>
        <v>4.2892810278694071E-3</v>
      </c>
      <c r="H77" s="42"/>
    </row>
    <row r="78" spans="1:8" ht="15.75" x14ac:dyDescent="0.25">
      <c r="A78" s="60" t="s">
        <v>73</v>
      </c>
      <c r="B78" s="14">
        <f>'[13]Industry &amp; Occ Empl Summary'!D76</f>
        <v>55.733644033204378</v>
      </c>
      <c r="C78" s="15">
        <f>'[13]Industry &amp; Occ Empl Summary'!E76</f>
        <v>65.220374954891369</v>
      </c>
      <c r="D78" s="15">
        <f>'[13]Industry &amp; Occ Empl Summary'!F76</f>
        <v>61.634202394350211</v>
      </c>
      <c r="E78" s="16">
        <f>'[13]Industry &amp; Occ Empl Summary'!G76</f>
        <v>55.962812621375363</v>
      </c>
      <c r="F78" s="48">
        <f t="shared" si="4"/>
        <v>0.22916858817098529</v>
      </c>
      <c r="G78" s="31">
        <f t="shared" si="5"/>
        <v>1.3687435727451902E-3</v>
      </c>
      <c r="H78" s="42"/>
    </row>
    <row r="79" spans="1:8" ht="15.75" x14ac:dyDescent="0.25">
      <c r="A79" s="60" t="s">
        <v>74</v>
      </c>
      <c r="B79" s="14">
        <f>'[13]Industry &amp; Occ Empl Summary'!D77</f>
        <v>59.271643524944885</v>
      </c>
      <c r="C79" s="15">
        <f>'[13]Industry &amp; Occ Empl Summary'!E77</f>
        <v>67.668646508049932</v>
      </c>
      <c r="D79" s="15">
        <f>'[13]Industry &amp; Occ Empl Summary'!F77</f>
        <v>65.530490685264738</v>
      </c>
      <c r="E79" s="16">
        <f>'[13]Industry &amp; Occ Empl Summary'!G77</f>
        <v>62.903897357361124</v>
      </c>
      <c r="F79" s="48">
        <f t="shared" si="4"/>
        <v>3.6322538324162394</v>
      </c>
      <c r="G79" s="31">
        <f t="shared" si="5"/>
        <v>2.0023540576882271E-2</v>
      </c>
      <c r="H79" s="42"/>
    </row>
    <row r="80" spans="1:8" ht="15.75" x14ac:dyDescent="0.25">
      <c r="A80" s="60" t="s">
        <v>75</v>
      </c>
      <c r="B80" s="14">
        <f>'[13]Industry &amp; Occ Empl Summary'!D78</f>
        <v>58.116012727733576</v>
      </c>
      <c r="C80" s="15">
        <f>'[13]Industry &amp; Occ Empl Summary'!E78</f>
        <v>67.464139640859074</v>
      </c>
      <c r="D80" s="15">
        <f>'[13]Industry &amp; Occ Empl Summary'!F78</f>
        <v>66.087353104989219</v>
      </c>
      <c r="E80" s="16">
        <f>'[13]Industry &amp; Occ Empl Summary'!G78</f>
        <v>64.324413808024559</v>
      </c>
      <c r="F80" s="48">
        <f t="shared" si="4"/>
        <v>6.208401080290983</v>
      </c>
      <c r="G80" s="31">
        <f t="shared" si="5"/>
        <v>3.4411505182193824E-2</v>
      </c>
      <c r="H80" s="42"/>
    </row>
    <row r="81" spans="1:8" ht="15.75" x14ac:dyDescent="0.25">
      <c r="A81" s="60" t="s">
        <v>76</v>
      </c>
      <c r="B81" s="14">
        <f>'[13]Industry &amp; Occ Empl Summary'!D79</f>
        <v>77.140833772655142</v>
      </c>
      <c r="C81" s="15">
        <f>'[13]Industry &amp; Occ Empl Summary'!E79</f>
        <v>88.527663310294344</v>
      </c>
      <c r="D81" s="15">
        <f>'[13]Industry &amp; Occ Empl Summary'!F79</f>
        <v>85.778225160931754</v>
      </c>
      <c r="E81" s="16">
        <f>'[13]Industry &amp; Occ Empl Summary'!G79</f>
        <v>82.084861991833222</v>
      </c>
      <c r="F81" s="48">
        <f t="shared" si="4"/>
        <v>4.9440282191780796</v>
      </c>
      <c r="G81" s="31">
        <f t="shared" si="5"/>
        <v>2.0922827442035219E-2</v>
      </c>
      <c r="H81" s="42"/>
    </row>
    <row r="82" spans="1:8" ht="15.75" x14ac:dyDescent="0.25">
      <c r="A82" s="60" t="s">
        <v>77</v>
      </c>
      <c r="B82" s="14">
        <f>'[13]Industry &amp; Occ Empl Summary'!D80</f>
        <v>43.553392777056608</v>
      </c>
      <c r="C82" s="15">
        <f>'[13]Industry &amp; Occ Empl Summary'!E80</f>
        <v>48.342017218853989</v>
      </c>
      <c r="D82" s="15">
        <f>'[13]Industry &amp; Occ Empl Summary'!F80</f>
        <v>45.784831601735164</v>
      </c>
      <c r="E82" s="16">
        <f>'[13]Industry &amp; Occ Empl Summary'!G80</f>
        <v>43.708914043723631</v>
      </c>
      <c r="F82" s="48">
        <f t="shared" si="4"/>
        <v>0.15552126666702293</v>
      </c>
      <c r="G82" s="31">
        <f t="shared" si="5"/>
        <v>1.1888589335917743E-3</v>
      </c>
      <c r="H82" s="42"/>
    </row>
    <row r="83" spans="1:8" ht="15.75" x14ac:dyDescent="0.25">
      <c r="A83" s="60" t="s">
        <v>78</v>
      </c>
      <c r="B83" s="14">
        <f>'[13]Industry &amp; Occ Empl Summary'!D81</f>
        <v>342.42047553087235</v>
      </c>
      <c r="C83" s="15">
        <f>'[13]Industry &amp; Occ Empl Summary'!E81</f>
        <v>333.39251912123876</v>
      </c>
      <c r="D83" s="15">
        <f>'[13]Industry &amp; Occ Empl Summary'!F81</f>
        <v>344.08678062574035</v>
      </c>
      <c r="E83" s="16">
        <f>'[13]Industry &amp; Occ Empl Summary'!G81</f>
        <v>347.33684577124734</v>
      </c>
      <c r="F83" s="48">
        <f t="shared" si="4"/>
        <v>4.916370240374988</v>
      </c>
      <c r="G83" s="31">
        <f t="shared" si="5"/>
        <v>4.7631759178248245E-3</v>
      </c>
      <c r="H83" s="42"/>
    </row>
    <row r="84" spans="1:8" ht="15.75" x14ac:dyDescent="0.25">
      <c r="A84" s="60" t="s">
        <v>79</v>
      </c>
      <c r="B84" s="14">
        <f>'[13]Industry &amp; Occ Empl Summary'!D82</f>
        <v>22.648730561297562</v>
      </c>
      <c r="C84" s="15">
        <f>'[13]Industry &amp; Occ Empl Summary'!E82</f>
        <v>23.944388485225481</v>
      </c>
      <c r="D84" s="15">
        <f>'[13]Industry &amp; Occ Empl Summary'!F82</f>
        <v>25.089806559523211</v>
      </c>
      <c r="E84" s="16">
        <f>'[13]Industry &amp; Occ Empl Summary'!G82</f>
        <v>26.041080043029417</v>
      </c>
      <c r="F84" s="48">
        <f t="shared" si="4"/>
        <v>3.3923494817318556</v>
      </c>
      <c r="G84" s="31">
        <f t="shared" si="5"/>
        <v>4.7623043030182943E-2</v>
      </c>
      <c r="H84" s="42"/>
    </row>
    <row r="85" spans="1:8" ht="15.75" x14ac:dyDescent="0.25">
      <c r="A85" s="60" t="s">
        <v>80</v>
      </c>
      <c r="B85" s="14">
        <f>'[13]Industry &amp; Occ Empl Summary'!D83</f>
        <v>172.12688386875271</v>
      </c>
      <c r="C85" s="15">
        <f>'[13]Industry &amp; Occ Empl Summary'!E83</f>
        <v>173.72253683708564</v>
      </c>
      <c r="D85" s="15">
        <f>'[13]Industry &amp; Occ Empl Summary'!F83</f>
        <v>179.27140845104628</v>
      </c>
      <c r="E85" s="16">
        <f>'[13]Industry &amp; Occ Empl Summary'!G83</f>
        <v>182.37779578776397</v>
      </c>
      <c r="F85" s="48">
        <f t="shared" si="4"/>
        <v>10.250911919011259</v>
      </c>
      <c r="G85" s="31">
        <f t="shared" si="5"/>
        <v>1.9469925789341591E-2</v>
      </c>
      <c r="H85" s="42"/>
    </row>
    <row r="86" spans="1:8" ht="15.75" x14ac:dyDescent="0.25">
      <c r="A86" s="60" t="s">
        <v>81</v>
      </c>
      <c r="B86" s="14">
        <f>'[13]Industry &amp; Occ Empl Summary'!D84</f>
        <v>61.961011437765528</v>
      </c>
      <c r="C86" s="15">
        <f>'[13]Industry &amp; Occ Empl Summary'!E84</f>
        <v>61.327122925682126</v>
      </c>
      <c r="D86" s="15">
        <f>'[13]Industry &amp; Occ Empl Summary'!F84</f>
        <v>61.225508164683042</v>
      </c>
      <c r="E86" s="16">
        <f>'[13]Industry &amp; Occ Empl Summary'!G84</f>
        <v>60.323471101118834</v>
      </c>
      <c r="F86" s="48">
        <f t="shared" si="4"/>
        <v>-1.6375403366466941</v>
      </c>
      <c r="G86" s="31">
        <f t="shared" si="5"/>
        <v>-8.8882877476501587E-3</v>
      </c>
      <c r="H86" s="42"/>
    </row>
    <row r="87" spans="1:8" ht="15.75" x14ac:dyDescent="0.25">
      <c r="A87" s="60" t="s">
        <v>82</v>
      </c>
      <c r="B87" s="14">
        <f>'[13]Industry &amp; Occ Empl Summary'!D85</f>
        <v>5.0895383429753185</v>
      </c>
      <c r="C87" s="15">
        <f>'[13]Industry &amp; Occ Empl Summary'!E85</f>
        <v>4.8338632173920963</v>
      </c>
      <c r="D87" s="15">
        <f>'[13]Industry &amp; Occ Empl Summary'!F85</f>
        <v>4.3956387459016657</v>
      </c>
      <c r="E87" s="16">
        <f>'[13]Industry &amp; Occ Empl Summary'!G85</f>
        <v>3.8303465337185165</v>
      </c>
      <c r="F87" s="48">
        <f t="shared" si="4"/>
        <v>-1.259191809256802</v>
      </c>
      <c r="G87" s="31">
        <f t="shared" si="5"/>
        <v>-9.0394190702275723E-2</v>
      </c>
      <c r="H87" s="42"/>
    </row>
    <row r="88" spans="1:8" ht="15.75" x14ac:dyDescent="0.25">
      <c r="A88" s="60" t="s">
        <v>83</v>
      </c>
      <c r="B88" s="14">
        <f>'[13]Industry &amp; Occ Empl Summary'!D86</f>
        <v>10.449640767188754</v>
      </c>
      <c r="C88" s="15">
        <f>'[13]Industry &amp; Occ Empl Summary'!E86</f>
        <v>11.052061246354397</v>
      </c>
      <c r="D88" s="15">
        <f>'[13]Industry &amp; Occ Empl Summary'!F86</f>
        <v>11.338052059506776</v>
      </c>
      <c r="E88" s="16">
        <f>'[13]Industry &amp; Occ Empl Summary'!G86</f>
        <v>10.850899814919529</v>
      </c>
      <c r="F88" s="48">
        <f t="shared" si="4"/>
        <v>0.40125904773077536</v>
      </c>
      <c r="G88" s="31">
        <f t="shared" si="5"/>
        <v>1.2639345561185511E-2</v>
      </c>
      <c r="H88" s="42"/>
    </row>
    <row r="89" spans="1:8" ht="15.75" x14ac:dyDescent="0.25">
      <c r="A89" s="60" t="s">
        <v>84</v>
      </c>
      <c r="B89" s="14">
        <f>'[13]Industry &amp; Occ Empl Summary'!D87</f>
        <v>17.687583111697709</v>
      </c>
      <c r="C89" s="15">
        <f>'[13]Industry &amp; Occ Empl Summary'!E87</f>
        <v>17.287362950578032</v>
      </c>
      <c r="D89" s="15">
        <f>'[13]Industry &amp; Occ Empl Summary'!F87</f>
        <v>17.354021457934515</v>
      </c>
      <c r="E89" s="16">
        <f>'[13]Industry &amp; Occ Empl Summary'!G87</f>
        <v>17.250222812353815</v>
      </c>
      <c r="F89" s="48">
        <f t="shared" si="4"/>
        <v>-0.43736029934389364</v>
      </c>
      <c r="G89" s="31">
        <f t="shared" si="5"/>
        <v>-8.3112074242025491E-3</v>
      </c>
      <c r="H89" s="42"/>
    </row>
    <row r="90" spans="1:8" ht="15.75" x14ac:dyDescent="0.25">
      <c r="A90" s="60" t="s">
        <v>85</v>
      </c>
      <c r="B90" s="24">
        <f>'[13]Industry &amp; Occ Empl Summary'!D88</f>
        <v>98.08127416107817</v>
      </c>
      <c r="C90" s="25">
        <f>'[13]Industry &amp; Occ Empl Summary'!E88</f>
        <v>102.30459806985901</v>
      </c>
      <c r="D90" s="25">
        <f>'[13]Industry &amp; Occ Empl Summary'!F88</f>
        <v>106.40063933672374</v>
      </c>
      <c r="E90" s="26">
        <f>'[13]Industry &amp; Occ Empl Summary'!G88</f>
        <v>109.43395257522941</v>
      </c>
      <c r="F90" s="50">
        <f t="shared" si="4"/>
        <v>11.352678414151242</v>
      </c>
      <c r="G90" s="35">
        <f t="shared" si="5"/>
        <v>3.7182854277138633E-2</v>
      </c>
      <c r="H90" s="42"/>
    </row>
    <row r="91" spans="1:8" ht="15.75" x14ac:dyDescent="0.25">
      <c r="A91" s="61" t="s">
        <v>86</v>
      </c>
      <c r="B91" s="21">
        <f>'[13]Industry &amp; Occ Empl Summary'!D89</f>
        <v>232.54161923812339</v>
      </c>
      <c r="C91" s="22">
        <f>'[13]Industry &amp; Occ Empl Summary'!E89</f>
        <v>238.92385672776706</v>
      </c>
      <c r="D91" s="22">
        <f>'[13]Industry &amp; Occ Empl Summary'!F89</f>
        <v>247.70785149750287</v>
      </c>
      <c r="E91" s="23">
        <f>'[13]Industry &amp; Occ Empl Summary'!G89</f>
        <v>254.60067015741251</v>
      </c>
      <c r="F91" s="48">
        <f t="shared" si="4"/>
        <v>22.05905091928912</v>
      </c>
      <c r="G91" s="31">
        <f t="shared" si="5"/>
        <v>3.066995644399495E-2</v>
      </c>
      <c r="H91" s="42"/>
    </row>
    <row r="92" spans="1:8" ht="15.75" x14ac:dyDescent="0.25">
      <c r="A92" s="62" t="s">
        <v>87</v>
      </c>
      <c r="B92" s="14">
        <f>'[13]Industry &amp; Occ Empl Summary'!D90</f>
        <v>71.515742524064649</v>
      </c>
      <c r="C92" s="15">
        <f>'[13]Industry &amp; Occ Empl Summary'!E90</f>
        <v>71.789898587538659</v>
      </c>
      <c r="D92" s="15">
        <f>'[13]Industry &amp; Occ Empl Summary'!F90</f>
        <v>72.442821627304653</v>
      </c>
      <c r="E92" s="16">
        <f>'[13]Industry &amp; Occ Empl Summary'!G90</f>
        <v>78.016961196540976</v>
      </c>
      <c r="F92" s="48">
        <f t="shared" si="4"/>
        <v>6.5012186724763268</v>
      </c>
      <c r="G92" s="31">
        <f t="shared" si="5"/>
        <v>2.9427563910070731E-2</v>
      </c>
      <c r="H92" s="42"/>
    </row>
    <row r="93" spans="1:8" ht="15.75" x14ac:dyDescent="0.25">
      <c r="A93" s="62" t="s">
        <v>88</v>
      </c>
      <c r="B93" s="14">
        <f>'[13]Industry &amp; Occ Empl Summary'!D91</f>
        <v>107.97115963401646</v>
      </c>
      <c r="C93" s="15">
        <f>'[13]Industry &amp; Occ Empl Summary'!E91</f>
        <v>107.60285611249925</v>
      </c>
      <c r="D93" s="15">
        <f>'[13]Industry &amp; Occ Empl Summary'!F91</f>
        <v>107.10780376766949</v>
      </c>
      <c r="E93" s="16">
        <f>'[13]Industry &amp; Occ Empl Summary'!G91</f>
        <v>122.9707820338174</v>
      </c>
      <c r="F93" s="48">
        <f t="shared" si="4"/>
        <v>14.999622399800941</v>
      </c>
      <c r="G93" s="31">
        <f t="shared" si="5"/>
        <v>4.4314696247291341E-2</v>
      </c>
      <c r="H93" s="42"/>
    </row>
    <row r="94" spans="1:8" ht="15.75" x14ac:dyDescent="0.25">
      <c r="A94" s="62" t="s">
        <v>89</v>
      </c>
      <c r="B94" s="14">
        <f>'[13]Industry &amp; Occ Empl Summary'!D92</f>
        <v>404.96998342113028</v>
      </c>
      <c r="C94" s="15">
        <f>'[13]Industry &amp; Occ Empl Summary'!E92</f>
        <v>404.09599519976598</v>
      </c>
      <c r="D94" s="15">
        <f>'[13]Industry &amp; Occ Empl Summary'!F92</f>
        <v>406.24708272594387</v>
      </c>
      <c r="E94" s="16">
        <f>'[13]Industry &amp; Occ Empl Summary'!G92</f>
        <v>403.92238927026062</v>
      </c>
      <c r="F94" s="48">
        <f t="shared" si="4"/>
        <v>-1.0475941508696565</v>
      </c>
      <c r="G94" s="31">
        <f t="shared" si="5"/>
        <v>-8.6302591557763098E-4</v>
      </c>
      <c r="H94" s="42"/>
    </row>
    <row r="95" spans="1:8" ht="15.75" x14ac:dyDescent="0.25">
      <c r="A95" s="62" t="s">
        <v>90</v>
      </c>
      <c r="B95" s="14">
        <f>'[13]Industry &amp; Occ Empl Summary'!D93</f>
        <v>362.04898831550958</v>
      </c>
      <c r="C95" s="15">
        <f>'[13]Industry &amp; Occ Empl Summary'!E93</f>
        <v>345.43136126300561</v>
      </c>
      <c r="D95" s="15">
        <f>'[13]Industry &amp; Occ Empl Summary'!F93</f>
        <v>349.80367164566269</v>
      </c>
      <c r="E95" s="16">
        <f>'[13]Industry &amp; Occ Empl Summary'!G93</f>
        <v>350.44670029108266</v>
      </c>
      <c r="F95" s="48">
        <f t="shared" si="4"/>
        <v>-11.602288024426912</v>
      </c>
      <c r="G95" s="31">
        <f t="shared" si="5"/>
        <v>-1.0798243256944784E-2</v>
      </c>
      <c r="H95" s="42"/>
    </row>
    <row r="96" spans="1:8" ht="15.75" x14ac:dyDescent="0.25">
      <c r="A96" s="62" t="s">
        <v>91</v>
      </c>
      <c r="B96" s="14">
        <f>'[13]Industry &amp; Occ Empl Summary'!D94</f>
        <v>95.741365842394416</v>
      </c>
      <c r="C96" s="15">
        <f>'[13]Industry &amp; Occ Empl Summary'!E94</f>
        <v>98.588275713281078</v>
      </c>
      <c r="D96" s="15">
        <f>'[13]Industry &amp; Occ Empl Summary'!F94</f>
        <v>100.80074255134762</v>
      </c>
      <c r="E96" s="16">
        <f>'[13]Industry &amp; Occ Empl Summary'!G94</f>
        <v>101.8685278888773</v>
      </c>
      <c r="F96" s="48">
        <f t="shared" si="4"/>
        <v>6.12716204648288</v>
      </c>
      <c r="G96" s="31">
        <f t="shared" si="5"/>
        <v>2.0892791115091125E-2</v>
      </c>
      <c r="H96" s="42"/>
    </row>
    <row r="97" spans="1:8" ht="15.75" x14ac:dyDescent="0.25">
      <c r="A97" s="62" t="s">
        <v>92</v>
      </c>
      <c r="B97" s="14">
        <f>'[13]Industry &amp; Occ Empl Summary'!D95</f>
        <v>46.024139825170479</v>
      </c>
      <c r="C97" s="15">
        <f>'[13]Industry &amp; Occ Empl Summary'!E95</f>
        <v>48.291604622896926</v>
      </c>
      <c r="D97" s="15">
        <f>'[13]Industry &amp; Occ Empl Summary'!F95</f>
        <v>50.041357918547824</v>
      </c>
      <c r="E97" s="16">
        <f>'[13]Industry &amp; Occ Empl Summary'!G95</f>
        <v>51.332720109148802</v>
      </c>
      <c r="F97" s="48">
        <f t="shared" si="4"/>
        <v>5.3085802839783227</v>
      </c>
      <c r="G97" s="31">
        <f t="shared" si="5"/>
        <v>3.7057569739499474E-2</v>
      </c>
      <c r="H97" s="42"/>
    </row>
    <row r="98" spans="1:8" ht="15.75" x14ac:dyDescent="0.25">
      <c r="A98" s="62" t="s">
        <v>93</v>
      </c>
      <c r="B98" s="14">
        <f>'[13]Industry &amp; Occ Empl Summary'!D96</f>
        <v>102.43972721351349</v>
      </c>
      <c r="C98" s="15">
        <f>'[13]Industry &amp; Occ Empl Summary'!E96</f>
        <v>102.37832057323024</v>
      </c>
      <c r="D98" s="15">
        <f>'[13]Industry &amp; Occ Empl Summary'!F96</f>
        <v>101.6317550618781</v>
      </c>
      <c r="E98" s="16">
        <f>'[13]Industry &amp; Occ Empl Summary'!G96</f>
        <v>99.89642755921156</v>
      </c>
      <c r="F98" s="48">
        <f t="shared" si="4"/>
        <v>-2.5432996543019328</v>
      </c>
      <c r="G98" s="31">
        <f t="shared" si="5"/>
        <v>-8.3452083313501069E-3</v>
      </c>
      <c r="H98" s="42"/>
    </row>
    <row r="99" spans="1:8" ht="15.75" x14ac:dyDescent="0.25">
      <c r="A99" s="62" t="s">
        <v>94</v>
      </c>
      <c r="B99" s="14">
        <f>'[13]Industry &amp; Occ Empl Summary'!D97</f>
        <v>168.52795393558449</v>
      </c>
      <c r="C99" s="15">
        <f>'[13]Industry &amp; Occ Empl Summary'!E97</f>
        <v>172.2396076498311</v>
      </c>
      <c r="D99" s="15">
        <f>'[13]Industry &amp; Occ Empl Summary'!F97</f>
        <v>178.56168341679896</v>
      </c>
      <c r="E99" s="16">
        <f>'[13]Industry &amp; Occ Empl Summary'!G97</f>
        <v>188.20768701900522</v>
      </c>
      <c r="F99" s="48">
        <f t="shared" si="4"/>
        <v>19.679733083420729</v>
      </c>
      <c r="G99" s="31">
        <f t="shared" si="5"/>
        <v>3.7500870509774797E-2</v>
      </c>
      <c r="H99" s="42"/>
    </row>
    <row r="100" spans="1:8" ht="15.75" x14ac:dyDescent="0.25">
      <c r="A100" s="62" t="s">
        <v>95</v>
      </c>
      <c r="B100" s="14">
        <f>'[13]Industry &amp; Occ Empl Summary'!D98</f>
        <v>126.78510656628582</v>
      </c>
      <c r="C100" s="15">
        <f>'[13]Industry &amp; Occ Empl Summary'!E98</f>
        <v>135.11280010362623</v>
      </c>
      <c r="D100" s="15">
        <f>'[13]Industry &amp; Occ Empl Summary'!F98</f>
        <v>141.91856284250554</v>
      </c>
      <c r="E100" s="16">
        <f>'[13]Industry &amp; Occ Empl Summary'!G98</f>
        <v>150.4183711465775</v>
      </c>
      <c r="F100" s="48">
        <f t="shared" si="4"/>
        <v>23.63326458029168</v>
      </c>
      <c r="G100" s="31">
        <f t="shared" si="5"/>
        <v>5.8630040780395465E-2</v>
      </c>
      <c r="H100" s="42"/>
    </row>
    <row r="101" spans="1:8" ht="15.75" x14ac:dyDescent="0.25">
      <c r="A101" s="62" t="s">
        <v>96</v>
      </c>
      <c r="B101" s="14">
        <f>'[13]Industry &amp; Occ Empl Summary'!D99</f>
        <v>312.71021247469724</v>
      </c>
      <c r="C101" s="15">
        <f>'[13]Industry &amp; Occ Empl Summary'!E99</f>
        <v>335.34940538395932</v>
      </c>
      <c r="D101" s="15">
        <f>'[13]Industry &amp; Occ Empl Summary'!F99</f>
        <v>353.89448799105264</v>
      </c>
      <c r="E101" s="16">
        <f>'[13]Industry &amp; Occ Empl Summary'!G99</f>
        <v>377.60011842571481</v>
      </c>
      <c r="F101" s="48">
        <f t="shared" ref="F101:F133" si="6">E101-B101</f>
        <v>64.889905951017568</v>
      </c>
      <c r="G101" s="31">
        <f t="shared" ref="G101:G133" si="7">(E101/B101)^(1/3)-1</f>
        <v>6.4870229657617351E-2</v>
      </c>
      <c r="H101" s="42"/>
    </row>
    <row r="102" spans="1:8" ht="15.75" x14ac:dyDescent="0.25">
      <c r="A102" s="62" t="s">
        <v>97</v>
      </c>
      <c r="B102" s="14">
        <f>'[13]Industry &amp; Occ Empl Summary'!D100</f>
        <v>106.92863884980943</v>
      </c>
      <c r="C102" s="15">
        <f>'[13]Industry &amp; Occ Empl Summary'!E100</f>
        <v>101.33714585311317</v>
      </c>
      <c r="D102" s="15">
        <f>'[13]Industry &amp; Occ Empl Summary'!F100</f>
        <v>95.500904777339542</v>
      </c>
      <c r="E102" s="16">
        <f>'[13]Industry &amp; Occ Empl Summary'!G100</f>
        <v>89.25461606505057</v>
      </c>
      <c r="F102" s="48">
        <f t="shared" si="6"/>
        <v>-17.674022784758861</v>
      </c>
      <c r="G102" s="31">
        <f t="shared" si="7"/>
        <v>-5.8445313812247379E-2</v>
      </c>
      <c r="H102" s="42"/>
    </row>
    <row r="103" spans="1:8" ht="15.75" x14ac:dyDescent="0.25">
      <c r="A103" s="62" t="s">
        <v>98</v>
      </c>
      <c r="B103" s="14">
        <f>'[13]Industry &amp; Occ Empl Summary'!D101</f>
        <v>270.70789799919783</v>
      </c>
      <c r="C103" s="15">
        <f>'[13]Industry &amp; Occ Empl Summary'!E101</f>
        <v>262.20500142979455</v>
      </c>
      <c r="D103" s="15">
        <f>'[13]Industry &amp; Occ Empl Summary'!F101</f>
        <v>252.64843438428733</v>
      </c>
      <c r="E103" s="16">
        <f>'[13]Industry &amp; Occ Empl Summary'!G101</f>
        <v>242.31820994675977</v>
      </c>
      <c r="F103" s="48">
        <f t="shared" si="6"/>
        <v>-28.389688052438061</v>
      </c>
      <c r="G103" s="31">
        <f t="shared" si="7"/>
        <v>-3.6255952918264445E-2</v>
      </c>
      <c r="H103" s="42"/>
    </row>
    <row r="104" spans="1:8" ht="15.75" x14ac:dyDescent="0.25">
      <c r="A104" s="62" t="s">
        <v>99</v>
      </c>
      <c r="B104" s="14">
        <f>'[13]Industry &amp; Occ Empl Summary'!D102</f>
        <v>9.2309845279205174</v>
      </c>
      <c r="C104" s="15">
        <f>'[13]Industry &amp; Occ Empl Summary'!E102</f>
        <v>7.8074240485724591</v>
      </c>
      <c r="D104" s="15">
        <f>'[13]Industry &amp; Occ Empl Summary'!F102</f>
        <v>6.7822108120300344</v>
      </c>
      <c r="E104" s="16">
        <f>'[13]Industry &amp; Occ Empl Summary'!G102</f>
        <v>5.4910856926164833</v>
      </c>
      <c r="F104" s="48">
        <f t="shared" si="6"/>
        <v>-3.7398988353040341</v>
      </c>
      <c r="G104" s="31">
        <f t="shared" si="7"/>
        <v>-0.15898566298389605</v>
      </c>
      <c r="H104" s="42"/>
    </row>
    <row r="105" spans="1:8" ht="15.75" x14ac:dyDescent="0.25">
      <c r="A105" s="62" t="s">
        <v>100</v>
      </c>
      <c r="B105" s="14">
        <f>'[13]Industry &amp; Occ Empl Summary'!D103</f>
        <v>12.491219068165336</v>
      </c>
      <c r="C105" s="15">
        <f>'[13]Industry &amp; Occ Empl Summary'!E103</f>
        <v>11.834793563680396</v>
      </c>
      <c r="D105" s="15">
        <f>'[13]Industry &amp; Occ Empl Summary'!F103</f>
        <v>11.242365803823752</v>
      </c>
      <c r="E105" s="16">
        <f>'[13]Industry &amp; Occ Empl Summary'!G103</f>
        <v>10.763106954716031</v>
      </c>
      <c r="F105" s="48">
        <f t="shared" si="6"/>
        <v>-1.7281121134493045</v>
      </c>
      <c r="G105" s="31">
        <f t="shared" si="7"/>
        <v>-4.8422253780965541E-2</v>
      </c>
      <c r="H105" s="42"/>
    </row>
    <row r="106" spans="1:8" ht="15.75" x14ac:dyDescent="0.25">
      <c r="A106" s="62" t="s">
        <v>101</v>
      </c>
      <c r="B106" s="14">
        <f>'[13]Industry &amp; Occ Empl Summary'!D104</f>
        <v>231.16738064147333</v>
      </c>
      <c r="C106" s="15">
        <f>'[13]Industry &amp; Occ Empl Summary'!E104</f>
        <v>229.97894616325917</v>
      </c>
      <c r="D106" s="15">
        <f>'[13]Industry &amp; Occ Empl Summary'!F104</f>
        <v>230.63148484104423</v>
      </c>
      <c r="E106" s="16">
        <f>'[13]Industry &amp; Occ Empl Summary'!G104</f>
        <v>229.14507530170204</v>
      </c>
      <c r="F106" s="48">
        <f t="shared" si="6"/>
        <v>-2.0223053397712931</v>
      </c>
      <c r="G106" s="31">
        <f t="shared" si="7"/>
        <v>-2.9246216323232099E-3</v>
      </c>
      <c r="H106" s="42"/>
    </row>
    <row r="107" spans="1:8" ht="15.75" x14ac:dyDescent="0.25">
      <c r="A107" s="62" t="s">
        <v>102</v>
      </c>
      <c r="B107" s="14">
        <f>'[13]Industry &amp; Occ Empl Summary'!D105</f>
        <v>123.22086037552464</v>
      </c>
      <c r="C107" s="15">
        <f>'[13]Industry &amp; Occ Empl Summary'!E105</f>
        <v>127.93423097810717</v>
      </c>
      <c r="D107" s="15">
        <f>'[13]Industry &amp; Occ Empl Summary'!F105</f>
        <v>131.05428197877262</v>
      </c>
      <c r="E107" s="16">
        <f>'[13]Industry &amp; Occ Empl Summary'!G105</f>
        <v>133.18790854580308</v>
      </c>
      <c r="F107" s="48">
        <f t="shared" si="6"/>
        <v>9.9670481702784457</v>
      </c>
      <c r="G107" s="31">
        <f t="shared" si="7"/>
        <v>2.6266582265412897E-2</v>
      </c>
      <c r="H107" s="42"/>
    </row>
    <row r="108" spans="1:8" ht="15.75" x14ac:dyDescent="0.25">
      <c r="A108" s="62" t="s">
        <v>103</v>
      </c>
      <c r="B108" s="14">
        <f>'[13]Industry &amp; Occ Empl Summary'!D106</f>
        <v>73.303674561062479</v>
      </c>
      <c r="C108" s="15">
        <f>'[13]Industry &amp; Occ Empl Summary'!E106</f>
        <v>72.629864205766978</v>
      </c>
      <c r="D108" s="15">
        <f>'[13]Industry &amp; Occ Empl Summary'!F106</f>
        <v>74.65207310469988</v>
      </c>
      <c r="E108" s="16">
        <f>'[13]Industry &amp; Occ Empl Summary'!G106</f>
        <v>76.89895338803143</v>
      </c>
      <c r="F108" s="48">
        <f t="shared" si="6"/>
        <v>3.5952788269689506</v>
      </c>
      <c r="G108" s="31">
        <f t="shared" si="7"/>
        <v>1.6088558703138967E-2</v>
      </c>
      <c r="H108" s="42"/>
    </row>
    <row r="109" spans="1:8" ht="15.75" x14ac:dyDescent="0.25">
      <c r="A109" s="62" t="s">
        <v>104</v>
      </c>
      <c r="B109" s="14">
        <f>'[13]Industry &amp; Occ Empl Summary'!D107</f>
        <v>106.22871987452426</v>
      </c>
      <c r="C109" s="15">
        <f>'[13]Industry &amp; Occ Empl Summary'!E107</f>
        <v>110.52563694149156</v>
      </c>
      <c r="D109" s="15">
        <f>'[13]Industry &amp; Occ Empl Summary'!F107</f>
        <v>113.3017363451072</v>
      </c>
      <c r="E109" s="16">
        <f>'[13]Industry &amp; Occ Empl Summary'!G107</f>
        <v>115.790790988673</v>
      </c>
      <c r="F109" s="48">
        <f t="shared" si="6"/>
        <v>9.5620711141487362</v>
      </c>
      <c r="G109" s="31">
        <f t="shared" si="7"/>
        <v>2.9146870070000164E-2</v>
      </c>
      <c r="H109" s="42"/>
    </row>
    <row r="110" spans="1:8" ht="15.75" x14ac:dyDescent="0.25">
      <c r="A110" s="62" t="s">
        <v>105</v>
      </c>
      <c r="B110" s="14">
        <f>'[13]Industry &amp; Occ Empl Summary'!D108</f>
        <v>98.820107782206208</v>
      </c>
      <c r="C110" s="15">
        <f>'[13]Industry &amp; Occ Empl Summary'!E108</f>
        <v>100.27473373000447</v>
      </c>
      <c r="D110" s="15">
        <f>'[13]Industry &amp; Occ Empl Summary'!F108</f>
        <v>105.48372328029382</v>
      </c>
      <c r="E110" s="16">
        <f>'[13]Industry &amp; Occ Empl Summary'!G108</f>
        <v>110.76067890092143</v>
      </c>
      <c r="F110" s="48">
        <f t="shared" si="6"/>
        <v>11.940571118715226</v>
      </c>
      <c r="G110" s="31">
        <f t="shared" si="7"/>
        <v>3.8755720789282577E-2</v>
      </c>
      <c r="H110" s="42"/>
    </row>
    <row r="111" spans="1:8" ht="15.75" x14ac:dyDescent="0.25">
      <c r="A111" s="62" t="s">
        <v>106</v>
      </c>
      <c r="B111" s="14">
        <f>'[13]Industry &amp; Occ Empl Summary'!D109</f>
        <v>94.241596587311989</v>
      </c>
      <c r="C111" s="15">
        <f>'[13]Industry &amp; Occ Empl Summary'!E109</f>
        <v>96.821009021667521</v>
      </c>
      <c r="D111" s="15">
        <f>'[13]Industry &amp; Occ Empl Summary'!F109</f>
        <v>99.016264261757556</v>
      </c>
      <c r="E111" s="16">
        <f>'[13]Industry &amp; Occ Empl Summary'!G109</f>
        <v>100.19808139934935</v>
      </c>
      <c r="F111" s="48">
        <f t="shared" si="6"/>
        <v>5.9564848120373597</v>
      </c>
      <c r="G111" s="31">
        <f t="shared" si="7"/>
        <v>2.0639229330714048E-2</v>
      </c>
      <c r="H111" s="42"/>
    </row>
    <row r="112" spans="1:8" ht="15.75" x14ac:dyDescent="0.25">
      <c r="A112" s="62" t="s">
        <v>107</v>
      </c>
      <c r="B112" s="14">
        <f>'[13]Industry &amp; Occ Empl Summary'!D110</f>
        <v>243.20755658621331</v>
      </c>
      <c r="C112" s="15">
        <f>'[13]Industry &amp; Occ Empl Summary'!E110</f>
        <v>243.26834786076614</v>
      </c>
      <c r="D112" s="15">
        <f>'[13]Industry &amp; Occ Empl Summary'!F110</f>
        <v>258.67206637467018</v>
      </c>
      <c r="E112" s="16">
        <f>'[13]Industry &amp; Occ Empl Summary'!G110</f>
        <v>273.04139082580843</v>
      </c>
      <c r="F112" s="48">
        <f t="shared" si="6"/>
        <v>29.83383423959512</v>
      </c>
      <c r="G112" s="31">
        <f t="shared" si="7"/>
        <v>3.932284701111044E-2</v>
      </c>
      <c r="H112" s="42"/>
    </row>
    <row r="113" spans="1:8" ht="15.75" x14ac:dyDescent="0.25">
      <c r="A113" s="62" t="s">
        <v>108</v>
      </c>
      <c r="B113" s="14">
        <f>'[13]Industry &amp; Occ Empl Summary'!D111</f>
        <v>104.11984607182454</v>
      </c>
      <c r="C113" s="15">
        <f>'[13]Industry &amp; Occ Empl Summary'!E111</f>
        <v>115.8013315413297</v>
      </c>
      <c r="D113" s="15">
        <f>'[13]Industry &amp; Occ Empl Summary'!F111</f>
        <v>123.61792255191105</v>
      </c>
      <c r="E113" s="16">
        <f>'[13]Industry &amp; Occ Empl Summary'!G111</f>
        <v>132.68741381553286</v>
      </c>
      <c r="F113" s="48">
        <f t="shared" si="6"/>
        <v>28.567567743708324</v>
      </c>
      <c r="G113" s="31">
        <f t="shared" si="7"/>
        <v>8.4173374055031669E-2</v>
      </c>
      <c r="H113" s="42"/>
    </row>
    <row r="114" spans="1:8" ht="15.75" x14ac:dyDescent="0.25">
      <c r="A114" s="62" t="s">
        <v>109</v>
      </c>
      <c r="B114" s="14">
        <f>'[13]Industry &amp; Occ Empl Summary'!D112</f>
        <v>500.19713078803602</v>
      </c>
      <c r="C114" s="15">
        <f>'[13]Industry &amp; Occ Empl Summary'!E112</f>
        <v>427.47181554801762</v>
      </c>
      <c r="D114" s="15">
        <f>'[13]Industry &amp; Occ Empl Summary'!F112</f>
        <v>457.85786405096445</v>
      </c>
      <c r="E114" s="16">
        <f>'[13]Industry &amp; Occ Empl Summary'!G112</f>
        <v>416.72066715978502</v>
      </c>
      <c r="F114" s="48">
        <f t="shared" si="6"/>
        <v>-83.476463628250997</v>
      </c>
      <c r="G114" s="31">
        <f t="shared" si="7"/>
        <v>-5.9046964041742367E-2</v>
      </c>
      <c r="H114" s="42"/>
    </row>
    <row r="115" spans="1:8" ht="15.75" x14ac:dyDescent="0.25">
      <c r="A115" s="62" t="s">
        <v>110</v>
      </c>
      <c r="B115" s="14">
        <f>'[13]Industry &amp; Occ Empl Summary'!D113</f>
        <v>66.164299919728109</v>
      </c>
      <c r="C115" s="15">
        <f>'[13]Industry &amp; Occ Empl Summary'!E113</f>
        <v>53.689968357705517</v>
      </c>
      <c r="D115" s="15">
        <f>'[13]Industry &amp; Occ Empl Summary'!F113</f>
        <v>60.191964037363512</v>
      </c>
      <c r="E115" s="16">
        <f>'[13]Industry &amp; Occ Empl Summary'!G113</f>
        <v>51.36483274667507</v>
      </c>
      <c r="F115" s="48">
        <f t="shared" si="6"/>
        <v>-14.799467173053038</v>
      </c>
      <c r="G115" s="31">
        <f t="shared" si="7"/>
        <v>-8.0932549350153926E-2</v>
      </c>
      <c r="H115" s="42"/>
    </row>
    <row r="116" spans="1:8" ht="16.5" thickBot="1" x14ac:dyDescent="0.3">
      <c r="A116" s="63" t="s">
        <v>111</v>
      </c>
      <c r="B116" s="24">
        <f>'[13]Industry &amp; Occ Empl Summary'!D114</f>
        <v>48.064752846203561</v>
      </c>
      <c r="C116" s="25">
        <f>'[13]Industry &amp; Occ Empl Summary'!E114</f>
        <v>43.645404203527654</v>
      </c>
      <c r="D116" s="25">
        <f>'[13]Industry &amp; Occ Empl Summary'!F114</f>
        <v>45.197545020035683</v>
      </c>
      <c r="E116" s="26">
        <f>'[13]Industry &amp; Occ Empl Summary'!G114</f>
        <v>44.618196138906882</v>
      </c>
      <c r="F116" s="48">
        <f t="shared" si="6"/>
        <v>-3.4465567072966792</v>
      </c>
      <c r="G116" s="31">
        <f t="shared" si="7"/>
        <v>-2.4497399207354831E-2</v>
      </c>
      <c r="H116" s="42"/>
    </row>
    <row r="117" spans="1:8" ht="15.75" x14ac:dyDescent="0.25">
      <c r="A117" s="64" t="s">
        <v>112</v>
      </c>
      <c r="B117" s="14">
        <f>'[13]Industry &amp; Occ Empl Summary'!D115</f>
        <v>308.8512943144367</v>
      </c>
      <c r="C117" s="15">
        <f>'[13]Industry &amp; Occ Empl Summary'!E115</f>
        <v>323.6179478372427</v>
      </c>
      <c r="D117" s="15">
        <f>'[13]Industry &amp; Occ Empl Summary'!F115</f>
        <v>338.18817465026268</v>
      </c>
      <c r="E117" s="16">
        <f>'[13]Industry &amp; Occ Empl Summary'!G115</f>
        <v>346.71605949409968</v>
      </c>
      <c r="F117" s="49">
        <f t="shared" si="6"/>
        <v>37.864765179662982</v>
      </c>
      <c r="G117" s="34">
        <f t="shared" si="7"/>
        <v>3.9301396440429404E-2</v>
      </c>
      <c r="H117" s="42"/>
    </row>
    <row r="118" spans="1:8" ht="15.75" x14ac:dyDescent="0.25">
      <c r="A118" s="64" t="s">
        <v>113</v>
      </c>
      <c r="B118" s="14">
        <f>'[13]Industry &amp; Occ Empl Summary'!D116</f>
        <v>177.34877913948233</v>
      </c>
      <c r="C118" s="15">
        <f>'[13]Industry &amp; Occ Empl Summary'!E116</f>
        <v>184.06797667591684</v>
      </c>
      <c r="D118" s="15">
        <f>'[13]Industry &amp; Occ Empl Summary'!F116</f>
        <v>187.1405296429366</v>
      </c>
      <c r="E118" s="16">
        <f>'[13]Industry &amp; Occ Empl Summary'!G116</f>
        <v>186.12296525040074</v>
      </c>
      <c r="F118" s="48">
        <f t="shared" si="6"/>
        <v>8.7741861109184072</v>
      </c>
      <c r="G118" s="31">
        <f t="shared" si="7"/>
        <v>1.6226665760912917E-2</v>
      </c>
      <c r="H118" s="42"/>
    </row>
    <row r="119" spans="1:8" ht="15.75" x14ac:dyDescent="0.25">
      <c r="A119" s="64" t="s">
        <v>114</v>
      </c>
      <c r="B119" s="14">
        <f>'[13]Industry &amp; Occ Empl Summary'!D117</f>
        <v>134.51201468354054</v>
      </c>
      <c r="C119" s="15">
        <f>'[13]Industry &amp; Occ Empl Summary'!E117</f>
        <v>139.07122885767092</v>
      </c>
      <c r="D119" s="15">
        <f>'[13]Industry &amp; Occ Empl Summary'!F117</f>
        <v>140.11514095099739</v>
      </c>
      <c r="E119" s="16">
        <f>'[13]Industry &amp; Occ Empl Summary'!G117</f>
        <v>142.70550578427373</v>
      </c>
      <c r="F119" s="48">
        <f t="shared" si="6"/>
        <v>8.1934911007331834</v>
      </c>
      <c r="G119" s="31">
        <f t="shared" si="7"/>
        <v>1.9905382805749605E-2</v>
      </c>
      <c r="H119" s="42"/>
    </row>
    <row r="120" spans="1:8" ht="15.75" x14ac:dyDescent="0.25">
      <c r="A120" s="64" t="s">
        <v>115</v>
      </c>
      <c r="B120" s="14">
        <f>'[13]Industry &amp; Occ Empl Summary'!D118</f>
        <v>74.265500312960398</v>
      </c>
      <c r="C120" s="15">
        <f>'[13]Industry &amp; Occ Empl Summary'!E118</f>
        <v>79.566033612290042</v>
      </c>
      <c r="D120" s="15">
        <f>'[13]Industry &amp; Occ Empl Summary'!F118</f>
        <v>83.691375586208082</v>
      </c>
      <c r="E120" s="16">
        <f>'[13]Industry &amp; Occ Empl Summary'!G118</f>
        <v>87.647435909269547</v>
      </c>
      <c r="F120" s="48">
        <f t="shared" si="6"/>
        <v>13.381935596309148</v>
      </c>
      <c r="G120" s="31">
        <f t="shared" si="7"/>
        <v>5.6778659970232681E-2</v>
      </c>
      <c r="H120" s="42"/>
    </row>
    <row r="121" spans="1:8" ht="15.75" x14ac:dyDescent="0.25">
      <c r="A121" s="64" t="s">
        <v>116</v>
      </c>
      <c r="B121" s="14">
        <f>'[13]Industry &amp; Occ Empl Summary'!D119</f>
        <v>35.419834801625782</v>
      </c>
      <c r="C121" s="15">
        <f>'[13]Industry &amp; Occ Empl Summary'!E119</f>
        <v>36.195236791960362</v>
      </c>
      <c r="D121" s="15">
        <f>'[13]Industry &amp; Occ Empl Summary'!F119</f>
        <v>37.534407276801879</v>
      </c>
      <c r="E121" s="16">
        <f>'[13]Industry &amp; Occ Empl Summary'!G119</f>
        <v>39.188125509164777</v>
      </c>
      <c r="F121" s="48">
        <f t="shared" si="6"/>
        <v>3.7682907075389949</v>
      </c>
      <c r="G121" s="31">
        <f t="shared" si="7"/>
        <v>3.4274902552722475E-2</v>
      </c>
      <c r="H121" s="42"/>
    </row>
    <row r="122" spans="1:8" ht="15.75" x14ac:dyDescent="0.25">
      <c r="A122" s="64" t="s">
        <v>117</v>
      </c>
      <c r="B122" s="14">
        <f>'[13]Industry &amp; Occ Empl Summary'!D120</f>
        <v>220.37650371045066</v>
      </c>
      <c r="C122" s="15">
        <f>'[13]Industry &amp; Occ Empl Summary'!E120</f>
        <v>225.82939989666099</v>
      </c>
      <c r="D122" s="15">
        <f>'[13]Industry &amp; Occ Empl Summary'!F120</f>
        <v>230.2369658526392</v>
      </c>
      <c r="E122" s="16">
        <f>'[13]Industry &amp; Occ Empl Summary'!G120</f>
        <v>235.08151183941436</v>
      </c>
      <c r="F122" s="48">
        <f t="shared" si="6"/>
        <v>14.705008128963698</v>
      </c>
      <c r="G122" s="31">
        <f t="shared" si="7"/>
        <v>2.176509421834627E-2</v>
      </c>
      <c r="H122" s="42"/>
    </row>
    <row r="123" spans="1:8" ht="15.75" x14ac:dyDescent="0.25">
      <c r="A123" s="64" t="s">
        <v>118</v>
      </c>
      <c r="B123" s="14">
        <f>'[13]Industry &amp; Occ Empl Summary'!D121</f>
        <v>113.26219562566784</v>
      </c>
      <c r="C123" s="15">
        <f>'[13]Industry &amp; Occ Empl Summary'!E121</f>
        <v>114.27386790166221</v>
      </c>
      <c r="D123" s="15">
        <f>'[13]Industry &amp; Occ Empl Summary'!F121</f>
        <v>121.05726425952554</v>
      </c>
      <c r="E123" s="16">
        <f>'[13]Industry &amp; Occ Empl Summary'!G121</f>
        <v>129.43559270832407</v>
      </c>
      <c r="F123" s="48">
        <f t="shared" si="6"/>
        <v>16.173397082656223</v>
      </c>
      <c r="G123" s="31">
        <f t="shared" si="7"/>
        <v>4.5497294927619336E-2</v>
      </c>
      <c r="H123" s="42"/>
    </row>
    <row r="124" spans="1:8" ht="15.75" x14ac:dyDescent="0.25">
      <c r="A124" s="64" t="s">
        <v>119</v>
      </c>
      <c r="B124" s="14">
        <f>'[13]Industry &amp; Occ Empl Summary'!D122</f>
        <v>421.51205742546051</v>
      </c>
      <c r="C124" s="15">
        <f>'[13]Industry &amp; Occ Empl Summary'!E122</f>
        <v>415.91444910744116</v>
      </c>
      <c r="D124" s="15">
        <f>'[13]Industry &amp; Occ Empl Summary'!F122</f>
        <v>415.77723434294165</v>
      </c>
      <c r="E124" s="16">
        <f>'[13]Industry &amp; Occ Empl Summary'!G122</f>
        <v>417.6567144778619</v>
      </c>
      <c r="F124" s="48">
        <f t="shared" si="6"/>
        <v>-3.855342947598615</v>
      </c>
      <c r="G124" s="31">
        <f t="shared" si="7"/>
        <v>-3.0581626470393974E-3</v>
      </c>
      <c r="H124" s="42"/>
    </row>
    <row r="125" spans="1:8" ht="15.75" x14ac:dyDescent="0.25">
      <c r="A125" s="64" t="s">
        <v>120</v>
      </c>
      <c r="B125" s="14">
        <f>'[13]Industry &amp; Occ Empl Summary'!D123</f>
        <v>199.80357140053019</v>
      </c>
      <c r="C125" s="15">
        <f>'[13]Industry &amp; Occ Empl Summary'!E123</f>
        <v>213.31614598984316</v>
      </c>
      <c r="D125" s="15">
        <f>'[13]Industry &amp; Occ Empl Summary'!F123</f>
        <v>218.68361405406537</v>
      </c>
      <c r="E125" s="16">
        <f>'[13]Industry &amp; Occ Empl Summary'!G123</f>
        <v>220.02455328569098</v>
      </c>
      <c r="F125" s="48">
        <f t="shared" si="6"/>
        <v>20.220981885160796</v>
      </c>
      <c r="G125" s="31">
        <f t="shared" si="7"/>
        <v>3.2656699779945786E-2</v>
      </c>
      <c r="H125" s="42"/>
    </row>
    <row r="126" spans="1:8" ht="15.75" x14ac:dyDescent="0.25">
      <c r="A126" s="64" t="s">
        <v>121</v>
      </c>
      <c r="B126" s="14">
        <f>'[13]Industry &amp; Occ Empl Summary'!D124</f>
        <v>256.63506032982133</v>
      </c>
      <c r="C126" s="15">
        <f>'[13]Industry &amp; Occ Empl Summary'!E124</f>
        <v>262.6420301555122</v>
      </c>
      <c r="D126" s="15">
        <f>'[13]Industry &amp; Occ Empl Summary'!F124</f>
        <v>272.82691676032294</v>
      </c>
      <c r="E126" s="16">
        <f>'[13]Industry &amp; Occ Empl Summary'!G124</f>
        <v>282.21604545547183</v>
      </c>
      <c r="F126" s="48">
        <f t="shared" si="6"/>
        <v>25.5809851256505</v>
      </c>
      <c r="G126" s="31">
        <f t="shared" si="7"/>
        <v>3.217952102245647E-2</v>
      </c>
      <c r="H126" s="42"/>
    </row>
    <row r="127" spans="1:8" ht="15.75" x14ac:dyDescent="0.25">
      <c r="A127" s="64" t="s">
        <v>122</v>
      </c>
      <c r="B127" s="14">
        <f>'[13]Industry &amp; Occ Empl Summary'!D125</f>
        <v>197.48697831103229</v>
      </c>
      <c r="C127" s="15">
        <f>'[13]Industry &amp; Occ Empl Summary'!E125</f>
        <v>204.23741793906726</v>
      </c>
      <c r="D127" s="15">
        <f>'[13]Industry &amp; Occ Empl Summary'!F125</f>
        <v>221.20473914662645</v>
      </c>
      <c r="E127" s="16">
        <f>'[13]Industry &amp; Occ Empl Summary'!G125</f>
        <v>238.79376209792952</v>
      </c>
      <c r="F127" s="48">
        <f t="shared" si="6"/>
        <v>41.306783786897228</v>
      </c>
      <c r="G127" s="31">
        <f t="shared" si="7"/>
        <v>6.5356199906323686E-2</v>
      </c>
      <c r="H127" s="42"/>
    </row>
    <row r="128" spans="1:8" ht="15.75" x14ac:dyDescent="0.25">
      <c r="A128" s="64" t="s">
        <v>123</v>
      </c>
      <c r="B128" s="14">
        <f>'[13]Industry &amp; Occ Empl Summary'!D126</f>
        <v>107.76259371341514</v>
      </c>
      <c r="C128" s="15">
        <f>'[13]Industry &amp; Occ Empl Summary'!E126</f>
        <v>109.07254232129841</v>
      </c>
      <c r="D128" s="15">
        <f>'[13]Industry &amp; Occ Empl Summary'!F126</f>
        <v>110.60781221478715</v>
      </c>
      <c r="E128" s="16">
        <f>'[13]Industry &amp; Occ Empl Summary'!G126</f>
        <v>112.70198515722649</v>
      </c>
      <c r="F128" s="48">
        <f t="shared" si="6"/>
        <v>4.9393914438113455</v>
      </c>
      <c r="G128" s="31">
        <f t="shared" si="7"/>
        <v>1.5050953186676486E-2</v>
      </c>
      <c r="H128" s="42"/>
    </row>
    <row r="129" spans="1:8" ht="15.75" x14ac:dyDescent="0.25">
      <c r="A129" s="64" t="s">
        <v>124</v>
      </c>
      <c r="B129" s="14">
        <f>'[13]Industry &amp; Occ Empl Summary'!D127</f>
        <v>682.22724901104311</v>
      </c>
      <c r="C129" s="15">
        <f>'[13]Industry &amp; Occ Empl Summary'!E127</f>
        <v>687.45045790602592</v>
      </c>
      <c r="D129" s="15">
        <f>'[13]Industry &amp; Occ Empl Summary'!F127</f>
        <v>742.66855857243172</v>
      </c>
      <c r="E129" s="16">
        <f>'[13]Industry &amp; Occ Empl Summary'!G127</f>
        <v>800.67900739045251</v>
      </c>
      <c r="F129" s="48">
        <f t="shared" si="6"/>
        <v>118.4517583794094</v>
      </c>
      <c r="G129" s="31">
        <f t="shared" si="7"/>
        <v>5.4815396109412884E-2</v>
      </c>
      <c r="H129" s="42"/>
    </row>
    <row r="130" spans="1:8" ht="15.75" x14ac:dyDescent="0.25">
      <c r="A130" s="64" t="s">
        <v>125</v>
      </c>
      <c r="B130" s="14">
        <f>'[13]Industry &amp; Occ Empl Summary'!D128</f>
        <v>140.80957363559784</v>
      </c>
      <c r="C130" s="15">
        <f>'[13]Industry &amp; Occ Empl Summary'!E128</f>
        <v>135.115171191863</v>
      </c>
      <c r="D130" s="15">
        <f>'[13]Industry &amp; Occ Empl Summary'!F128</f>
        <v>136.85596724647036</v>
      </c>
      <c r="E130" s="16">
        <f>'[13]Industry &amp; Occ Empl Summary'!G128</f>
        <v>136.41095422665197</v>
      </c>
      <c r="F130" s="48">
        <f t="shared" si="6"/>
        <v>-4.3986194089458763</v>
      </c>
      <c r="G130" s="31">
        <f t="shared" si="7"/>
        <v>-1.0523036083645465E-2</v>
      </c>
      <c r="H130" s="42"/>
    </row>
    <row r="131" spans="1:8" ht="15.75" x14ac:dyDescent="0.25">
      <c r="A131" s="64" t="s">
        <v>126</v>
      </c>
      <c r="B131" s="14">
        <f>'[13]Industry &amp; Occ Empl Summary'!D129</f>
        <v>76.929097215721043</v>
      </c>
      <c r="C131" s="15">
        <f>'[13]Industry &amp; Occ Empl Summary'!E129</f>
        <v>75.402810741092907</v>
      </c>
      <c r="D131" s="15">
        <f>'[13]Industry &amp; Occ Empl Summary'!F129</f>
        <v>78.831487382763328</v>
      </c>
      <c r="E131" s="16">
        <f>'[13]Industry &amp; Occ Empl Summary'!G129</f>
        <v>77.309537886918832</v>
      </c>
      <c r="F131" s="48">
        <f t="shared" si="6"/>
        <v>0.38044067119778902</v>
      </c>
      <c r="G131" s="31">
        <f t="shared" si="7"/>
        <v>1.6457372910747559E-3</v>
      </c>
      <c r="H131" s="42"/>
    </row>
    <row r="132" spans="1:8" ht="16.5" thickBot="1" x14ac:dyDescent="0.3">
      <c r="A132" s="65" t="s">
        <v>127</v>
      </c>
      <c r="B132" s="17">
        <f>'[13]Industry &amp; Occ Empl Summary'!D130</f>
        <v>665.30360965112357</v>
      </c>
      <c r="C132" s="18">
        <f>'[13]Industry &amp; Occ Empl Summary'!E130</f>
        <v>697.49741940800595</v>
      </c>
      <c r="D132" s="18">
        <f>'[13]Industry &amp; Occ Empl Summary'!F130</f>
        <v>728.31734960904748</v>
      </c>
      <c r="E132" s="19">
        <f>'[13]Industry &amp; Occ Empl Summary'!G130</f>
        <v>758.65754855683781</v>
      </c>
      <c r="F132" s="48">
        <f t="shared" si="6"/>
        <v>93.353938905714244</v>
      </c>
      <c r="G132" s="31">
        <f t="shared" si="7"/>
        <v>4.4740990302118755E-2</v>
      </c>
      <c r="H132" s="42"/>
    </row>
    <row r="133" spans="1:8" ht="16.5" thickBot="1" x14ac:dyDescent="0.3">
      <c r="A133" s="27" t="s">
        <v>29</v>
      </c>
      <c r="B133" s="53">
        <f>SUM(B36:B132)</f>
        <v>15670.850254204966</v>
      </c>
      <c r="C133" s="54">
        <f t="shared" ref="C133:E133" si="8">SUM(C36:C132)</f>
        <v>15938.727165423905</v>
      </c>
      <c r="D133" s="54">
        <f t="shared" si="8"/>
        <v>16460.895486359368</v>
      </c>
      <c r="E133" s="54">
        <f t="shared" si="8"/>
        <v>16971.605465640743</v>
      </c>
      <c r="F133" s="32">
        <f t="shared" si="6"/>
        <v>1300.7552114357768</v>
      </c>
      <c r="G133" s="40">
        <f t="shared" si="7"/>
        <v>2.6936181855564678E-2</v>
      </c>
      <c r="H133" s="43"/>
    </row>
    <row r="134" spans="1:8" x14ac:dyDescent="0.2">
      <c r="C134" s="39">
        <f t="shared" ref="C134:D134" si="9">C133-B133</f>
        <v>267.8769112189384</v>
      </c>
      <c r="D134" s="39">
        <f t="shared" si="9"/>
        <v>522.16832093546327</v>
      </c>
      <c r="E134" s="39">
        <f>E133-D133</f>
        <v>510.70997928137513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138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'[14]Industry &amp; Occup Empl Summary'!D3</f>
        <v>20870.99528588813</v>
      </c>
      <c r="C3" s="13">
        <f>'[14]Industry &amp; Occup Empl Summary'!E3</f>
        <v>21324.058952671578</v>
      </c>
      <c r="D3" s="13">
        <f>'[14]Industry &amp; Occup Empl Summary'!F3</f>
        <v>21664.408379095708</v>
      </c>
      <c r="E3" s="56">
        <f>'[14]Industry &amp; Occup Empl Summary'!G3</f>
        <v>22073.665987369553</v>
      </c>
      <c r="F3" s="47">
        <f>E3-B3</f>
        <v>1202.6707014814237</v>
      </c>
      <c r="G3" s="30">
        <f>(E3/B3)^(1/3)-1</f>
        <v>1.8850435798152709E-2</v>
      </c>
      <c r="H3" s="42"/>
    </row>
    <row r="4" spans="1:8" ht="15.6" customHeight="1" x14ac:dyDescent="0.25">
      <c r="A4" s="2" t="s">
        <v>2</v>
      </c>
      <c r="B4" s="14">
        <f>'[14]Industry &amp; Occup Empl Summary'!D4</f>
        <v>387.91618721744425</v>
      </c>
      <c r="C4" s="15">
        <f>'[14]Industry &amp; Occup Empl Summary'!E4</f>
        <v>406.92365488508619</v>
      </c>
      <c r="D4" s="15">
        <f>'[14]Industry &amp; Occup Empl Summary'!F4</f>
        <v>423.12828070970073</v>
      </c>
      <c r="E4" s="16">
        <f>'[14]Industry &amp; Occup Empl Summary'!G4</f>
        <v>439.46147552692219</v>
      </c>
      <c r="F4" s="48">
        <f t="shared" ref="F4:F31" si="0">E4-B4</f>
        <v>51.545288309477939</v>
      </c>
      <c r="G4" s="31">
        <f t="shared" ref="G4:G31" si="1">(E4/B4)^(1/3)-1</f>
        <v>4.2463766811246195E-2</v>
      </c>
      <c r="H4" s="42"/>
    </row>
    <row r="5" spans="1:8" ht="15.6" customHeight="1" x14ac:dyDescent="0.25">
      <c r="A5" s="2" t="s">
        <v>3</v>
      </c>
      <c r="B5" s="14">
        <f>'[14]Industry &amp; Occup Empl Summary'!D5</f>
        <v>435.84308584865516</v>
      </c>
      <c r="C5" s="15">
        <f>'[14]Industry &amp; Occup Empl Summary'!E5</f>
        <v>441.51210470542907</v>
      </c>
      <c r="D5" s="15">
        <f>'[14]Industry &amp; Occup Empl Summary'!F5</f>
        <v>447.68500964614367</v>
      </c>
      <c r="E5" s="16">
        <f>'[14]Industry &amp; Occup Empl Summary'!G5</f>
        <v>460.67901475055231</v>
      </c>
      <c r="F5" s="48">
        <f t="shared" si="0"/>
        <v>24.835928901897148</v>
      </c>
      <c r="G5" s="31">
        <f t="shared" si="1"/>
        <v>1.864476165582607E-2</v>
      </c>
      <c r="H5" s="42"/>
    </row>
    <row r="6" spans="1:8" ht="15.6" customHeight="1" x14ac:dyDescent="0.25">
      <c r="A6" s="3" t="s">
        <v>4</v>
      </c>
      <c r="B6" s="14">
        <f>'[14]Industry &amp; Occup Empl Summary'!D6</f>
        <v>246.44432054301276</v>
      </c>
      <c r="C6" s="15">
        <f>'[14]Industry &amp; Occup Empl Summary'!E6</f>
        <v>244.55538209082587</v>
      </c>
      <c r="D6" s="15">
        <f>'[14]Industry &amp; Occup Empl Summary'!F6</f>
        <v>242.09445168376237</v>
      </c>
      <c r="E6" s="16">
        <f>'[14]Industry &amp; Occup Empl Summary'!G6</f>
        <v>240.16537437433249</v>
      </c>
      <c r="F6" s="48">
        <f t="shared" si="0"/>
        <v>-6.2789461686802781</v>
      </c>
      <c r="G6" s="31">
        <f t="shared" si="1"/>
        <v>-8.5658825923473625E-3</v>
      </c>
      <c r="H6" s="42"/>
    </row>
    <row r="7" spans="1:8" ht="15.6" customHeight="1" x14ac:dyDescent="0.25">
      <c r="A7" s="4" t="s">
        <v>5</v>
      </c>
      <c r="B7" s="21">
        <f>'[14]Industry &amp; Occup Empl Summary'!D7</f>
        <v>12850.249725079468</v>
      </c>
      <c r="C7" s="22">
        <f>'[14]Industry &amp; Occup Empl Summary'!E7</f>
        <v>13019.314787750083</v>
      </c>
      <c r="D7" s="22">
        <f>'[14]Industry &amp; Occup Empl Summary'!F7</f>
        <v>13158.71482311764</v>
      </c>
      <c r="E7" s="23">
        <f>'[14]Industry &amp; Occup Empl Summary'!G7</f>
        <v>13179.62455043023</v>
      </c>
      <c r="F7" s="49">
        <f t="shared" si="0"/>
        <v>329.37482535076197</v>
      </c>
      <c r="G7" s="34">
        <f t="shared" si="1"/>
        <v>8.4719513531070767E-3</v>
      </c>
      <c r="H7" s="42"/>
    </row>
    <row r="8" spans="1:8" ht="15.6" customHeight="1" x14ac:dyDescent="0.25">
      <c r="A8" s="5" t="s">
        <v>6</v>
      </c>
      <c r="B8" s="14">
        <f>'[14]Industry &amp; Occup Empl Summary'!D8</f>
        <v>2273.3349063178034</v>
      </c>
      <c r="C8" s="15">
        <f>'[14]Industry &amp; Occup Empl Summary'!E8</f>
        <v>2260.1208817872548</v>
      </c>
      <c r="D8" s="15">
        <f>'[14]Industry &amp; Occup Empl Summary'!F8</f>
        <v>2248.3384517877585</v>
      </c>
      <c r="E8" s="16">
        <f>'[14]Industry &amp; Occup Empl Summary'!G8</f>
        <v>2228.5871726046494</v>
      </c>
      <c r="F8" s="48">
        <f t="shared" si="0"/>
        <v>-44.747733713154048</v>
      </c>
      <c r="G8" s="31">
        <f t="shared" si="1"/>
        <v>-6.6047737336524248E-3</v>
      </c>
      <c r="H8" s="42"/>
    </row>
    <row r="9" spans="1:8" ht="15.6" customHeight="1" x14ac:dyDescent="0.25">
      <c r="A9" s="5" t="s">
        <v>7</v>
      </c>
      <c r="B9" s="14">
        <f>'[14]Industry &amp; Occup Empl Summary'!D9</f>
        <v>3015.5794038924028</v>
      </c>
      <c r="C9" s="15">
        <f>'[14]Industry &amp; Occup Empl Summary'!E9</f>
        <v>3133.4071994779583</v>
      </c>
      <c r="D9" s="15">
        <f>'[14]Industry &amp; Occup Empl Summary'!F9</f>
        <v>3259.6258187449198</v>
      </c>
      <c r="E9" s="16">
        <f>'[14]Industry &amp; Occup Empl Summary'!G9</f>
        <v>3361.4150747435406</v>
      </c>
      <c r="F9" s="48">
        <f t="shared" si="0"/>
        <v>345.83567085113782</v>
      </c>
      <c r="G9" s="31">
        <f t="shared" si="1"/>
        <v>3.6852848144186101E-2</v>
      </c>
      <c r="H9" s="42"/>
    </row>
    <row r="10" spans="1:8" ht="15.6" customHeight="1" x14ac:dyDescent="0.25">
      <c r="A10" s="5" t="s">
        <v>8</v>
      </c>
      <c r="B10" s="14">
        <f>'[14]Industry &amp; Occup Empl Summary'!D10</f>
        <v>1300.9994070772625</v>
      </c>
      <c r="C10" s="15">
        <f>'[14]Industry &amp; Occup Empl Summary'!E10</f>
        <v>1297.4184821168199</v>
      </c>
      <c r="D10" s="15">
        <f>'[14]Industry &amp; Occup Empl Summary'!F10</f>
        <v>1275.2797707652564</v>
      </c>
      <c r="E10" s="16">
        <f>'[14]Industry &amp; Occup Empl Summary'!G10</f>
        <v>1243.998503011203</v>
      </c>
      <c r="F10" s="48">
        <f t="shared" si="0"/>
        <v>-57.000904066059547</v>
      </c>
      <c r="G10" s="31">
        <f t="shared" si="1"/>
        <v>-1.4823025375453547E-2</v>
      </c>
      <c r="H10" s="42"/>
    </row>
    <row r="11" spans="1:8" ht="15.6" customHeight="1" x14ac:dyDescent="0.25">
      <c r="A11" s="5" t="s">
        <v>9</v>
      </c>
      <c r="B11" s="14">
        <f>'[14]Industry &amp; Occup Empl Summary'!D11</f>
        <v>2635.1097747287167</v>
      </c>
      <c r="C11" s="15">
        <f>'[14]Industry &amp; Occup Empl Summary'!E11</f>
        <v>2638.4604900208728</v>
      </c>
      <c r="D11" s="15">
        <f>'[14]Industry &amp; Occup Empl Summary'!F11</f>
        <v>2627.6589860504209</v>
      </c>
      <c r="E11" s="16">
        <f>'[14]Industry &amp; Occup Empl Summary'!G11</f>
        <v>2600.371861675269</v>
      </c>
      <c r="F11" s="48">
        <f t="shared" si="0"/>
        <v>-34.737913053447755</v>
      </c>
      <c r="G11" s="31">
        <f t="shared" si="1"/>
        <v>-4.4136918537953651E-3</v>
      </c>
      <c r="H11" s="42"/>
    </row>
    <row r="12" spans="1:8" ht="15.6" customHeight="1" x14ac:dyDescent="0.25">
      <c r="A12" s="5" t="s">
        <v>10</v>
      </c>
      <c r="B12" s="14">
        <f>'[14]Industry &amp; Occup Empl Summary'!D12</f>
        <v>1353.1888071945427</v>
      </c>
      <c r="C12" s="15">
        <f>'[14]Industry &amp; Occup Empl Summary'!E12</f>
        <v>1407.7181597447886</v>
      </c>
      <c r="D12" s="15">
        <f>'[14]Industry &amp; Occup Empl Summary'!F12</f>
        <v>1464.8953829491857</v>
      </c>
      <c r="E12" s="16">
        <f>'[14]Industry &amp; Occup Empl Summary'!G12</f>
        <v>1526.3293798601608</v>
      </c>
      <c r="F12" s="48">
        <f t="shared" si="0"/>
        <v>173.14057266561804</v>
      </c>
      <c r="G12" s="31">
        <f t="shared" si="1"/>
        <v>4.0950206482299301E-2</v>
      </c>
      <c r="H12" s="42"/>
    </row>
    <row r="13" spans="1:8" ht="15.6" customHeight="1" x14ac:dyDescent="0.25">
      <c r="A13" s="5" t="s">
        <v>11</v>
      </c>
      <c r="B13" s="14">
        <f>'[14]Industry &amp; Occup Empl Summary'!D13</f>
        <v>4363.0770604294912</v>
      </c>
      <c r="C13" s="15">
        <f>'[14]Industry &amp; Occup Empl Summary'!E13</f>
        <v>4569.698571119985</v>
      </c>
      <c r="D13" s="15">
        <f>'[14]Industry &amp; Occup Empl Summary'!F13</f>
        <v>4784.4947291267572</v>
      </c>
      <c r="E13" s="16">
        <f>'[14]Industry &amp; Occup Empl Summary'!G13</f>
        <v>4988.3647660905308</v>
      </c>
      <c r="F13" s="48">
        <f t="shared" si="0"/>
        <v>625.28770566103958</v>
      </c>
      <c r="G13" s="31">
        <f t="shared" si="1"/>
        <v>4.5655051468204366E-2</v>
      </c>
      <c r="H13" s="42"/>
    </row>
    <row r="14" spans="1:8" ht="15.6" customHeight="1" x14ac:dyDescent="0.25">
      <c r="A14" s="5" t="s">
        <v>12</v>
      </c>
      <c r="B14" s="14">
        <f>'[14]Industry &amp; Occup Empl Summary'!D14</f>
        <v>7555.206723079782</v>
      </c>
      <c r="C14" s="15">
        <f>'[14]Industry &amp; Occup Empl Summary'!E14</f>
        <v>7639.1038804426234</v>
      </c>
      <c r="D14" s="15">
        <f>'[14]Industry &amp; Occup Empl Summary'!F14</f>
        <v>7706.7399114091031</v>
      </c>
      <c r="E14" s="16">
        <f>'[14]Industry &amp; Occup Empl Summary'!G14</f>
        <v>7730.0116397578895</v>
      </c>
      <c r="F14" s="48">
        <f t="shared" si="0"/>
        <v>174.80491667810747</v>
      </c>
      <c r="G14" s="31">
        <f t="shared" si="1"/>
        <v>7.6536104917730441E-3</v>
      </c>
      <c r="H14" s="42"/>
    </row>
    <row r="15" spans="1:8" ht="15.6" customHeight="1" x14ac:dyDescent="0.25">
      <c r="A15" s="6" t="s">
        <v>13</v>
      </c>
      <c r="B15" s="24">
        <f>'[14]Industry &amp; Occup Empl Summary'!D15</f>
        <v>1784.1114210940364</v>
      </c>
      <c r="C15" s="25">
        <f>'[14]Industry &amp; Occup Empl Summary'!E15</f>
        <v>1802.3543245637613</v>
      </c>
      <c r="D15" s="25">
        <f>'[14]Industry &amp; Occup Empl Summary'!F15</f>
        <v>1822.9814325932825</v>
      </c>
      <c r="E15" s="26">
        <f>'[14]Industry &amp; Occup Empl Summary'!G15</f>
        <v>1836.2879902310422</v>
      </c>
      <c r="F15" s="50">
        <f t="shared" si="0"/>
        <v>52.176569137005799</v>
      </c>
      <c r="G15" s="35">
        <f t="shared" si="1"/>
        <v>9.6548601019612601E-3</v>
      </c>
      <c r="H15" s="42"/>
    </row>
    <row r="16" spans="1:8" ht="15.6" customHeight="1" x14ac:dyDescent="0.25">
      <c r="A16" s="7" t="s">
        <v>14</v>
      </c>
      <c r="B16" s="21">
        <f>'[14]Industry &amp; Occup Empl Summary'!D16</f>
        <v>2906.9233588067941</v>
      </c>
      <c r="C16" s="22">
        <f>'[14]Industry &amp; Occup Empl Summary'!E16</f>
        <v>3195.3581605069771</v>
      </c>
      <c r="D16" s="22">
        <f>'[14]Industry &amp; Occup Empl Summary'!F16</f>
        <v>3427.9572488313793</v>
      </c>
      <c r="E16" s="23">
        <f>'[14]Industry &amp; Occup Empl Summary'!G16</f>
        <v>3607.6731269610937</v>
      </c>
      <c r="F16" s="48">
        <f t="shared" si="0"/>
        <v>700.74976815429955</v>
      </c>
      <c r="G16" s="31">
        <f t="shared" si="1"/>
        <v>7.4643789605881139E-2</v>
      </c>
      <c r="H16" s="42"/>
    </row>
    <row r="17" spans="1:8" ht="15.6" customHeight="1" x14ac:dyDescent="0.25">
      <c r="A17" s="8" t="s">
        <v>15</v>
      </c>
      <c r="B17" s="14">
        <f>'[14]Industry &amp; Occup Empl Summary'!D17</f>
        <v>46789.705622428279</v>
      </c>
      <c r="C17" s="15">
        <f>'[14]Industry &amp; Occup Empl Summary'!E17</f>
        <v>47272.603868401391</v>
      </c>
      <c r="D17" s="15">
        <f>'[14]Industry &amp; Occup Empl Summary'!F17</f>
        <v>47915.212087004984</v>
      </c>
      <c r="E17" s="16">
        <f>'[14]Industry &amp; Occup Empl Summary'!G17</f>
        <v>48026.248101580451</v>
      </c>
      <c r="F17" s="48">
        <f t="shared" si="0"/>
        <v>1236.5424791521727</v>
      </c>
      <c r="G17" s="31">
        <f t="shared" si="1"/>
        <v>8.7327376431347581E-3</v>
      </c>
      <c r="H17" s="42"/>
    </row>
    <row r="18" spans="1:8" ht="15.6" customHeight="1" x14ac:dyDescent="0.25">
      <c r="A18" s="8" t="s">
        <v>16</v>
      </c>
      <c r="B18" s="14">
        <f>'[14]Industry &amp; Occup Empl Summary'!D18</f>
        <v>15446.491634373864</v>
      </c>
      <c r="C18" s="15">
        <f>'[14]Industry &amp; Occup Empl Summary'!E18</f>
        <v>15496.797507690957</v>
      </c>
      <c r="D18" s="15">
        <f>'[14]Industry &amp; Occup Empl Summary'!F18</f>
        <v>15864.742073138479</v>
      </c>
      <c r="E18" s="16">
        <f>'[14]Industry &amp; Occup Empl Summary'!G18</f>
        <v>16245.588202449582</v>
      </c>
      <c r="F18" s="48">
        <f t="shared" si="0"/>
        <v>799.0965680757181</v>
      </c>
      <c r="G18" s="31">
        <f t="shared" si="1"/>
        <v>1.6955295901621703E-2</v>
      </c>
      <c r="H18" s="42"/>
    </row>
    <row r="19" spans="1:8" ht="15.6" customHeight="1" x14ac:dyDescent="0.25">
      <c r="A19" s="8" t="s">
        <v>17</v>
      </c>
      <c r="B19" s="14">
        <f>'[14]Industry &amp; Occup Empl Summary'!D19</f>
        <v>32475.96630710279</v>
      </c>
      <c r="C19" s="15">
        <f>'[14]Industry &amp; Occup Empl Summary'!E19</f>
        <v>32891.676765837881</v>
      </c>
      <c r="D19" s="15">
        <f>'[14]Industry &amp; Occup Empl Summary'!F19</f>
        <v>34177.102643648883</v>
      </c>
      <c r="E19" s="16">
        <f>'[14]Industry &amp; Occup Empl Summary'!G19</f>
        <v>34626.018730996133</v>
      </c>
      <c r="F19" s="48">
        <f t="shared" si="0"/>
        <v>2150.0524238933431</v>
      </c>
      <c r="G19" s="31">
        <f t="shared" si="1"/>
        <v>2.159829432816629E-2</v>
      </c>
      <c r="H19" s="42"/>
    </row>
    <row r="20" spans="1:8" ht="15.6" customHeight="1" x14ac:dyDescent="0.25">
      <c r="A20" s="8" t="s">
        <v>18</v>
      </c>
      <c r="B20" s="14">
        <f>'[14]Industry &amp; Occup Empl Summary'!D20</f>
        <v>17158.016085181225</v>
      </c>
      <c r="C20" s="15">
        <f>'[14]Industry &amp; Occup Empl Summary'!E20</f>
        <v>16080.057184197141</v>
      </c>
      <c r="D20" s="15">
        <f>'[14]Industry &amp; Occup Empl Summary'!F20</f>
        <v>16021.013863986369</v>
      </c>
      <c r="E20" s="16">
        <f>'[14]Industry &amp; Occup Empl Summary'!G20</f>
        <v>16111.693724105566</v>
      </c>
      <c r="F20" s="48">
        <f t="shared" si="0"/>
        <v>-1046.3223610756595</v>
      </c>
      <c r="G20" s="31">
        <f t="shared" si="1"/>
        <v>-2.0754970888711477E-2</v>
      </c>
      <c r="H20" s="42"/>
    </row>
    <row r="21" spans="1:8" ht="15.6" customHeight="1" x14ac:dyDescent="0.25">
      <c r="A21" s="8" t="s">
        <v>19</v>
      </c>
      <c r="B21" s="14">
        <f>'[14]Industry &amp; Occup Empl Summary'!D21</f>
        <v>13790.395264804525</v>
      </c>
      <c r="C21" s="15">
        <f>'[14]Industry &amp; Occup Empl Summary'!E21</f>
        <v>14437.966379125359</v>
      </c>
      <c r="D21" s="15">
        <f>'[14]Industry &amp; Occup Empl Summary'!F21</f>
        <v>14726.298814540851</v>
      </c>
      <c r="E21" s="16">
        <f>'[14]Industry &amp; Occup Empl Summary'!G21</f>
        <v>14866.745470031392</v>
      </c>
      <c r="F21" s="48">
        <f t="shared" si="0"/>
        <v>1076.3502052268668</v>
      </c>
      <c r="G21" s="31">
        <f t="shared" si="1"/>
        <v>2.5367931244398401E-2</v>
      </c>
      <c r="H21" s="42"/>
    </row>
    <row r="22" spans="1:8" ht="15.6" customHeight="1" x14ac:dyDescent="0.25">
      <c r="A22" s="8" t="s">
        <v>20</v>
      </c>
      <c r="B22" s="14">
        <f>'[14]Industry &amp; Occup Empl Summary'!D22</f>
        <v>3575.9304777018397</v>
      </c>
      <c r="C22" s="15">
        <f>'[14]Industry &amp; Occup Empl Summary'!E22</f>
        <v>3695.86662381715</v>
      </c>
      <c r="D22" s="15">
        <f>'[14]Industry &amp; Occup Empl Summary'!F22</f>
        <v>3620.488596272844</v>
      </c>
      <c r="E22" s="16">
        <f>'[14]Industry &amp; Occup Empl Summary'!G22</f>
        <v>3536.4411988044312</v>
      </c>
      <c r="F22" s="48">
        <f t="shared" si="0"/>
        <v>-39.48927889740844</v>
      </c>
      <c r="G22" s="31">
        <f t="shared" si="1"/>
        <v>-3.6946596716871394E-3</v>
      </c>
      <c r="H22" s="42"/>
    </row>
    <row r="23" spans="1:8" ht="15.6" customHeight="1" x14ac:dyDescent="0.25">
      <c r="A23" s="8" t="s">
        <v>21</v>
      </c>
      <c r="B23" s="14">
        <f>'[14]Industry &amp; Occup Empl Summary'!D23</f>
        <v>7558.2396128600049</v>
      </c>
      <c r="C23" s="15">
        <f>'[14]Industry &amp; Occup Empl Summary'!E23</f>
        <v>7700.2832462427696</v>
      </c>
      <c r="D23" s="15">
        <f>'[14]Industry &amp; Occup Empl Summary'!F23</f>
        <v>7916.3835403136254</v>
      </c>
      <c r="E23" s="16">
        <f>'[14]Industry &amp; Occup Empl Summary'!G23</f>
        <v>8129.0176141956817</v>
      </c>
      <c r="F23" s="48">
        <f t="shared" si="0"/>
        <v>570.77800133567689</v>
      </c>
      <c r="G23" s="31">
        <f t="shared" si="1"/>
        <v>2.4564104243502305E-2</v>
      </c>
      <c r="H23" s="42"/>
    </row>
    <row r="24" spans="1:8" ht="15.6" customHeight="1" x14ac:dyDescent="0.25">
      <c r="A24" s="8" t="s">
        <v>22</v>
      </c>
      <c r="B24" s="14">
        <f>'[14]Industry &amp; Occup Empl Summary'!D24</f>
        <v>6278.8635083441595</v>
      </c>
      <c r="C24" s="15">
        <f>'[14]Industry &amp; Occup Empl Summary'!E24</f>
        <v>6637.8224383058778</v>
      </c>
      <c r="D24" s="15">
        <f>'[14]Industry &amp; Occup Empl Summary'!F24</f>
        <v>6755.9511074391712</v>
      </c>
      <c r="E24" s="16">
        <f>'[14]Industry &amp; Occup Empl Summary'!G24</f>
        <v>6864.8917430807032</v>
      </c>
      <c r="F24" s="48">
        <f t="shared" si="0"/>
        <v>586.02823473654371</v>
      </c>
      <c r="G24" s="31">
        <f t="shared" si="1"/>
        <v>3.0190522600252123E-2</v>
      </c>
      <c r="H24" s="42"/>
    </row>
    <row r="25" spans="1:8" ht="15.6" customHeight="1" x14ac:dyDescent="0.25">
      <c r="A25" s="9" t="s">
        <v>23</v>
      </c>
      <c r="B25" s="24">
        <f>'[14]Industry &amp; Occup Empl Summary'!D25</f>
        <v>35878.249045423654</v>
      </c>
      <c r="C25" s="25">
        <f>'[14]Industry &amp; Occup Empl Summary'!E25</f>
        <v>38913.268418087609</v>
      </c>
      <c r="D25" s="25">
        <f>'[14]Industry &amp; Occup Empl Summary'!F25</f>
        <v>40871.893995910585</v>
      </c>
      <c r="E25" s="26">
        <f>'[14]Industry &amp; Occup Empl Summary'!G25</f>
        <v>42618.083537067178</v>
      </c>
      <c r="F25" s="48">
        <f t="shared" si="0"/>
        <v>6739.8344916435235</v>
      </c>
      <c r="G25" s="31">
        <f t="shared" si="1"/>
        <v>5.9060796751694067E-2</v>
      </c>
      <c r="H25" s="42"/>
    </row>
    <row r="26" spans="1:8" ht="15.6" customHeight="1" x14ac:dyDescent="0.25">
      <c r="A26" s="10" t="s">
        <v>24</v>
      </c>
      <c r="B26" s="14">
        <f>'[14]Industry &amp; Occup Empl Summary'!D26</f>
        <v>14544.228981141488</v>
      </c>
      <c r="C26" s="15">
        <f>'[14]Industry &amp; Occup Empl Summary'!E26</f>
        <v>14964.607532577169</v>
      </c>
      <c r="D26" s="15">
        <f>'[14]Industry &amp; Occup Empl Summary'!F26</f>
        <v>15398.44279256425</v>
      </c>
      <c r="E26" s="16">
        <f>'[14]Industry &amp; Occup Empl Summary'!G26</f>
        <v>15690.319479200318</v>
      </c>
      <c r="F26" s="49">
        <f t="shared" si="0"/>
        <v>1146.0904980588293</v>
      </c>
      <c r="G26" s="34">
        <f t="shared" si="1"/>
        <v>2.5605547009802665E-2</v>
      </c>
      <c r="H26" s="42"/>
    </row>
    <row r="27" spans="1:8" ht="15.6" customHeight="1" x14ac:dyDescent="0.25">
      <c r="A27" s="11" t="s">
        <v>25</v>
      </c>
      <c r="B27" s="14">
        <f>'[14]Industry &amp; Occup Empl Summary'!D27</f>
        <v>26588.596909030064</v>
      </c>
      <c r="C27" s="15">
        <f>'[14]Industry &amp; Occup Empl Summary'!E27</f>
        <v>26856.475504546219</v>
      </c>
      <c r="D27" s="15">
        <f>'[14]Industry &amp; Occup Empl Summary'!F27</f>
        <v>27264.337498513469</v>
      </c>
      <c r="E27" s="16">
        <f>'[14]Industry &amp; Occup Empl Summary'!G27</f>
        <v>27445.144500409151</v>
      </c>
      <c r="F27" s="48">
        <f t="shared" si="0"/>
        <v>856.54759137908695</v>
      </c>
      <c r="G27" s="31">
        <f t="shared" si="1"/>
        <v>1.0624992179921744E-2</v>
      </c>
      <c r="H27" s="42"/>
    </row>
    <row r="28" spans="1:8" ht="15.6" customHeight="1" x14ac:dyDescent="0.25">
      <c r="A28" s="11" t="s">
        <v>26</v>
      </c>
      <c r="B28" s="14">
        <f>'[14]Industry &amp; Occup Empl Summary'!D28</f>
        <v>34216.232086884404</v>
      </c>
      <c r="C28" s="15">
        <f>'[14]Industry &amp; Occup Empl Summary'!E28</f>
        <v>35028.584577089634</v>
      </c>
      <c r="D28" s="15">
        <f>'[14]Industry &amp; Occup Empl Summary'!F28</f>
        <v>35844.92786805267</v>
      </c>
      <c r="E28" s="16">
        <f>'[14]Industry &amp; Occup Empl Summary'!G28</f>
        <v>36192.663034229299</v>
      </c>
      <c r="F28" s="48">
        <f t="shared" si="0"/>
        <v>1976.4309473448957</v>
      </c>
      <c r="G28" s="31">
        <f t="shared" si="1"/>
        <v>1.8895049444692891E-2</v>
      </c>
      <c r="H28" s="42"/>
    </row>
    <row r="29" spans="1:8" ht="15.6" customHeight="1" x14ac:dyDescent="0.25">
      <c r="A29" s="11" t="s">
        <v>27</v>
      </c>
      <c r="B29" s="14">
        <f>'[14]Industry &amp; Occup Empl Summary'!D29</f>
        <v>4979.5960025863469</v>
      </c>
      <c r="C29" s="15">
        <f>'[14]Industry &amp; Occup Empl Summary'!E29</f>
        <v>5008.5017622003725</v>
      </c>
      <c r="D29" s="15">
        <f>'[14]Industry &amp; Occup Empl Summary'!F29</f>
        <v>4886.9118463717496</v>
      </c>
      <c r="E29" s="16">
        <f>'[14]Industry &amp; Occup Empl Summary'!G29</f>
        <v>4780.8681624550527</v>
      </c>
      <c r="F29" s="48">
        <f t="shared" si="0"/>
        <v>-198.72784013129422</v>
      </c>
      <c r="G29" s="31">
        <f t="shared" si="1"/>
        <v>-1.3483804579585756E-2</v>
      </c>
      <c r="H29" s="42"/>
    </row>
    <row r="30" spans="1:8" ht="16.149999999999999" customHeight="1" thickBot="1" x14ac:dyDescent="0.3">
      <c r="A30" s="11" t="s">
        <v>28</v>
      </c>
      <c r="B30" s="17">
        <f>'[14]Industry &amp; Occup Empl Summary'!D30</f>
        <v>11695.369432210635</v>
      </c>
      <c r="C30" s="18">
        <f>'[14]Industry &amp; Occup Empl Summary'!E30</f>
        <v>11667.607410703962</v>
      </c>
      <c r="D30" s="18">
        <f>'[14]Industry &amp; Occup Empl Summary'!F30</f>
        <v>11679.871047506022</v>
      </c>
      <c r="E30" s="19">
        <f>'[14]Industry &amp; Occup Empl Summary'!G30</f>
        <v>11717.353281438565</v>
      </c>
      <c r="F30" s="48">
        <f t="shared" si="0"/>
        <v>21.983849227930477</v>
      </c>
      <c r="G30" s="31">
        <f t="shared" si="1"/>
        <v>6.2617629238670425E-4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332954.86043727084</v>
      </c>
      <c r="C31" s="54">
        <f t="shared" ref="C31:E31" si="2">SUM(C3:C30)</f>
        <v>340032.12425070757</v>
      </c>
      <c r="D31" s="54">
        <f t="shared" si="2"/>
        <v>347497.58045177499</v>
      </c>
      <c r="E31" s="55">
        <f t="shared" si="2"/>
        <v>352367.71269743046</v>
      </c>
      <c r="F31" s="32">
        <f t="shared" si="0"/>
        <v>19412.85226015962</v>
      </c>
      <c r="G31" s="33">
        <f t="shared" si="1"/>
        <v>1.9068981643291183E-2</v>
      </c>
      <c r="H31" s="45"/>
    </row>
    <row r="32" spans="1:8" x14ac:dyDescent="0.2">
      <c r="C32" s="39">
        <f t="shared" ref="C32:D32" si="3">C31-B31</f>
        <v>7077.2638134367298</v>
      </c>
      <c r="D32" s="39">
        <f t="shared" si="3"/>
        <v>7465.4562010674272</v>
      </c>
      <c r="E32" s="39">
        <f>E31-D31</f>
        <v>4870.1322456554626</v>
      </c>
    </row>
    <row r="33" spans="1:8" ht="14.45" customHeight="1" thickBot="1" x14ac:dyDescent="0.25"/>
    <row r="34" spans="1:8" ht="14.45" customHeight="1" thickBot="1" x14ac:dyDescent="0.3">
      <c r="A34" s="46" t="str">
        <f>A1</f>
        <v>Canterbury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'[14]Industry &amp; Occup Empl Summary'!D34</f>
        <v>11398.976804379628</v>
      </c>
      <c r="C36" s="13">
        <f>'[14]Industry &amp; Occup Empl Summary'!E34</f>
        <v>11764.461542735295</v>
      </c>
      <c r="D36" s="13">
        <f>'[14]Industry &amp; Occup Empl Summary'!F34</f>
        <v>12129.866168711213</v>
      </c>
      <c r="E36" s="56">
        <f>'[14]Industry &amp; Occup Empl Summary'!G34</f>
        <v>12412.340724186301</v>
      </c>
      <c r="F36" s="47">
        <f>E36-B36</f>
        <v>1013.3639198066721</v>
      </c>
      <c r="G36" s="30">
        <f>(E36/B36)^(1/3)-1</f>
        <v>2.8796013931196907E-2</v>
      </c>
      <c r="H36" s="42"/>
    </row>
    <row r="37" spans="1:8" ht="15.6" customHeight="1" x14ac:dyDescent="0.25">
      <c r="A37" s="58" t="s">
        <v>32</v>
      </c>
      <c r="B37" s="14">
        <f>'[14]Industry &amp; Occup Empl Summary'!D35</f>
        <v>8647.6573833236434</v>
      </c>
      <c r="C37" s="15">
        <f>'[14]Industry &amp; Occup Empl Summary'!E35</f>
        <v>8554.2009471524871</v>
      </c>
      <c r="D37" s="15">
        <f>'[14]Industry &amp; Occup Empl Summary'!F35</f>
        <v>8407.0024951111445</v>
      </c>
      <c r="E37" s="16">
        <f>'[14]Industry &amp; Occup Empl Summary'!G35</f>
        <v>8271.0570386512718</v>
      </c>
      <c r="F37" s="48">
        <f t="shared" ref="F37:F100" si="5">E37-B37</f>
        <v>-376.60034467237165</v>
      </c>
      <c r="G37" s="31">
        <f t="shared" ref="G37:G100" si="6">(E37/B37)^(1/3)-1</f>
        <v>-1.4732447910017155E-2</v>
      </c>
      <c r="H37" s="42"/>
    </row>
    <row r="38" spans="1:8" ht="15.6" customHeight="1" x14ac:dyDescent="0.25">
      <c r="A38" s="58" t="s">
        <v>33</v>
      </c>
      <c r="B38" s="14">
        <f>'[14]Industry &amp; Occup Empl Summary'!D36</f>
        <v>4859.9946072178873</v>
      </c>
      <c r="C38" s="15">
        <f>'[14]Industry &amp; Occup Empl Summary'!E36</f>
        <v>5114.8002956969058</v>
      </c>
      <c r="D38" s="15">
        <f>'[14]Industry &amp; Occup Empl Summary'!F36</f>
        <v>5383.1179726066757</v>
      </c>
      <c r="E38" s="16">
        <f>'[14]Industry &amp; Occup Empl Summary'!G36</f>
        <v>5618.4512581633498</v>
      </c>
      <c r="F38" s="48">
        <f t="shared" si="5"/>
        <v>758.45665094546257</v>
      </c>
      <c r="G38" s="31">
        <f t="shared" si="6"/>
        <v>4.9526986478594326E-2</v>
      </c>
      <c r="H38" s="42"/>
    </row>
    <row r="39" spans="1:8" ht="15.6" customHeight="1" x14ac:dyDescent="0.25">
      <c r="A39" s="58" t="s">
        <v>34</v>
      </c>
      <c r="B39" s="14">
        <f>'[14]Industry &amp; Occup Empl Summary'!D37</f>
        <v>9453.5049174142987</v>
      </c>
      <c r="C39" s="15">
        <f>'[14]Industry &amp; Occup Empl Summary'!E37</f>
        <v>9947.1920451977367</v>
      </c>
      <c r="D39" s="15">
        <f>'[14]Industry &amp; Occup Empl Summary'!F37</f>
        <v>10418.18993074655</v>
      </c>
      <c r="E39" s="16">
        <f>'[14]Industry &amp; Occup Empl Summary'!G37</f>
        <v>10819.021293177882</v>
      </c>
      <c r="F39" s="48">
        <f t="shared" si="5"/>
        <v>1365.5163757635837</v>
      </c>
      <c r="G39" s="31">
        <f t="shared" si="6"/>
        <v>4.600005419292863E-2</v>
      </c>
      <c r="H39" s="42"/>
    </row>
    <row r="40" spans="1:8" ht="15.75" x14ac:dyDescent="0.25">
      <c r="A40" s="58" t="s">
        <v>35</v>
      </c>
      <c r="B40" s="14">
        <f>'[14]Industry &amp; Occup Empl Summary'!D38</f>
        <v>10345.70543302646</v>
      </c>
      <c r="C40" s="15">
        <f>'[14]Industry &amp; Occup Empl Summary'!E38</f>
        <v>10410.565680704796</v>
      </c>
      <c r="D40" s="15">
        <f>'[14]Industry &amp; Occup Empl Summary'!F38</f>
        <v>10476.728873027192</v>
      </c>
      <c r="E40" s="16">
        <f>'[14]Industry &amp; Occup Empl Summary'!G38</f>
        <v>10446.984612982233</v>
      </c>
      <c r="F40" s="48">
        <f t="shared" si="5"/>
        <v>101.27917995577263</v>
      </c>
      <c r="G40" s="31">
        <f t="shared" si="6"/>
        <v>3.2525726371257502E-3</v>
      </c>
      <c r="H40" s="42"/>
    </row>
    <row r="41" spans="1:8" ht="15.75" x14ac:dyDescent="0.25">
      <c r="A41" s="58" t="s">
        <v>36</v>
      </c>
      <c r="B41" s="14">
        <f>'[14]Industry &amp; Occup Empl Summary'!D39</f>
        <v>2138.8509776338715</v>
      </c>
      <c r="C41" s="15">
        <f>'[14]Industry &amp; Occup Empl Summary'!E39</f>
        <v>2224.9199623452382</v>
      </c>
      <c r="D41" s="15">
        <f>'[14]Industry &amp; Occup Empl Summary'!F39</f>
        <v>2319.6161539289569</v>
      </c>
      <c r="E41" s="16">
        <f>'[14]Industry &amp; Occup Empl Summary'!G39</f>
        <v>2394.8520621843054</v>
      </c>
      <c r="F41" s="48">
        <f t="shared" si="5"/>
        <v>256.00108455043392</v>
      </c>
      <c r="G41" s="31">
        <f t="shared" si="6"/>
        <v>3.8403288310377315E-2</v>
      </c>
      <c r="H41" s="42"/>
    </row>
    <row r="42" spans="1:8" ht="15.75" x14ac:dyDescent="0.25">
      <c r="A42" s="58" t="s">
        <v>37</v>
      </c>
      <c r="B42" s="14">
        <f>'[14]Industry &amp; Occup Empl Summary'!D40</f>
        <v>788.32644303219979</v>
      </c>
      <c r="C42" s="15">
        <f>'[14]Industry &amp; Occup Empl Summary'!E40</f>
        <v>850.91450995991249</v>
      </c>
      <c r="D42" s="15">
        <f>'[14]Industry &amp; Occup Empl Summary'!F40</f>
        <v>904.32294575598792</v>
      </c>
      <c r="E42" s="16">
        <f>'[14]Industry &amp; Occup Empl Summary'!G40</f>
        <v>953.10083892442697</v>
      </c>
      <c r="F42" s="48">
        <f t="shared" si="5"/>
        <v>164.77439589222718</v>
      </c>
      <c r="G42" s="31">
        <f t="shared" si="6"/>
        <v>6.5313880723665285E-2</v>
      </c>
      <c r="H42" s="42"/>
    </row>
    <row r="43" spans="1:8" ht="15.75" x14ac:dyDescent="0.25">
      <c r="A43" s="58" t="s">
        <v>38</v>
      </c>
      <c r="B43" s="14">
        <f>'[14]Industry &amp; Occup Empl Summary'!D41</f>
        <v>1369.6562574593872</v>
      </c>
      <c r="C43" s="15">
        <f>'[14]Industry &amp; Occup Empl Summary'!E41</f>
        <v>1440.1310907685699</v>
      </c>
      <c r="D43" s="15">
        <f>'[14]Industry &amp; Occup Empl Summary'!F41</f>
        <v>1506.6763375072037</v>
      </c>
      <c r="E43" s="16">
        <f>'[14]Industry &amp; Occup Empl Summary'!G41</f>
        <v>1563.6070086795892</v>
      </c>
      <c r="F43" s="48">
        <f t="shared" si="5"/>
        <v>193.95075122020194</v>
      </c>
      <c r="G43" s="31">
        <f t="shared" si="6"/>
        <v>4.5134075022823295E-2</v>
      </c>
      <c r="H43" s="42"/>
    </row>
    <row r="44" spans="1:8" ht="15.75" x14ac:dyDescent="0.25">
      <c r="A44" s="58" t="s">
        <v>39</v>
      </c>
      <c r="B44" s="14">
        <f>'[14]Industry &amp; Occup Empl Summary'!D42</f>
        <v>3582.25744611648</v>
      </c>
      <c r="C44" s="15">
        <f>'[14]Industry &amp; Occup Empl Summary'!E42</f>
        <v>3443.6384014353603</v>
      </c>
      <c r="D44" s="15">
        <f>'[14]Industry &amp; Occup Empl Summary'!F42</f>
        <v>3454.1573701060211</v>
      </c>
      <c r="E44" s="16">
        <f>'[14]Industry &amp; Occup Empl Summary'!G42</f>
        <v>3480.2366035109376</v>
      </c>
      <c r="F44" s="48">
        <f t="shared" si="5"/>
        <v>-102.02084260554238</v>
      </c>
      <c r="G44" s="31">
        <f t="shared" si="6"/>
        <v>-9.5847348740899507E-3</v>
      </c>
      <c r="H44" s="42"/>
    </row>
    <row r="45" spans="1:8" ht="15.75" x14ac:dyDescent="0.25">
      <c r="A45" s="58" t="s">
        <v>40</v>
      </c>
      <c r="B45" s="14">
        <f>'[14]Industry &amp; Occup Empl Summary'!D43</f>
        <v>5010.897922639836</v>
      </c>
      <c r="C45" s="15">
        <f>'[14]Industry &amp; Occup Empl Summary'!E43</f>
        <v>5069.1175877747964</v>
      </c>
      <c r="D45" s="15">
        <f>'[14]Industry &amp; Occup Empl Summary'!F43</f>
        <v>5240.5981948588851</v>
      </c>
      <c r="E45" s="16">
        <f>'[14]Industry &amp; Occup Empl Summary'!G43</f>
        <v>5316.628297114934</v>
      </c>
      <c r="F45" s="48">
        <f t="shared" si="5"/>
        <v>305.73037447509796</v>
      </c>
      <c r="G45" s="31">
        <f t="shared" si="6"/>
        <v>1.9937549586830583E-2</v>
      </c>
      <c r="H45" s="42"/>
    </row>
    <row r="46" spans="1:8" ht="15.75" x14ac:dyDescent="0.25">
      <c r="A46" s="58" t="s">
        <v>41</v>
      </c>
      <c r="B46" s="14">
        <f>'[14]Industry &amp; Occup Empl Summary'!D44</f>
        <v>2632.2228727766133</v>
      </c>
      <c r="C46" s="15">
        <f>'[14]Industry &amp; Occup Empl Summary'!E44</f>
        <v>2749.7550779730809</v>
      </c>
      <c r="D46" s="15">
        <f>'[14]Industry &amp; Occup Empl Summary'!F44</f>
        <v>2860.3413968773466</v>
      </c>
      <c r="E46" s="16">
        <f>'[14]Industry &amp; Occup Empl Summary'!G44</f>
        <v>2956.5441896085035</v>
      </c>
      <c r="F46" s="48">
        <f t="shared" si="5"/>
        <v>324.32131683189027</v>
      </c>
      <c r="G46" s="31">
        <f t="shared" si="6"/>
        <v>3.949061329836856E-2</v>
      </c>
      <c r="H46" s="42"/>
    </row>
    <row r="47" spans="1:8" ht="15.75" x14ac:dyDescent="0.25">
      <c r="A47" s="58" t="s">
        <v>42</v>
      </c>
      <c r="B47" s="14">
        <f>'[14]Industry &amp; Occup Empl Summary'!D45</f>
        <v>1116.8734780129189</v>
      </c>
      <c r="C47" s="15">
        <f>'[14]Industry &amp; Occup Empl Summary'!E45</f>
        <v>1164.0390459644118</v>
      </c>
      <c r="D47" s="15">
        <f>'[14]Industry &amp; Occup Empl Summary'!F45</f>
        <v>1197.2466588264085</v>
      </c>
      <c r="E47" s="16">
        <f>'[14]Industry &amp; Occup Empl Summary'!G45</f>
        <v>1224.9382022491882</v>
      </c>
      <c r="F47" s="48">
        <f t="shared" si="5"/>
        <v>108.06472423626929</v>
      </c>
      <c r="G47" s="31">
        <f t="shared" si="6"/>
        <v>3.1264497885019393E-2</v>
      </c>
      <c r="H47" s="42"/>
    </row>
    <row r="48" spans="1:8" ht="15.75" x14ac:dyDescent="0.25">
      <c r="A48" s="58" t="s">
        <v>43</v>
      </c>
      <c r="B48" s="14">
        <f>'[14]Industry &amp; Occup Empl Summary'!D46</f>
        <v>943.26843578817284</v>
      </c>
      <c r="C48" s="15">
        <f>'[14]Industry &amp; Occup Empl Summary'!E46</f>
        <v>990.02181115160693</v>
      </c>
      <c r="D48" s="15">
        <f>'[14]Industry &amp; Occup Empl Summary'!F46</f>
        <v>1014.3919602552669</v>
      </c>
      <c r="E48" s="16">
        <f>'[14]Industry &amp; Occup Empl Summary'!G46</f>
        <v>1034.0130034134138</v>
      </c>
      <c r="F48" s="48">
        <f t="shared" si="5"/>
        <v>90.744567625240961</v>
      </c>
      <c r="G48" s="31">
        <f t="shared" si="6"/>
        <v>3.1090770521089661E-2</v>
      </c>
      <c r="H48" s="42"/>
    </row>
    <row r="49" spans="1:8" ht="15.75" x14ac:dyDescent="0.25">
      <c r="A49" s="58" t="s">
        <v>44</v>
      </c>
      <c r="B49" s="14">
        <f>'[14]Industry &amp; Occup Empl Summary'!D47</f>
        <v>4056.7115654495778</v>
      </c>
      <c r="C49" s="15">
        <f>'[14]Industry &amp; Occup Empl Summary'!E47</f>
        <v>4360.749678467706</v>
      </c>
      <c r="D49" s="15">
        <f>'[14]Industry &amp; Occup Empl Summary'!F47</f>
        <v>4598.3263526501059</v>
      </c>
      <c r="E49" s="16">
        <f>'[14]Industry &amp; Occup Empl Summary'!G47</f>
        <v>4814.4559037941399</v>
      </c>
      <c r="F49" s="48">
        <f t="shared" si="5"/>
        <v>757.74433834456204</v>
      </c>
      <c r="G49" s="31">
        <f t="shared" si="6"/>
        <v>5.8744159771724425E-2</v>
      </c>
      <c r="H49" s="42"/>
    </row>
    <row r="50" spans="1:8" ht="15.75" x14ac:dyDescent="0.25">
      <c r="A50" s="58" t="s">
        <v>45</v>
      </c>
      <c r="B50" s="14">
        <f>'[14]Industry &amp; Occup Empl Summary'!D48</f>
        <v>1299.9583418109905</v>
      </c>
      <c r="C50" s="15">
        <f>'[14]Industry &amp; Occup Empl Summary'!E48</f>
        <v>1317.4614269400781</v>
      </c>
      <c r="D50" s="15">
        <f>'[14]Industry &amp; Occup Empl Summary'!F48</f>
        <v>1338.5756585618083</v>
      </c>
      <c r="E50" s="16">
        <f>'[14]Industry &amp; Occup Empl Summary'!G48</f>
        <v>1354.8374827838534</v>
      </c>
      <c r="F50" s="48">
        <f t="shared" si="5"/>
        <v>54.879140972862842</v>
      </c>
      <c r="G50" s="31">
        <f t="shared" si="6"/>
        <v>1.3878521131510224E-2</v>
      </c>
      <c r="H50" s="42"/>
    </row>
    <row r="51" spans="1:8" ht="15.75" x14ac:dyDescent="0.25">
      <c r="A51" s="58" t="s">
        <v>46</v>
      </c>
      <c r="B51" s="14">
        <f>'[14]Industry &amp; Occup Empl Summary'!D49</f>
        <v>1637.4431168913256</v>
      </c>
      <c r="C51" s="15">
        <f>'[14]Industry &amp; Occup Empl Summary'!E49</f>
        <v>1715.5377327040267</v>
      </c>
      <c r="D51" s="15">
        <f>'[14]Industry &amp; Occup Empl Summary'!F49</f>
        <v>1779.9835890685388</v>
      </c>
      <c r="E51" s="16">
        <f>'[14]Industry &amp; Occup Empl Summary'!G49</f>
        <v>1831.1137422805707</v>
      </c>
      <c r="F51" s="48">
        <f t="shared" si="5"/>
        <v>193.67062538924506</v>
      </c>
      <c r="G51" s="31">
        <f t="shared" si="6"/>
        <v>3.7965774137168395E-2</v>
      </c>
      <c r="H51" s="42"/>
    </row>
    <row r="52" spans="1:8" ht="15.75" x14ac:dyDescent="0.25">
      <c r="A52" s="58" t="s">
        <v>47</v>
      </c>
      <c r="B52" s="14">
        <f>'[14]Industry &amp; Occup Empl Summary'!D50</f>
        <v>3360.3052841056001</v>
      </c>
      <c r="C52" s="15">
        <f>'[14]Industry &amp; Occup Empl Summary'!E50</f>
        <v>3525.3396300994232</v>
      </c>
      <c r="D52" s="15">
        <f>'[14]Industry &amp; Occup Empl Summary'!F50</f>
        <v>3649.2881144937514</v>
      </c>
      <c r="E52" s="16">
        <f>'[14]Industry &amp; Occup Empl Summary'!G50</f>
        <v>3749.5412990015475</v>
      </c>
      <c r="F52" s="48">
        <f t="shared" si="5"/>
        <v>389.23601489594739</v>
      </c>
      <c r="G52" s="31">
        <f t="shared" si="6"/>
        <v>3.7209459298391145E-2</v>
      </c>
      <c r="H52" s="42"/>
    </row>
    <row r="53" spans="1:8" ht="15.75" x14ac:dyDescent="0.25">
      <c r="A53" s="58" t="s">
        <v>48</v>
      </c>
      <c r="B53" s="14">
        <f>'[14]Industry &amp; Occup Empl Summary'!D51</f>
        <v>2405.8151844092386</v>
      </c>
      <c r="C53" s="15">
        <f>'[14]Industry &amp; Occup Empl Summary'!E51</f>
        <v>2524.8350943049936</v>
      </c>
      <c r="D53" s="15">
        <f>'[14]Industry &amp; Occup Empl Summary'!F51</f>
        <v>2629.8191710525693</v>
      </c>
      <c r="E53" s="16">
        <f>'[14]Industry &amp; Occup Empl Summary'!G51</f>
        <v>2719.5313828200337</v>
      </c>
      <c r="F53" s="48">
        <f t="shared" si="5"/>
        <v>313.71619841079519</v>
      </c>
      <c r="G53" s="31">
        <f t="shared" si="6"/>
        <v>4.1703054814099083E-2</v>
      </c>
      <c r="H53" s="42"/>
    </row>
    <row r="54" spans="1:8" ht="15.75" x14ac:dyDescent="0.25">
      <c r="A54" s="58" t="s">
        <v>49</v>
      </c>
      <c r="B54" s="14">
        <f>'[14]Industry &amp; Occup Empl Summary'!D52</f>
        <v>990.18791541039604</v>
      </c>
      <c r="C54" s="15">
        <f>'[14]Industry &amp; Occup Empl Summary'!E52</f>
        <v>1006.561361497165</v>
      </c>
      <c r="D54" s="15">
        <f>'[14]Industry &amp; Occup Empl Summary'!F52</f>
        <v>1002.0199527912586</v>
      </c>
      <c r="E54" s="16">
        <f>'[14]Industry &amp; Occup Empl Summary'!G52</f>
        <v>990.21706897648585</v>
      </c>
      <c r="F54" s="48">
        <f t="shared" si="5"/>
        <v>2.9153566089803462E-2</v>
      </c>
      <c r="G54" s="31">
        <f t="shared" si="6"/>
        <v>9.8140563433712913E-6</v>
      </c>
      <c r="H54" s="42"/>
    </row>
    <row r="55" spans="1:8" ht="15.75" x14ac:dyDescent="0.25">
      <c r="A55" s="58" t="s">
        <v>50</v>
      </c>
      <c r="B55" s="14">
        <f>'[14]Industry &amp; Occup Empl Summary'!D53</f>
        <v>3456.5547808498163</v>
      </c>
      <c r="C55" s="15">
        <f>'[14]Industry &amp; Occup Empl Summary'!E53</f>
        <v>3718.3933806430682</v>
      </c>
      <c r="D55" s="15">
        <f>'[14]Industry &amp; Occup Empl Summary'!F53</f>
        <v>3929.1493560075774</v>
      </c>
      <c r="E55" s="16">
        <f>'[14]Industry &amp; Occup Empl Summary'!G53</f>
        <v>4117.8750704753757</v>
      </c>
      <c r="F55" s="48">
        <f t="shared" si="5"/>
        <v>661.32028962555933</v>
      </c>
      <c r="G55" s="31">
        <f t="shared" si="6"/>
        <v>6.0091228027737698E-2</v>
      </c>
      <c r="H55" s="42"/>
    </row>
    <row r="56" spans="1:8" ht="15.75" x14ac:dyDescent="0.25">
      <c r="A56" s="58" t="s">
        <v>51</v>
      </c>
      <c r="B56" s="14">
        <f>'[14]Industry &amp; Occup Empl Summary'!D54</f>
        <v>5556.22263630821</v>
      </c>
      <c r="C56" s="15">
        <f>'[14]Industry &amp; Occup Empl Summary'!E54</f>
        <v>5877.1392275642584</v>
      </c>
      <c r="D56" s="15">
        <f>'[14]Industry &amp; Occup Empl Summary'!F54</f>
        <v>6143.7412080370013</v>
      </c>
      <c r="E56" s="16">
        <f>'[14]Industry &amp; Occup Empl Summary'!G54</f>
        <v>6375.3569197861534</v>
      </c>
      <c r="F56" s="48">
        <f t="shared" si="5"/>
        <v>819.13428347794343</v>
      </c>
      <c r="G56" s="31">
        <f t="shared" si="6"/>
        <v>4.6907444339088E-2</v>
      </c>
      <c r="H56" s="42"/>
    </row>
    <row r="57" spans="1:8" ht="15.75" x14ac:dyDescent="0.25">
      <c r="A57" s="58" t="s">
        <v>52</v>
      </c>
      <c r="B57" s="14">
        <f>'[14]Industry &amp; Occup Empl Summary'!D55</f>
        <v>2580.9763343363629</v>
      </c>
      <c r="C57" s="15">
        <f>'[14]Industry &amp; Occup Empl Summary'!E55</f>
        <v>2751.6959338754277</v>
      </c>
      <c r="D57" s="15">
        <f>'[14]Industry &amp; Occup Empl Summary'!F55</f>
        <v>2887.6140151334471</v>
      </c>
      <c r="E57" s="16">
        <f>'[14]Industry &amp; Occup Empl Summary'!G55</f>
        <v>3009.1430252097744</v>
      </c>
      <c r="F57" s="48">
        <f t="shared" si="5"/>
        <v>428.16669087341143</v>
      </c>
      <c r="G57" s="31">
        <f t="shared" si="6"/>
        <v>5.2493936830559695E-2</v>
      </c>
      <c r="H57" s="42"/>
    </row>
    <row r="58" spans="1:8" ht="15.75" x14ac:dyDescent="0.25">
      <c r="A58" s="58" t="s">
        <v>53</v>
      </c>
      <c r="B58" s="14">
        <f>'[14]Industry &amp; Occup Empl Summary'!D56</f>
        <v>13965.394601097016</v>
      </c>
      <c r="C58" s="15">
        <f>'[14]Industry &amp; Occup Empl Summary'!E56</f>
        <v>14210.43000855969</v>
      </c>
      <c r="D58" s="15">
        <f>'[14]Industry &amp; Occup Empl Summary'!F56</f>
        <v>14525.346457926698</v>
      </c>
      <c r="E58" s="16">
        <f>'[14]Industry &amp; Occup Empl Summary'!G56</f>
        <v>14720.116381218642</v>
      </c>
      <c r="F58" s="48">
        <f t="shared" si="5"/>
        <v>754.72178012162658</v>
      </c>
      <c r="G58" s="31">
        <f t="shared" si="6"/>
        <v>1.7698991298105815E-2</v>
      </c>
      <c r="H58" s="42"/>
    </row>
    <row r="59" spans="1:8" ht="15.75" x14ac:dyDescent="0.25">
      <c r="A59" s="58" t="s">
        <v>54</v>
      </c>
      <c r="B59" s="14">
        <f>'[14]Industry &amp; Occup Empl Summary'!D57</f>
        <v>2425.378876133886</v>
      </c>
      <c r="C59" s="15">
        <f>'[14]Industry &amp; Occup Empl Summary'!E57</f>
        <v>2427.4981159493682</v>
      </c>
      <c r="D59" s="15">
        <f>'[14]Industry &amp; Occup Empl Summary'!F57</f>
        <v>2442.1108703356172</v>
      </c>
      <c r="E59" s="16">
        <f>'[14]Industry &amp; Occup Empl Summary'!G57</f>
        <v>2433.5991176279877</v>
      </c>
      <c r="F59" s="48">
        <f t="shared" si="5"/>
        <v>8.2202414941016286</v>
      </c>
      <c r="G59" s="31">
        <f t="shared" si="6"/>
        <v>1.1284796469730463E-3</v>
      </c>
      <c r="H59" s="42"/>
    </row>
    <row r="60" spans="1:8" ht="15.75" x14ac:dyDescent="0.25">
      <c r="A60" s="58" t="s">
        <v>55</v>
      </c>
      <c r="B60" s="14">
        <f>'[14]Industry &amp; Occup Empl Summary'!D58</f>
        <v>1472.2661063646033</v>
      </c>
      <c r="C60" s="15">
        <f>'[14]Industry &amp; Occup Empl Summary'!E58</f>
        <v>1496.0845481033855</v>
      </c>
      <c r="D60" s="15">
        <f>'[14]Industry &amp; Occup Empl Summary'!F58</f>
        <v>1523.5534903980017</v>
      </c>
      <c r="E60" s="16">
        <f>'[14]Industry &amp; Occup Empl Summary'!G58</f>
        <v>1538.5565661022781</v>
      </c>
      <c r="F60" s="48">
        <f t="shared" si="5"/>
        <v>66.290459737674837</v>
      </c>
      <c r="G60" s="31">
        <f t="shared" si="6"/>
        <v>1.478892290075895E-2</v>
      </c>
      <c r="H60" s="42"/>
    </row>
    <row r="61" spans="1:8" ht="15.75" x14ac:dyDescent="0.25">
      <c r="A61" s="58" t="s">
        <v>56</v>
      </c>
      <c r="B61" s="14">
        <f>'[14]Industry &amp; Occup Empl Summary'!D59</f>
        <v>1883.1972859238265</v>
      </c>
      <c r="C61" s="15">
        <f>'[14]Industry &amp; Occup Empl Summary'!E59</f>
        <v>1971.4471122184079</v>
      </c>
      <c r="D61" s="15">
        <f>'[14]Industry &amp; Occup Empl Summary'!F59</f>
        <v>2070.835175482413</v>
      </c>
      <c r="E61" s="16">
        <f>'[14]Industry &amp; Occup Empl Summary'!G59</f>
        <v>2142.1296816067133</v>
      </c>
      <c r="F61" s="48">
        <f t="shared" si="5"/>
        <v>258.93239568288686</v>
      </c>
      <c r="G61" s="31">
        <f t="shared" si="6"/>
        <v>4.387856473510876E-2</v>
      </c>
      <c r="H61" s="42"/>
    </row>
    <row r="62" spans="1:8" ht="15.75" x14ac:dyDescent="0.25">
      <c r="A62" s="58" t="s">
        <v>57</v>
      </c>
      <c r="B62" s="14">
        <f>'[14]Industry &amp; Occup Empl Summary'!D60</f>
        <v>2023.3309548501816</v>
      </c>
      <c r="C62" s="15">
        <f>'[14]Industry &amp; Occup Empl Summary'!E60</f>
        <v>2098.7829559978768</v>
      </c>
      <c r="D62" s="15">
        <f>'[14]Industry &amp; Occup Empl Summary'!F60</f>
        <v>2175.5418400281546</v>
      </c>
      <c r="E62" s="16">
        <f>'[14]Industry &amp; Occup Empl Summary'!G60</f>
        <v>2226.8354928355457</v>
      </c>
      <c r="F62" s="48">
        <f t="shared" si="5"/>
        <v>203.5045379853641</v>
      </c>
      <c r="G62" s="31">
        <f t="shared" si="6"/>
        <v>3.2461191706953052E-2</v>
      </c>
      <c r="H62" s="42"/>
    </row>
    <row r="63" spans="1:8" ht="15.75" x14ac:dyDescent="0.25">
      <c r="A63" s="58" t="s">
        <v>58</v>
      </c>
      <c r="B63" s="14">
        <f>'[14]Industry &amp; Occup Empl Summary'!D61</f>
        <v>2215.9900939365134</v>
      </c>
      <c r="C63" s="15">
        <f>'[14]Industry &amp; Occup Empl Summary'!E61</f>
        <v>2291.4266343627314</v>
      </c>
      <c r="D63" s="15">
        <f>'[14]Industry &amp; Occup Empl Summary'!F61</f>
        <v>2366.8719686421755</v>
      </c>
      <c r="E63" s="16">
        <f>'[14]Industry &amp; Occup Empl Summary'!G61</f>
        <v>2413.4400430657975</v>
      </c>
      <c r="F63" s="48">
        <f t="shared" si="5"/>
        <v>197.44994912928405</v>
      </c>
      <c r="G63" s="31">
        <f t="shared" si="6"/>
        <v>2.8859881797868914E-2</v>
      </c>
      <c r="H63" s="42"/>
    </row>
    <row r="64" spans="1:8" ht="15.75" x14ac:dyDescent="0.25">
      <c r="A64" s="58" t="s">
        <v>59</v>
      </c>
      <c r="B64" s="14">
        <f>'[14]Industry &amp; Occup Empl Summary'!D62</f>
        <v>7754.4990288013223</v>
      </c>
      <c r="C64" s="15">
        <f>'[14]Industry &amp; Occup Empl Summary'!E62</f>
        <v>7964.8079446278043</v>
      </c>
      <c r="D64" s="15">
        <f>'[14]Industry &amp; Occup Empl Summary'!F62</f>
        <v>8174.386532257211</v>
      </c>
      <c r="E64" s="16">
        <f>'[14]Industry &amp; Occup Empl Summary'!G62</f>
        <v>8281.0013244479233</v>
      </c>
      <c r="F64" s="48">
        <f t="shared" si="5"/>
        <v>526.50229564660094</v>
      </c>
      <c r="G64" s="31">
        <f t="shared" si="6"/>
        <v>2.2138396301839336E-2</v>
      </c>
      <c r="H64" s="42"/>
    </row>
    <row r="65" spans="1:8" ht="15.75" x14ac:dyDescent="0.25">
      <c r="A65" s="58" t="s">
        <v>60</v>
      </c>
      <c r="B65" s="14">
        <f>'[14]Industry &amp; Occup Empl Summary'!D63</f>
        <v>4279.5950725384218</v>
      </c>
      <c r="C65" s="15">
        <f>'[14]Industry &amp; Occup Empl Summary'!E63</f>
        <v>4660.6846703312149</v>
      </c>
      <c r="D65" s="15">
        <f>'[14]Industry &amp; Occup Empl Summary'!F63</f>
        <v>4969.8426181882887</v>
      </c>
      <c r="E65" s="16">
        <f>'[14]Industry &amp; Occup Empl Summary'!G63</f>
        <v>5259.6229549704622</v>
      </c>
      <c r="F65" s="48">
        <f t="shared" si="5"/>
        <v>980.02788243204031</v>
      </c>
      <c r="G65" s="31">
        <f t="shared" si="6"/>
        <v>7.1150868943857803E-2</v>
      </c>
      <c r="H65" s="42"/>
    </row>
    <row r="66" spans="1:8" ht="15.75" x14ac:dyDescent="0.25">
      <c r="A66" s="58" t="s">
        <v>61</v>
      </c>
      <c r="B66" s="14">
        <f>'[14]Industry &amp; Occup Empl Summary'!D64</f>
        <v>873.84399087128156</v>
      </c>
      <c r="C66" s="15">
        <f>'[14]Industry &amp; Occup Empl Summary'!E64</f>
        <v>914.62611975090908</v>
      </c>
      <c r="D66" s="15">
        <f>'[14]Industry &amp; Occup Empl Summary'!F64</f>
        <v>949.44796966409763</v>
      </c>
      <c r="E66" s="16">
        <f>'[14]Industry &amp; Occup Empl Summary'!G64</f>
        <v>977.40807774057453</v>
      </c>
      <c r="F66" s="48">
        <f t="shared" si="5"/>
        <v>103.56408686929296</v>
      </c>
      <c r="G66" s="31">
        <f t="shared" si="6"/>
        <v>3.8039803051069354E-2</v>
      </c>
      <c r="H66" s="42"/>
    </row>
    <row r="67" spans="1:8" ht="15.75" x14ac:dyDescent="0.25">
      <c r="A67" s="58" t="s">
        <v>62</v>
      </c>
      <c r="B67" s="14">
        <f>'[14]Industry &amp; Occup Empl Summary'!D65</f>
        <v>950.85004522969109</v>
      </c>
      <c r="C67" s="15">
        <f>'[14]Industry &amp; Occup Empl Summary'!E65</f>
        <v>1014.3516246813606</v>
      </c>
      <c r="D67" s="15">
        <f>'[14]Industry &amp; Occup Empl Summary'!F65</f>
        <v>1062.4168290968582</v>
      </c>
      <c r="E67" s="16">
        <f>'[14]Industry &amp; Occup Empl Summary'!G65</f>
        <v>1103.4983129618761</v>
      </c>
      <c r="F67" s="48">
        <f t="shared" si="5"/>
        <v>152.64826773218499</v>
      </c>
      <c r="G67" s="31">
        <f t="shared" si="6"/>
        <v>5.08802111279818E-2</v>
      </c>
      <c r="H67" s="42"/>
    </row>
    <row r="68" spans="1:8" ht="15.75" x14ac:dyDescent="0.25">
      <c r="A68" s="58" t="s">
        <v>63</v>
      </c>
      <c r="B68" s="14">
        <f>'[14]Industry &amp; Occup Empl Summary'!D66</f>
        <v>2054.1056493652809</v>
      </c>
      <c r="C68" s="15">
        <f>'[14]Industry &amp; Occup Empl Summary'!E66</f>
        <v>2236.2949771985136</v>
      </c>
      <c r="D68" s="15">
        <f>'[14]Industry &amp; Occup Empl Summary'!F66</f>
        <v>2382.2541701299233</v>
      </c>
      <c r="E68" s="16">
        <f>'[14]Industry &amp; Occup Empl Summary'!G66</f>
        <v>2517.3800284177646</v>
      </c>
      <c r="F68" s="48">
        <f t="shared" si="5"/>
        <v>463.27437905248371</v>
      </c>
      <c r="G68" s="31">
        <f t="shared" si="6"/>
        <v>7.0143460204058927E-2</v>
      </c>
      <c r="H68" s="42"/>
    </row>
    <row r="69" spans="1:8" ht="15.75" x14ac:dyDescent="0.25">
      <c r="A69" s="58" t="s">
        <v>64</v>
      </c>
      <c r="B69" s="14">
        <f>'[14]Industry &amp; Occup Empl Summary'!D67</f>
        <v>4668.1059449542381</v>
      </c>
      <c r="C69" s="15">
        <f>'[14]Industry &amp; Occup Empl Summary'!E67</f>
        <v>4821.8541823519136</v>
      </c>
      <c r="D69" s="15">
        <f>'[14]Industry &amp; Occup Empl Summary'!F67</f>
        <v>4973.6394364850858</v>
      </c>
      <c r="E69" s="16">
        <f>'[14]Industry &amp; Occup Empl Summary'!G67</f>
        <v>5083.5607575182567</v>
      </c>
      <c r="F69" s="48">
        <f t="shared" si="5"/>
        <v>415.45481256401854</v>
      </c>
      <c r="G69" s="31">
        <f t="shared" si="6"/>
        <v>2.8827201451773643E-2</v>
      </c>
      <c r="H69" s="42"/>
    </row>
    <row r="70" spans="1:8" ht="15.75" x14ac:dyDescent="0.25">
      <c r="A70" s="59" t="s">
        <v>65</v>
      </c>
      <c r="B70" s="21">
        <f>'[14]Industry &amp; Occup Empl Summary'!D68</f>
        <v>2325.632325598584</v>
      </c>
      <c r="C70" s="22">
        <f>'[14]Industry &amp; Occup Empl Summary'!E68</f>
        <v>2379.2946280665979</v>
      </c>
      <c r="D70" s="22">
        <f>'[14]Industry &amp; Occup Empl Summary'!F68</f>
        <v>2434.4593397876083</v>
      </c>
      <c r="E70" s="23">
        <f>'[14]Industry &amp; Occup Empl Summary'!G68</f>
        <v>2462.8349607642849</v>
      </c>
      <c r="F70" s="49">
        <f t="shared" si="5"/>
        <v>137.20263516570094</v>
      </c>
      <c r="G70" s="34">
        <f t="shared" si="6"/>
        <v>1.9290754260649523E-2</v>
      </c>
      <c r="H70" s="42"/>
    </row>
    <row r="71" spans="1:8" ht="15.75" x14ac:dyDescent="0.25">
      <c r="A71" s="60" t="s">
        <v>66</v>
      </c>
      <c r="B71" s="14">
        <f>'[14]Industry &amp; Occup Empl Summary'!D69</f>
        <v>3544.0282920139894</v>
      </c>
      <c r="C71" s="15">
        <f>'[14]Industry &amp; Occup Empl Summary'!E69</f>
        <v>3680.6356308507743</v>
      </c>
      <c r="D71" s="15">
        <f>'[14]Industry &amp; Occup Empl Summary'!F69</f>
        <v>3794.7137917940804</v>
      </c>
      <c r="E71" s="16">
        <f>'[14]Industry &amp; Occup Empl Summary'!G69</f>
        <v>3879.7828949525283</v>
      </c>
      <c r="F71" s="48">
        <f t="shared" si="5"/>
        <v>335.75460293853894</v>
      </c>
      <c r="G71" s="31">
        <f t="shared" si="6"/>
        <v>3.0631506143313558E-2</v>
      </c>
      <c r="H71" s="42"/>
    </row>
    <row r="72" spans="1:8" ht="15.75" x14ac:dyDescent="0.25">
      <c r="A72" s="60" t="s">
        <v>67</v>
      </c>
      <c r="B72" s="14">
        <f>'[14]Industry &amp; Occup Empl Summary'!D70</f>
        <v>964.1103498967525</v>
      </c>
      <c r="C72" s="15">
        <f>'[14]Industry &amp; Occup Empl Summary'!E70</f>
        <v>980.90258997370756</v>
      </c>
      <c r="D72" s="15">
        <f>'[14]Industry &amp; Occup Empl Summary'!F70</f>
        <v>988.30469958732874</v>
      </c>
      <c r="E72" s="16">
        <f>'[14]Industry &amp; Occup Empl Summary'!G70</f>
        <v>987.82534017380488</v>
      </c>
      <c r="F72" s="48">
        <f t="shared" si="5"/>
        <v>23.714990277052379</v>
      </c>
      <c r="G72" s="31">
        <f t="shared" si="6"/>
        <v>8.1329414758510854E-3</v>
      </c>
      <c r="H72" s="42"/>
    </row>
    <row r="73" spans="1:8" ht="15.75" x14ac:dyDescent="0.25">
      <c r="A73" s="60" t="s">
        <v>68</v>
      </c>
      <c r="B73" s="14">
        <f>'[14]Industry &amp; Occup Empl Summary'!D71</f>
        <v>2763.0713892717167</v>
      </c>
      <c r="C73" s="15">
        <f>'[14]Industry &amp; Occup Empl Summary'!E71</f>
        <v>2695.6997221883307</v>
      </c>
      <c r="D73" s="15">
        <f>'[14]Industry &amp; Occup Empl Summary'!F71</f>
        <v>2640.2677768365293</v>
      </c>
      <c r="E73" s="16">
        <f>'[14]Industry &amp; Occup Empl Summary'!G71</f>
        <v>2578.3819749796335</v>
      </c>
      <c r="F73" s="48">
        <f t="shared" si="5"/>
        <v>-184.68941429208326</v>
      </c>
      <c r="G73" s="31">
        <f t="shared" si="6"/>
        <v>-2.2796418128193774E-2</v>
      </c>
      <c r="H73" s="42"/>
    </row>
    <row r="74" spans="1:8" ht="15.75" x14ac:dyDescent="0.25">
      <c r="A74" s="60" t="s">
        <v>69</v>
      </c>
      <c r="B74" s="14">
        <f>'[14]Industry &amp; Occup Empl Summary'!D72</f>
        <v>2602.0335062260419</v>
      </c>
      <c r="C74" s="15">
        <f>'[14]Industry &amp; Occup Empl Summary'!E72</f>
        <v>2719.6044740857637</v>
      </c>
      <c r="D74" s="15">
        <f>'[14]Industry &amp; Occup Empl Summary'!F72</f>
        <v>2834.5237292254124</v>
      </c>
      <c r="E74" s="16">
        <f>'[14]Industry &amp; Occup Empl Summary'!G72</f>
        <v>2933.959292564467</v>
      </c>
      <c r="F74" s="48">
        <f t="shared" si="5"/>
        <v>331.92578633842504</v>
      </c>
      <c r="G74" s="31">
        <f t="shared" si="6"/>
        <v>4.083143384287502E-2</v>
      </c>
      <c r="H74" s="42"/>
    </row>
    <row r="75" spans="1:8" ht="15.75" x14ac:dyDescent="0.25">
      <c r="A75" s="60" t="s">
        <v>70</v>
      </c>
      <c r="B75" s="14">
        <f>'[14]Industry &amp; Occup Empl Summary'!D73</f>
        <v>2795.375037520811</v>
      </c>
      <c r="C75" s="15">
        <f>'[14]Industry &amp; Occup Empl Summary'!E73</f>
        <v>2777.7604589701946</v>
      </c>
      <c r="D75" s="15">
        <f>'[14]Industry &amp; Occup Empl Summary'!F73</f>
        <v>2746.5918920384552</v>
      </c>
      <c r="E75" s="16">
        <f>'[14]Industry &amp; Occup Empl Summary'!G73</f>
        <v>2695.9800733415004</v>
      </c>
      <c r="F75" s="48">
        <f t="shared" si="5"/>
        <v>-99.394964179310591</v>
      </c>
      <c r="G75" s="31">
        <f t="shared" si="6"/>
        <v>-1.1995630940870305E-2</v>
      </c>
      <c r="H75" s="42"/>
    </row>
    <row r="76" spans="1:8" ht="15.75" x14ac:dyDescent="0.25">
      <c r="A76" s="60" t="s">
        <v>71</v>
      </c>
      <c r="B76" s="14">
        <f>'[14]Industry &amp; Occup Empl Summary'!D74</f>
        <v>678.15722747894984</v>
      </c>
      <c r="C76" s="15">
        <f>'[14]Industry &amp; Occup Empl Summary'!E74</f>
        <v>651.19998622823641</v>
      </c>
      <c r="D76" s="15">
        <f>'[14]Industry &amp; Occup Empl Summary'!F74</f>
        <v>625.97562681435943</v>
      </c>
      <c r="E76" s="16">
        <f>'[14]Industry &amp; Occup Empl Summary'!G74</f>
        <v>599.33780231464561</v>
      </c>
      <c r="F76" s="48">
        <f t="shared" si="5"/>
        <v>-78.819425164304221</v>
      </c>
      <c r="G76" s="31">
        <f t="shared" si="6"/>
        <v>-4.0348030821389047E-2</v>
      </c>
      <c r="H76" s="42"/>
    </row>
    <row r="77" spans="1:8" ht="15.75" x14ac:dyDescent="0.25">
      <c r="A77" s="60" t="s">
        <v>72</v>
      </c>
      <c r="B77" s="14">
        <f>'[14]Industry &amp; Occup Empl Summary'!D75</f>
        <v>4320.7095367468464</v>
      </c>
      <c r="C77" s="15">
        <f>'[14]Industry &amp; Occup Empl Summary'!E75</f>
        <v>4267.3627548491213</v>
      </c>
      <c r="D77" s="15">
        <f>'[14]Industry &amp; Occup Empl Summary'!F75</f>
        <v>4219.0493377770108</v>
      </c>
      <c r="E77" s="16">
        <f>'[14]Industry &amp; Occup Empl Summary'!G75</f>
        <v>4125.9446881114582</v>
      </c>
      <c r="F77" s="48">
        <f t="shared" si="5"/>
        <v>-194.76484863538826</v>
      </c>
      <c r="G77" s="31">
        <f t="shared" si="6"/>
        <v>-1.5257284866964982E-2</v>
      </c>
      <c r="H77" s="42"/>
    </row>
    <row r="78" spans="1:8" ht="15.75" x14ac:dyDescent="0.25">
      <c r="A78" s="60" t="s">
        <v>73</v>
      </c>
      <c r="B78" s="14">
        <f>'[14]Industry &amp; Occup Empl Summary'!D76</f>
        <v>3811.4445835875954</v>
      </c>
      <c r="C78" s="15">
        <f>'[14]Industry &amp; Occup Empl Summary'!E76</f>
        <v>3890.4480720625502</v>
      </c>
      <c r="D78" s="15">
        <f>'[14]Industry &amp; Occup Empl Summary'!F76</f>
        <v>3983.6289707909982</v>
      </c>
      <c r="E78" s="16">
        <f>'[14]Industry &amp; Occup Empl Summary'!G76</f>
        <v>4032.3248208824298</v>
      </c>
      <c r="F78" s="48">
        <f t="shared" si="5"/>
        <v>220.88023729483439</v>
      </c>
      <c r="G78" s="31">
        <f t="shared" si="6"/>
        <v>1.8955692283145753E-2</v>
      </c>
      <c r="H78" s="42"/>
    </row>
    <row r="79" spans="1:8" ht="15.75" x14ac:dyDescent="0.25">
      <c r="A79" s="60" t="s">
        <v>74</v>
      </c>
      <c r="B79" s="14">
        <f>'[14]Industry &amp; Occup Empl Summary'!D77</f>
        <v>3239.7270401015949</v>
      </c>
      <c r="C79" s="15">
        <f>'[14]Industry &amp; Occup Empl Summary'!E77</f>
        <v>3357.3258380815846</v>
      </c>
      <c r="D79" s="15">
        <f>'[14]Industry &amp; Occup Empl Summary'!F77</f>
        <v>3486.0157869041955</v>
      </c>
      <c r="E79" s="16">
        <f>'[14]Industry &amp; Occup Empl Summary'!G77</f>
        <v>3580.1181903845641</v>
      </c>
      <c r="F79" s="48">
        <f t="shared" si="5"/>
        <v>340.39115028296919</v>
      </c>
      <c r="G79" s="31">
        <f t="shared" si="6"/>
        <v>3.3862971788569896E-2</v>
      </c>
      <c r="H79" s="42"/>
    </row>
    <row r="80" spans="1:8" ht="15.75" x14ac:dyDescent="0.25">
      <c r="A80" s="60" t="s">
        <v>75</v>
      </c>
      <c r="B80" s="14">
        <f>'[14]Industry &amp; Occup Empl Summary'!D78</f>
        <v>2218.5837700020511</v>
      </c>
      <c r="C80" s="15">
        <f>'[14]Industry &amp; Occup Empl Summary'!E78</f>
        <v>2280.3619071773937</v>
      </c>
      <c r="D80" s="15">
        <f>'[14]Industry &amp; Occup Empl Summary'!F78</f>
        <v>2348.6823230910636</v>
      </c>
      <c r="E80" s="16">
        <f>'[14]Industry &amp; Occup Empl Summary'!G78</f>
        <v>2392.5590231592582</v>
      </c>
      <c r="F80" s="48">
        <f t="shared" si="5"/>
        <v>173.97525315720713</v>
      </c>
      <c r="G80" s="31">
        <f t="shared" si="6"/>
        <v>2.548412799933919E-2</v>
      </c>
      <c r="H80" s="42"/>
    </row>
    <row r="81" spans="1:8" ht="15.75" x14ac:dyDescent="0.25">
      <c r="A81" s="60" t="s">
        <v>76</v>
      </c>
      <c r="B81" s="14">
        <f>'[14]Industry &amp; Occup Empl Summary'!D79</f>
        <v>3075.2057968821605</v>
      </c>
      <c r="C81" s="15">
        <f>'[14]Industry &amp; Occup Empl Summary'!E79</f>
        <v>3173.4019182207908</v>
      </c>
      <c r="D81" s="15">
        <f>'[14]Industry &amp; Occup Empl Summary'!F79</f>
        <v>3278.5275665004879</v>
      </c>
      <c r="E81" s="16">
        <f>'[14]Industry &amp; Occup Empl Summary'!G79</f>
        <v>3351.5336113467365</v>
      </c>
      <c r="F81" s="48">
        <f t="shared" si="5"/>
        <v>276.32781446457602</v>
      </c>
      <c r="G81" s="31">
        <f t="shared" si="6"/>
        <v>2.9097361767914665E-2</v>
      </c>
      <c r="H81" s="42"/>
    </row>
    <row r="82" spans="1:8" ht="15.75" x14ac:dyDescent="0.25">
      <c r="A82" s="60" t="s">
        <v>77</v>
      </c>
      <c r="B82" s="14">
        <f>'[14]Industry &amp; Occup Empl Summary'!D80</f>
        <v>1605.6476201325195</v>
      </c>
      <c r="C82" s="15">
        <f>'[14]Industry &amp; Occup Empl Summary'!E80</f>
        <v>1621.3172436514442</v>
      </c>
      <c r="D82" s="15">
        <f>'[14]Industry &amp; Occup Empl Summary'!F80</f>
        <v>1634.9649392942501</v>
      </c>
      <c r="E82" s="16">
        <f>'[14]Industry &amp; Occup Empl Summary'!G80</f>
        <v>1631.9623768538891</v>
      </c>
      <c r="F82" s="48">
        <f t="shared" si="5"/>
        <v>26.314756721369577</v>
      </c>
      <c r="G82" s="31">
        <f t="shared" si="6"/>
        <v>5.4333829212962481E-3</v>
      </c>
      <c r="H82" s="42"/>
    </row>
    <row r="83" spans="1:8" ht="15.75" x14ac:dyDescent="0.25">
      <c r="A83" s="60" t="s">
        <v>78</v>
      </c>
      <c r="B83" s="14">
        <f>'[14]Industry &amp; Occup Empl Summary'!D81</f>
        <v>5203.9450589071403</v>
      </c>
      <c r="C83" s="15">
        <f>'[14]Industry &amp; Occup Empl Summary'!E81</f>
        <v>5156.1542826650175</v>
      </c>
      <c r="D83" s="15">
        <f>'[14]Industry &amp; Occup Empl Summary'!F81</f>
        <v>5274.9502209556131</v>
      </c>
      <c r="E83" s="16">
        <f>'[14]Industry &amp; Occup Empl Summary'!G81</f>
        <v>5383.6259517209692</v>
      </c>
      <c r="F83" s="48">
        <f t="shared" si="5"/>
        <v>179.6808928138289</v>
      </c>
      <c r="G83" s="31">
        <f t="shared" si="6"/>
        <v>1.1379294752932534E-2</v>
      </c>
      <c r="H83" s="42"/>
    </row>
    <row r="84" spans="1:8" ht="15.75" x14ac:dyDescent="0.25">
      <c r="A84" s="60" t="s">
        <v>79</v>
      </c>
      <c r="B84" s="14">
        <f>'[14]Industry &amp; Occup Empl Summary'!D82</f>
        <v>1190.5625254070223</v>
      </c>
      <c r="C84" s="15">
        <f>'[14]Industry &amp; Occup Empl Summary'!E82</f>
        <v>1260.3949958264709</v>
      </c>
      <c r="D84" s="15">
        <f>'[14]Industry &amp; Occup Empl Summary'!F82</f>
        <v>1316.0617306593733</v>
      </c>
      <c r="E84" s="16">
        <f>'[14]Industry &amp; Occup Empl Summary'!G82</f>
        <v>1372.5711332766359</v>
      </c>
      <c r="F84" s="48">
        <f t="shared" si="5"/>
        <v>182.00860786961357</v>
      </c>
      <c r="G84" s="31">
        <f t="shared" si="6"/>
        <v>4.856224802344733E-2</v>
      </c>
      <c r="H84" s="42"/>
    </row>
    <row r="85" spans="1:8" ht="15.75" x14ac:dyDescent="0.25">
      <c r="A85" s="60" t="s">
        <v>80</v>
      </c>
      <c r="B85" s="14">
        <f>'[14]Industry &amp; Occup Empl Summary'!D83</f>
        <v>2604.0381723656196</v>
      </c>
      <c r="C85" s="15">
        <f>'[14]Industry &amp; Occup Empl Summary'!E83</f>
        <v>2640.3731958870017</v>
      </c>
      <c r="D85" s="15">
        <f>'[14]Industry &amp; Occup Empl Summary'!F83</f>
        <v>2668.9615915292084</v>
      </c>
      <c r="E85" s="16">
        <f>'[14]Industry &amp; Occup Empl Summary'!G83</f>
        <v>2680.0756876421524</v>
      </c>
      <c r="F85" s="48">
        <f t="shared" si="5"/>
        <v>76.037515276532758</v>
      </c>
      <c r="G85" s="31">
        <f t="shared" si="6"/>
        <v>9.6400529731441864E-3</v>
      </c>
      <c r="H85" s="42"/>
    </row>
    <row r="86" spans="1:8" ht="15.75" x14ac:dyDescent="0.25">
      <c r="A86" s="60" t="s">
        <v>81</v>
      </c>
      <c r="B86" s="14">
        <f>'[14]Industry &amp; Occup Empl Summary'!D84</f>
        <v>1348.9797920983235</v>
      </c>
      <c r="C86" s="15">
        <f>'[14]Industry &amp; Occup Empl Summary'!E84</f>
        <v>1335.6979700435336</v>
      </c>
      <c r="D86" s="15">
        <f>'[14]Industry &amp; Occup Empl Summary'!F84</f>
        <v>1326.4599762681123</v>
      </c>
      <c r="E86" s="16">
        <f>'[14]Industry &amp; Occup Empl Summary'!G84</f>
        <v>1320.767147090651</v>
      </c>
      <c r="F86" s="48">
        <f t="shared" si="5"/>
        <v>-28.212645007672563</v>
      </c>
      <c r="G86" s="31">
        <f t="shared" si="6"/>
        <v>-7.0205259480783377E-3</v>
      </c>
      <c r="H86" s="42"/>
    </row>
    <row r="87" spans="1:8" ht="15.75" x14ac:dyDescent="0.25">
      <c r="A87" s="60" t="s">
        <v>82</v>
      </c>
      <c r="B87" s="14">
        <f>'[14]Industry &amp; Occup Empl Summary'!D85</f>
        <v>547.93761474998814</v>
      </c>
      <c r="C87" s="15">
        <f>'[14]Industry &amp; Occup Empl Summary'!E85</f>
        <v>520.14455952303399</v>
      </c>
      <c r="D87" s="15">
        <f>'[14]Industry &amp; Occup Empl Summary'!F85</f>
        <v>488.24035763572363</v>
      </c>
      <c r="E87" s="16">
        <f>'[14]Industry &amp; Occup Empl Summary'!G85</f>
        <v>452.15118027159639</v>
      </c>
      <c r="F87" s="48">
        <f t="shared" si="5"/>
        <v>-95.786434478391755</v>
      </c>
      <c r="G87" s="31">
        <f t="shared" si="6"/>
        <v>-6.2040287893646906E-2</v>
      </c>
      <c r="H87" s="42"/>
    </row>
    <row r="88" spans="1:8" ht="15.75" x14ac:dyDescent="0.25">
      <c r="A88" s="60" t="s">
        <v>83</v>
      </c>
      <c r="B88" s="14">
        <f>'[14]Industry &amp; Occup Empl Summary'!D86</f>
        <v>475.96066780100995</v>
      </c>
      <c r="C88" s="15">
        <f>'[14]Industry &amp; Occup Empl Summary'!E86</f>
        <v>474.12807703743681</v>
      </c>
      <c r="D88" s="15">
        <f>'[14]Industry &amp; Occup Empl Summary'!F86</f>
        <v>474.25659454245528</v>
      </c>
      <c r="E88" s="16">
        <f>'[14]Industry &amp; Occup Empl Summary'!G86</f>
        <v>470.68001166932635</v>
      </c>
      <c r="F88" s="48">
        <f t="shared" si="5"/>
        <v>-5.2806561316835996</v>
      </c>
      <c r="G88" s="31">
        <f t="shared" si="6"/>
        <v>-3.7120059952295836E-3</v>
      </c>
      <c r="H88" s="42"/>
    </row>
    <row r="89" spans="1:8" ht="15.75" x14ac:dyDescent="0.25">
      <c r="A89" s="60" t="s">
        <v>84</v>
      </c>
      <c r="B89" s="14">
        <f>'[14]Industry &amp; Occup Empl Summary'!D87</f>
        <v>438.67360404613208</v>
      </c>
      <c r="C89" s="15">
        <f>'[14]Industry &amp; Occup Empl Summary'!E87</f>
        <v>435.97006999463736</v>
      </c>
      <c r="D89" s="15">
        <f>'[14]Industry &amp; Occup Empl Summary'!F87</f>
        <v>434.58740008909024</v>
      </c>
      <c r="E89" s="16">
        <f>'[14]Industry &amp; Occup Empl Summary'!G87</f>
        <v>429.04094810799955</v>
      </c>
      <c r="F89" s="48">
        <f t="shared" si="5"/>
        <v>-9.6326559381325296</v>
      </c>
      <c r="G89" s="31">
        <f t="shared" si="6"/>
        <v>-7.3737704606267052E-3</v>
      </c>
      <c r="H89" s="42"/>
    </row>
    <row r="90" spans="1:8" ht="15.75" x14ac:dyDescent="0.25">
      <c r="A90" s="60" t="s">
        <v>85</v>
      </c>
      <c r="B90" s="24">
        <f>'[14]Industry &amp; Occup Empl Summary'!D88</f>
        <v>1587.5156664558317</v>
      </c>
      <c r="C90" s="25">
        <f>'[14]Industry &amp; Occup Empl Summary'!E88</f>
        <v>1648.535725522416</v>
      </c>
      <c r="D90" s="25">
        <f>'[14]Industry &amp; Occup Empl Summary'!F88</f>
        <v>1697.7197395866147</v>
      </c>
      <c r="E90" s="26">
        <f>'[14]Industry &amp; Occup Empl Summary'!G88</f>
        <v>1735.5707680111702</v>
      </c>
      <c r="F90" s="50">
        <f t="shared" si="5"/>
        <v>148.05510155533852</v>
      </c>
      <c r="G90" s="35">
        <f t="shared" si="6"/>
        <v>3.0168111476204684E-2</v>
      </c>
      <c r="H90" s="42"/>
    </row>
    <row r="91" spans="1:8" ht="15.75" x14ac:dyDescent="0.25">
      <c r="A91" s="61" t="s">
        <v>86</v>
      </c>
      <c r="B91" s="21">
        <f>'[14]Industry &amp; Occup Empl Summary'!D89</f>
        <v>3626.7008224783849</v>
      </c>
      <c r="C91" s="22">
        <f>'[14]Industry &amp; Occup Empl Summary'!E89</f>
        <v>3768.9404940617001</v>
      </c>
      <c r="D91" s="22">
        <f>'[14]Industry &amp; Occup Empl Summary'!F89</f>
        <v>3911.8930486715749</v>
      </c>
      <c r="E91" s="23">
        <f>'[14]Industry &amp; Occup Empl Summary'!G89</f>
        <v>4014.4624991517371</v>
      </c>
      <c r="F91" s="48">
        <f t="shared" si="5"/>
        <v>387.76167667335221</v>
      </c>
      <c r="G91" s="31">
        <f t="shared" si="6"/>
        <v>3.4439807631025721E-2</v>
      </c>
      <c r="H91" s="42"/>
    </row>
    <row r="92" spans="1:8" ht="15.75" x14ac:dyDescent="0.25">
      <c r="A92" s="62" t="s">
        <v>87</v>
      </c>
      <c r="B92" s="14">
        <f>'[14]Industry &amp; Occup Empl Summary'!D90</f>
        <v>1139.2025500162986</v>
      </c>
      <c r="C92" s="15">
        <f>'[14]Industry &amp; Occup Empl Summary'!E90</f>
        <v>1166.7363475610716</v>
      </c>
      <c r="D92" s="15">
        <f>'[14]Industry &amp; Occup Empl Summary'!F90</f>
        <v>1181.7391719028737</v>
      </c>
      <c r="E92" s="16">
        <f>'[14]Industry &amp; Occup Empl Summary'!G90</f>
        <v>1185.030476075123</v>
      </c>
      <c r="F92" s="48">
        <f t="shared" si="5"/>
        <v>45.82792605882446</v>
      </c>
      <c r="G92" s="31">
        <f t="shared" si="6"/>
        <v>1.3233461457805129E-2</v>
      </c>
      <c r="H92" s="42"/>
    </row>
    <row r="93" spans="1:8" ht="15.75" x14ac:dyDescent="0.25">
      <c r="A93" s="62" t="s">
        <v>88</v>
      </c>
      <c r="B93" s="14">
        <f>'[14]Industry &amp; Occup Empl Summary'!D91</f>
        <v>1993.4217919493026</v>
      </c>
      <c r="C93" s="15">
        <f>'[14]Industry &amp; Occup Empl Summary'!E91</f>
        <v>1998.9409061928434</v>
      </c>
      <c r="D93" s="15">
        <f>'[14]Industry &amp; Occup Empl Summary'!F91</f>
        <v>2013.2000418462144</v>
      </c>
      <c r="E93" s="16">
        <f>'[14]Industry &amp; Occup Empl Summary'!G91</f>
        <v>2010.3639891315643</v>
      </c>
      <c r="F93" s="48">
        <f t="shared" si="5"/>
        <v>16.94219718226168</v>
      </c>
      <c r="G93" s="31">
        <f t="shared" si="6"/>
        <v>2.8250293140870131E-3</v>
      </c>
      <c r="H93" s="42"/>
    </row>
    <row r="94" spans="1:8" ht="15.75" x14ac:dyDescent="0.25">
      <c r="A94" s="62" t="s">
        <v>89</v>
      </c>
      <c r="B94" s="14">
        <f>'[14]Industry &amp; Occup Empl Summary'!D92</f>
        <v>7015.1408841380462</v>
      </c>
      <c r="C94" s="15">
        <f>'[14]Industry &amp; Occup Empl Summary'!E92</f>
        <v>7121.1285316944795</v>
      </c>
      <c r="D94" s="15">
        <f>'[14]Industry &amp; Occup Empl Summary'!F92</f>
        <v>7218.1172862230906</v>
      </c>
      <c r="E94" s="16">
        <f>'[14]Industry &amp; Occup Empl Summary'!G92</f>
        <v>7222.773630676591</v>
      </c>
      <c r="F94" s="48">
        <f t="shared" si="5"/>
        <v>207.63274653854478</v>
      </c>
      <c r="G94" s="31">
        <f t="shared" si="6"/>
        <v>9.7701667604728204E-3</v>
      </c>
      <c r="H94" s="42"/>
    </row>
    <row r="95" spans="1:8" ht="15.75" x14ac:dyDescent="0.25">
      <c r="A95" s="62" t="s">
        <v>90</v>
      </c>
      <c r="B95" s="14">
        <f>'[14]Industry &amp; Occup Empl Summary'!D93</f>
        <v>5935.4993244006255</v>
      </c>
      <c r="C95" s="15">
        <f>'[14]Industry &amp; Occup Empl Summary'!E93</f>
        <v>5672.4558113941621</v>
      </c>
      <c r="D95" s="15">
        <f>'[14]Industry &amp; Occup Empl Summary'!F93</f>
        <v>5668.1826685457499</v>
      </c>
      <c r="E95" s="16">
        <f>'[14]Industry &amp; Occup Empl Summary'!G93</f>
        <v>5687.6634154861067</v>
      </c>
      <c r="F95" s="48">
        <f t="shared" si="5"/>
        <v>-247.83590891451877</v>
      </c>
      <c r="G95" s="31">
        <f t="shared" si="6"/>
        <v>-1.4116626152026579E-2</v>
      </c>
      <c r="H95" s="42"/>
    </row>
    <row r="96" spans="1:8" ht="15.75" x14ac:dyDescent="0.25">
      <c r="A96" s="62" t="s">
        <v>91</v>
      </c>
      <c r="B96" s="14">
        <f>'[14]Industry &amp; Occup Empl Summary'!D94</f>
        <v>3051.8453024517084</v>
      </c>
      <c r="C96" s="15">
        <f>'[14]Industry &amp; Occup Empl Summary'!E94</f>
        <v>3208.0640877715173</v>
      </c>
      <c r="D96" s="15">
        <f>'[14]Industry &amp; Occup Empl Summary'!F94</f>
        <v>3361.4999275475998</v>
      </c>
      <c r="E96" s="16">
        <f>'[14]Industry &amp; Occup Empl Summary'!G94</f>
        <v>3485.272842564023</v>
      </c>
      <c r="F96" s="48">
        <f t="shared" si="5"/>
        <v>433.42754011231455</v>
      </c>
      <c r="G96" s="31">
        <f t="shared" si="6"/>
        <v>4.5261021545541347E-2</v>
      </c>
      <c r="H96" s="42"/>
    </row>
    <row r="97" spans="1:8" ht="15.75" x14ac:dyDescent="0.25">
      <c r="A97" s="62" t="s">
        <v>92</v>
      </c>
      <c r="B97" s="14">
        <f>'[14]Industry &amp; Occup Empl Summary'!D95</f>
        <v>1848.9866605861978</v>
      </c>
      <c r="C97" s="15">
        <f>'[14]Industry &amp; Occup Empl Summary'!E95</f>
        <v>1955.1307118763675</v>
      </c>
      <c r="D97" s="15">
        <f>'[14]Industry &amp; Occup Empl Summary'!F95</f>
        <v>2063.9215819423534</v>
      </c>
      <c r="E97" s="16">
        <f>'[14]Industry &amp; Occup Empl Summary'!G95</f>
        <v>2154.2636970108138</v>
      </c>
      <c r="F97" s="48">
        <f t="shared" si="5"/>
        <v>305.27703642461597</v>
      </c>
      <c r="G97" s="31">
        <f t="shared" si="6"/>
        <v>5.2256688564501497E-2</v>
      </c>
      <c r="H97" s="42"/>
    </row>
    <row r="98" spans="1:8" ht="15.75" x14ac:dyDescent="0.25">
      <c r="A98" s="62" t="s">
        <v>93</v>
      </c>
      <c r="B98" s="14">
        <f>'[14]Industry &amp; Occup Empl Summary'!D96</f>
        <v>2321.3801615337175</v>
      </c>
      <c r="C98" s="15">
        <f>'[14]Industry &amp; Occup Empl Summary'!E96</f>
        <v>2332.6520956849254</v>
      </c>
      <c r="D98" s="15">
        <f>'[14]Industry &amp; Occup Empl Summary'!F96</f>
        <v>2315.736333431716</v>
      </c>
      <c r="E98" s="16">
        <f>'[14]Industry &amp; Occup Empl Summary'!G96</f>
        <v>2285.2976648216609</v>
      </c>
      <c r="F98" s="48">
        <f t="shared" si="5"/>
        <v>-36.082496712056582</v>
      </c>
      <c r="G98" s="31">
        <f t="shared" si="6"/>
        <v>-5.2082634113886916E-3</v>
      </c>
      <c r="H98" s="42"/>
    </row>
    <row r="99" spans="1:8" ht="15.75" x14ac:dyDescent="0.25">
      <c r="A99" s="62" t="s">
        <v>94</v>
      </c>
      <c r="B99" s="14">
        <f>'[14]Industry &amp; Occup Empl Summary'!D97</f>
        <v>2244.3463473212514</v>
      </c>
      <c r="C99" s="15">
        <f>'[14]Industry &amp; Occup Empl Summary'!E97</f>
        <v>2325.2636671206742</v>
      </c>
      <c r="D99" s="15">
        <f>'[14]Industry &amp; Occup Empl Summary'!F97</f>
        <v>2378.0728245145669</v>
      </c>
      <c r="E99" s="16">
        <f>'[14]Industry &amp; Occup Empl Summary'!G97</f>
        <v>2425.7704300701607</v>
      </c>
      <c r="F99" s="48">
        <f t="shared" si="5"/>
        <v>181.42408274890931</v>
      </c>
      <c r="G99" s="31">
        <f t="shared" si="6"/>
        <v>2.6250243639981852E-2</v>
      </c>
      <c r="H99" s="42"/>
    </row>
    <row r="100" spans="1:8" ht="15.75" x14ac:dyDescent="0.25">
      <c r="A100" s="62" t="s">
        <v>95</v>
      </c>
      <c r="B100" s="14">
        <f>'[14]Industry &amp; Occup Empl Summary'!D98</f>
        <v>4033.7178157862827</v>
      </c>
      <c r="C100" s="15">
        <f>'[14]Industry &amp; Occup Empl Summary'!E98</f>
        <v>4252.3078302583699</v>
      </c>
      <c r="D100" s="15">
        <f>'[14]Industry &amp; Occup Empl Summary'!F98</f>
        <v>4462.8619937424573</v>
      </c>
      <c r="E100" s="16">
        <f>'[14]Industry &amp; Occup Empl Summary'!G98</f>
        <v>4641.7318341194496</v>
      </c>
      <c r="F100" s="48">
        <f t="shared" si="5"/>
        <v>608.01401833316686</v>
      </c>
      <c r="G100" s="31">
        <f t="shared" si="6"/>
        <v>4.7912074182151043E-2</v>
      </c>
      <c r="H100" s="42"/>
    </row>
    <row r="101" spans="1:8" ht="15.75" x14ac:dyDescent="0.25">
      <c r="A101" s="62" t="s">
        <v>96</v>
      </c>
      <c r="B101" s="14">
        <f>'[14]Industry &amp; Occup Empl Summary'!D99</f>
        <v>6843.9339680579715</v>
      </c>
      <c r="C101" s="15">
        <f>'[14]Industry &amp; Occup Empl Summary'!E99</f>
        <v>7285.5545413762611</v>
      </c>
      <c r="D101" s="15">
        <f>'[14]Industry &amp; Occup Empl Summary'!F99</f>
        <v>7723.3880351945836</v>
      </c>
      <c r="E101" s="16">
        <f>'[14]Industry &amp; Occup Empl Summary'!G99</f>
        <v>8112.5984363727703</v>
      </c>
      <c r="F101" s="48">
        <f t="shared" ref="F101:F133" si="7">E101-B101</f>
        <v>1268.6644683147988</v>
      </c>
      <c r="G101" s="31">
        <f t="shared" ref="G101:G133" si="8">(E101/B101)^(1/3)-1</f>
        <v>5.8322565554643324E-2</v>
      </c>
      <c r="H101" s="42"/>
    </row>
    <row r="102" spans="1:8" ht="15.75" x14ac:dyDescent="0.25">
      <c r="A102" s="62" t="s">
        <v>97</v>
      </c>
      <c r="B102" s="14">
        <f>'[14]Industry &amp; Occup Empl Summary'!D100</f>
        <v>2103.2843588503538</v>
      </c>
      <c r="C102" s="15">
        <f>'[14]Industry &amp; Occup Empl Summary'!E100</f>
        <v>1955.4372431907318</v>
      </c>
      <c r="D102" s="15">
        <f>'[14]Industry &amp; Occup Empl Summary'!F100</f>
        <v>1775.9403385278138</v>
      </c>
      <c r="E102" s="16">
        <f>'[14]Industry &amp; Occup Empl Summary'!G100</f>
        <v>1578.2305151536596</v>
      </c>
      <c r="F102" s="48">
        <f t="shared" si="7"/>
        <v>-525.05384369669423</v>
      </c>
      <c r="G102" s="31">
        <f t="shared" si="8"/>
        <v>-9.1292425715909675E-2</v>
      </c>
      <c r="H102" s="42"/>
    </row>
    <row r="103" spans="1:8" ht="15.75" x14ac:dyDescent="0.25">
      <c r="A103" s="62" t="s">
        <v>98</v>
      </c>
      <c r="B103" s="14">
        <f>'[14]Industry &amp; Occup Empl Summary'!D101</f>
        <v>5317.7426973974916</v>
      </c>
      <c r="C103" s="15">
        <f>'[14]Industry &amp; Occup Empl Summary'!E101</f>
        <v>5085.3979731736799</v>
      </c>
      <c r="D103" s="15">
        <f>'[14]Industry &amp; Occup Empl Summary'!F101</f>
        <v>4818.7290573814107</v>
      </c>
      <c r="E103" s="16">
        <f>'[14]Industry &amp; Occup Empl Summary'!G101</f>
        <v>4500.6524004870025</v>
      </c>
      <c r="F103" s="48">
        <f t="shared" si="7"/>
        <v>-817.09029691048909</v>
      </c>
      <c r="G103" s="31">
        <f t="shared" si="8"/>
        <v>-5.4090942291664446E-2</v>
      </c>
      <c r="H103" s="42"/>
    </row>
    <row r="104" spans="1:8" ht="15.75" x14ac:dyDescent="0.25">
      <c r="A104" s="62" t="s">
        <v>99</v>
      </c>
      <c r="B104" s="14">
        <f>'[14]Industry &amp; Occup Empl Summary'!D102</f>
        <v>334.03330342434742</v>
      </c>
      <c r="C104" s="15">
        <f>'[14]Industry &amp; Occup Empl Summary'!E102</f>
        <v>293.30223597644522</v>
      </c>
      <c r="D104" s="15">
        <f>'[14]Industry &amp; Occup Empl Summary'!F102</f>
        <v>253.56550512049154</v>
      </c>
      <c r="E104" s="16">
        <f>'[14]Industry &amp; Occup Empl Summary'!G102</f>
        <v>216.71222090086715</v>
      </c>
      <c r="F104" s="48">
        <f t="shared" si="7"/>
        <v>-117.32108252348027</v>
      </c>
      <c r="G104" s="31">
        <f t="shared" si="8"/>
        <v>-0.13430572633904236</v>
      </c>
      <c r="H104" s="42"/>
    </row>
    <row r="105" spans="1:8" ht="15.75" x14ac:dyDescent="0.25">
      <c r="A105" s="62" t="s">
        <v>100</v>
      </c>
      <c r="B105" s="14">
        <f>'[14]Industry &amp; Occup Empl Summary'!D103</f>
        <v>541.30151314681416</v>
      </c>
      <c r="C105" s="15">
        <f>'[14]Industry &amp; Occup Empl Summary'!E103</f>
        <v>538.0605583267793</v>
      </c>
      <c r="D105" s="15">
        <f>'[14]Industry &amp; Occup Empl Summary'!F103</f>
        <v>527.23731797568109</v>
      </c>
      <c r="E105" s="16">
        <f>'[14]Industry &amp; Occup Empl Summary'!G103</f>
        <v>511.30048311689006</v>
      </c>
      <c r="F105" s="48">
        <f t="shared" si="7"/>
        <v>-30.001030029924095</v>
      </c>
      <c r="G105" s="31">
        <f t="shared" si="8"/>
        <v>-1.8826852602191524E-2</v>
      </c>
      <c r="H105" s="42"/>
    </row>
    <row r="106" spans="1:8" ht="15.75" x14ac:dyDescent="0.25">
      <c r="A106" s="62" t="s">
        <v>101</v>
      </c>
      <c r="B106" s="14">
        <f>'[14]Industry &amp; Occup Empl Summary'!D104</f>
        <v>3718.8408600848893</v>
      </c>
      <c r="C106" s="15">
        <f>'[14]Industry &amp; Occup Empl Summary'!E104</f>
        <v>3708.3653616487723</v>
      </c>
      <c r="D106" s="15">
        <f>'[14]Industry &amp; Occup Empl Summary'!F104</f>
        <v>3716.0137074346485</v>
      </c>
      <c r="E106" s="16">
        <f>'[14]Industry &amp; Occup Empl Summary'!G104</f>
        <v>3693.739026410045</v>
      </c>
      <c r="F106" s="48">
        <f t="shared" si="7"/>
        <v>-25.101833674844329</v>
      </c>
      <c r="G106" s="31">
        <f t="shared" si="8"/>
        <v>-2.2550507650199725E-3</v>
      </c>
      <c r="H106" s="42"/>
    </row>
    <row r="107" spans="1:8" ht="15.75" x14ac:dyDescent="0.25">
      <c r="A107" s="62" t="s">
        <v>102</v>
      </c>
      <c r="B107" s="14">
        <f>'[14]Industry &amp; Occup Empl Summary'!D105</f>
        <v>3702.3844425151201</v>
      </c>
      <c r="C107" s="15">
        <f>'[14]Industry &amp; Occup Empl Summary'!E105</f>
        <v>3804.5768083751104</v>
      </c>
      <c r="D107" s="15">
        <f>'[14]Industry &amp; Occup Empl Summary'!F105</f>
        <v>3884.8808782422871</v>
      </c>
      <c r="E107" s="16">
        <f>'[14]Industry &amp; Occup Empl Summary'!G105</f>
        <v>3936.4372046371827</v>
      </c>
      <c r="F107" s="48">
        <f t="shared" si="7"/>
        <v>234.05276212206263</v>
      </c>
      <c r="G107" s="31">
        <f t="shared" si="8"/>
        <v>2.0643181303190428E-2</v>
      </c>
      <c r="H107" s="42"/>
    </row>
    <row r="108" spans="1:8" ht="15.75" x14ac:dyDescent="0.25">
      <c r="A108" s="62" t="s">
        <v>103</v>
      </c>
      <c r="B108" s="14">
        <f>'[14]Industry &amp; Occup Empl Summary'!D106</f>
        <v>1699.1093554520355</v>
      </c>
      <c r="C108" s="15">
        <f>'[14]Industry &amp; Occup Empl Summary'!E106</f>
        <v>1660.3925434294677</v>
      </c>
      <c r="D108" s="15">
        <f>'[14]Industry &amp; Occup Empl Summary'!F106</f>
        <v>1638.0657343654027</v>
      </c>
      <c r="E108" s="16">
        <f>'[14]Industry &amp; Occup Empl Summary'!G106</f>
        <v>1614.8508632833407</v>
      </c>
      <c r="F108" s="48">
        <f t="shared" si="7"/>
        <v>-84.258492168694829</v>
      </c>
      <c r="G108" s="31">
        <f t="shared" si="8"/>
        <v>-1.6810957811475791E-2</v>
      </c>
      <c r="H108" s="42"/>
    </row>
    <row r="109" spans="1:8" ht="15.75" x14ac:dyDescent="0.25">
      <c r="A109" s="62" t="s">
        <v>104</v>
      </c>
      <c r="B109" s="14">
        <f>'[14]Industry &amp; Occup Empl Summary'!D107</f>
        <v>2295.9473610907953</v>
      </c>
      <c r="C109" s="15">
        <f>'[14]Industry &amp; Occup Empl Summary'!E107</f>
        <v>2382.6173099650318</v>
      </c>
      <c r="D109" s="15">
        <f>'[14]Industry &amp; Occup Empl Summary'!F107</f>
        <v>2423.3270621725851</v>
      </c>
      <c r="E109" s="16">
        <f>'[14]Industry &amp; Occup Empl Summary'!G107</f>
        <v>2449.9633323211206</v>
      </c>
      <c r="F109" s="48">
        <f t="shared" si="7"/>
        <v>154.01597123032525</v>
      </c>
      <c r="G109" s="31">
        <f t="shared" si="8"/>
        <v>2.1878399747785826E-2</v>
      </c>
      <c r="H109" s="42"/>
    </row>
    <row r="110" spans="1:8" ht="15.75" x14ac:dyDescent="0.25">
      <c r="A110" s="62" t="s">
        <v>105</v>
      </c>
      <c r="B110" s="14">
        <f>'[14]Industry &amp; Occup Empl Summary'!D108</f>
        <v>2739.9699132958522</v>
      </c>
      <c r="C110" s="15">
        <f>'[14]Industry &amp; Occup Empl Summary'!E108</f>
        <v>2804.1126857134436</v>
      </c>
      <c r="D110" s="15">
        <f>'[14]Industry &amp; Occup Empl Summary'!F108</f>
        <v>2867.8741122230226</v>
      </c>
      <c r="E110" s="16">
        <f>'[14]Industry &amp; Occup Empl Summary'!G108</f>
        <v>2906.4323900885015</v>
      </c>
      <c r="F110" s="48">
        <f t="shared" si="7"/>
        <v>166.46247679264934</v>
      </c>
      <c r="G110" s="31">
        <f t="shared" si="8"/>
        <v>1.9854328761897522E-2</v>
      </c>
      <c r="H110" s="42"/>
    </row>
    <row r="111" spans="1:8" ht="15.75" x14ac:dyDescent="0.25">
      <c r="A111" s="62" t="s">
        <v>106</v>
      </c>
      <c r="B111" s="14">
        <f>'[14]Industry &amp; Occup Empl Summary'!D109</f>
        <v>2755.1499535745211</v>
      </c>
      <c r="C111" s="15">
        <f>'[14]Industry &amp; Occup Empl Summary'!E109</f>
        <v>2857.8611192915814</v>
      </c>
      <c r="D111" s="15">
        <f>'[14]Industry &amp; Occup Empl Summary'!F109</f>
        <v>2934.8760195314885</v>
      </c>
      <c r="E111" s="16">
        <f>'[14]Industry &amp; Occup Empl Summary'!G109</f>
        <v>2991.4441015699072</v>
      </c>
      <c r="F111" s="48">
        <f t="shared" si="7"/>
        <v>236.29414799538608</v>
      </c>
      <c r="G111" s="31">
        <f t="shared" si="8"/>
        <v>2.7807739520436803E-2</v>
      </c>
      <c r="H111" s="42"/>
    </row>
    <row r="112" spans="1:8" ht="15.75" x14ac:dyDescent="0.25">
      <c r="A112" s="62" t="s">
        <v>107</v>
      </c>
      <c r="B112" s="14">
        <f>'[14]Industry &amp; Occup Empl Summary'!D110</f>
        <v>7610.6110684064024</v>
      </c>
      <c r="C112" s="15">
        <f>'[14]Industry &amp; Occup Empl Summary'!E110</f>
        <v>7856.2169188966018</v>
      </c>
      <c r="D112" s="15">
        <f>'[14]Industry &amp; Occup Empl Summary'!F110</f>
        <v>8135.3024841047636</v>
      </c>
      <c r="E112" s="16">
        <f>'[14]Industry &amp; Occup Empl Summary'!G110</f>
        <v>8352.8766330902017</v>
      </c>
      <c r="F112" s="48">
        <f t="shared" si="7"/>
        <v>742.26556468379931</v>
      </c>
      <c r="G112" s="31">
        <f t="shared" si="8"/>
        <v>3.1507000185409639E-2</v>
      </c>
      <c r="H112" s="42"/>
    </row>
    <row r="113" spans="1:8" ht="15.75" x14ac:dyDescent="0.25">
      <c r="A113" s="62" t="s">
        <v>108</v>
      </c>
      <c r="B113" s="14">
        <f>'[14]Industry &amp; Occup Empl Summary'!D111</f>
        <v>1982.9515112700469</v>
      </c>
      <c r="C113" s="15">
        <f>'[14]Industry &amp; Occup Empl Summary'!E111</f>
        <v>2111.0787277078412</v>
      </c>
      <c r="D113" s="15">
        <f>'[14]Industry &amp; Occup Empl Summary'!F111</f>
        <v>2183.9956227277485</v>
      </c>
      <c r="E113" s="16">
        <f>'[14]Industry &amp; Occup Empl Summary'!G111</f>
        <v>2252.6220442403028</v>
      </c>
      <c r="F113" s="48">
        <f t="shared" si="7"/>
        <v>269.67053297025586</v>
      </c>
      <c r="G113" s="31">
        <f t="shared" si="8"/>
        <v>4.3419010527081525E-2</v>
      </c>
      <c r="H113" s="42"/>
    </row>
    <row r="114" spans="1:8" ht="15.75" x14ac:dyDescent="0.25">
      <c r="A114" s="62" t="s">
        <v>109</v>
      </c>
      <c r="B114" s="14">
        <f>'[14]Industry &amp; Occup Empl Summary'!D112</f>
        <v>15315.3812340285</v>
      </c>
      <c r="C114" s="15">
        <f>'[14]Industry &amp; Occup Empl Summary'!E112</f>
        <v>15274.965738599083</v>
      </c>
      <c r="D114" s="15">
        <f>'[14]Industry &amp; Occup Empl Summary'!F112</f>
        <v>15555.215410192701</v>
      </c>
      <c r="E114" s="16">
        <f>'[14]Industry &amp; Occup Empl Summary'!G112</f>
        <v>15549.548299957747</v>
      </c>
      <c r="F114" s="48">
        <f t="shared" si="7"/>
        <v>234.16706592924675</v>
      </c>
      <c r="G114" s="31">
        <f t="shared" si="8"/>
        <v>5.0707989176941304E-3</v>
      </c>
      <c r="H114" s="42"/>
    </row>
    <row r="115" spans="1:8" ht="15.75" x14ac:dyDescent="0.25">
      <c r="A115" s="62" t="s">
        <v>110</v>
      </c>
      <c r="B115" s="14">
        <f>'[14]Industry &amp; Occup Empl Summary'!D113</f>
        <v>2395.8591708441563</v>
      </c>
      <c r="C115" s="15">
        <f>'[14]Industry &amp; Occup Empl Summary'!E113</f>
        <v>2394.9900409291731</v>
      </c>
      <c r="D115" s="15">
        <f>'[14]Industry &amp; Occup Empl Summary'!F113</f>
        <v>2452.2822629288348</v>
      </c>
      <c r="E115" s="16">
        <f>'[14]Industry &amp; Occup Empl Summary'!G113</f>
        <v>2453.7187424912499</v>
      </c>
      <c r="F115" s="48">
        <f t="shared" si="7"/>
        <v>57.859571647093617</v>
      </c>
      <c r="G115" s="31">
        <f t="shared" si="8"/>
        <v>7.9859946635409962E-3</v>
      </c>
      <c r="H115" s="42"/>
    </row>
    <row r="116" spans="1:8" ht="16.5" thickBot="1" x14ac:dyDescent="0.3">
      <c r="A116" s="63" t="s">
        <v>111</v>
      </c>
      <c r="B116" s="24">
        <f>'[14]Industry &amp; Occup Empl Summary'!D114</f>
        <v>1253.0877052806861</v>
      </c>
      <c r="C116" s="25">
        <f>'[14]Industry &amp; Occup Empl Summary'!E114</f>
        <v>1254.529578763473</v>
      </c>
      <c r="D116" s="25">
        <f>'[14]Industry &amp; Occup Empl Summary'!F114</f>
        <v>1270.8694969302605</v>
      </c>
      <c r="E116" s="26">
        <f>'[14]Industry &amp; Occup Empl Summary'!G114</f>
        <v>1274.254836768042</v>
      </c>
      <c r="F116" s="48">
        <f t="shared" si="7"/>
        <v>21.167131487355846</v>
      </c>
      <c r="G116" s="31">
        <f t="shared" si="8"/>
        <v>5.5992496308057138E-3</v>
      </c>
      <c r="H116" s="42"/>
    </row>
    <row r="117" spans="1:8" ht="15.75" x14ac:dyDescent="0.25">
      <c r="A117" s="64" t="s">
        <v>112</v>
      </c>
      <c r="B117" s="14">
        <f>'[14]Industry &amp; Occup Empl Summary'!D115</f>
        <v>3728.2420158210393</v>
      </c>
      <c r="C117" s="15">
        <f>'[14]Industry &amp; Occup Empl Summary'!E115</f>
        <v>3776.1246941013328</v>
      </c>
      <c r="D117" s="15">
        <f>'[14]Industry &amp; Occup Empl Summary'!F115</f>
        <v>3825.3246485469267</v>
      </c>
      <c r="E117" s="16">
        <f>'[14]Industry &amp; Occup Empl Summary'!G115</f>
        <v>3846.1175709471731</v>
      </c>
      <c r="F117" s="49">
        <f t="shared" si="7"/>
        <v>117.8755551261338</v>
      </c>
      <c r="G117" s="34">
        <f t="shared" si="8"/>
        <v>1.0429816361409605E-2</v>
      </c>
      <c r="H117" s="42"/>
    </row>
    <row r="118" spans="1:8" ht="15.75" x14ac:dyDescent="0.25">
      <c r="A118" s="64" t="s">
        <v>113</v>
      </c>
      <c r="B118" s="14">
        <f>'[14]Industry &amp; Occup Empl Summary'!D116</f>
        <v>1227.1726473762171</v>
      </c>
      <c r="C118" s="15">
        <f>'[14]Industry &amp; Occup Empl Summary'!E116</f>
        <v>1170.7975463961898</v>
      </c>
      <c r="D118" s="15">
        <f>'[14]Industry &amp; Occup Empl Summary'!F116</f>
        <v>1132.4173280933981</v>
      </c>
      <c r="E118" s="16">
        <f>'[14]Industry &amp; Occup Empl Summary'!G116</f>
        <v>1107.2739783878951</v>
      </c>
      <c r="F118" s="48">
        <f t="shared" si="7"/>
        <v>-119.89866898832202</v>
      </c>
      <c r="G118" s="31">
        <f t="shared" si="8"/>
        <v>-3.368999597902933E-2</v>
      </c>
      <c r="H118" s="42"/>
    </row>
    <row r="119" spans="1:8" ht="15.75" x14ac:dyDescent="0.25">
      <c r="A119" s="64" t="s">
        <v>114</v>
      </c>
      <c r="B119" s="14">
        <f>'[14]Industry &amp; Occup Empl Summary'!D117</f>
        <v>3639.3824409350091</v>
      </c>
      <c r="C119" s="15">
        <f>'[14]Industry &amp; Occup Empl Summary'!E117</f>
        <v>3677.0843202713672</v>
      </c>
      <c r="D119" s="15">
        <f>'[14]Industry &amp; Occup Empl Summary'!F117</f>
        <v>3699.2631868537119</v>
      </c>
      <c r="E119" s="16">
        <f>'[14]Industry &amp; Occup Empl Summary'!G117</f>
        <v>3702.7112044284004</v>
      </c>
      <c r="F119" s="48">
        <f t="shared" si="7"/>
        <v>63.328763493391307</v>
      </c>
      <c r="G119" s="31">
        <f t="shared" si="8"/>
        <v>5.7669991804207843E-3</v>
      </c>
      <c r="H119" s="42"/>
    </row>
    <row r="120" spans="1:8" ht="15.75" x14ac:dyDescent="0.25">
      <c r="A120" s="64" t="s">
        <v>115</v>
      </c>
      <c r="B120" s="14">
        <f>'[14]Industry &amp; Occup Empl Summary'!D118</f>
        <v>2118.9925808673065</v>
      </c>
      <c r="C120" s="15">
        <f>'[14]Industry &amp; Occup Empl Summary'!E118</f>
        <v>2246.2080904093345</v>
      </c>
      <c r="D120" s="15">
        <f>'[14]Industry &amp; Occup Empl Summary'!F118</f>
        <v>2327.5937892110715</v>
      </c>
      <c r="E120" s="16">
        <f>'[14]Industry &amp; Occup Empl Summary'!G118</f>
        <v>2388.5642715929953</v>
      </c>
      <c r="F120" s="48">
        <f t="shared" si="7"/>
        <v>269.57169072568877</v>
      </c>
      <c r="G120" s="31">
        <f t="shared" si="8"/>
        <v>4.0724627843396588E-2</v>
      </c>
      <c r="H120" s="42"/>
    </row>
    <row r="121" spans="1:8" ht="15.75" x14ac:dyDescent="0.25">
      <c r="A121" s="64" t="s">
        <v>116</v>
      </c>
      <c r="B121" s="14">
        <f>'[14]Industry &amp; Occup Empl Summary'!D119</f>
        <v>852.37239437990604</v>
      </c>
      <c r="C121" s="15">
        <f>'[14]Industry &amp; Occup Empl Summary'!E119</f>
        <v>871.41855032320507</v>
      </c>
      <c r="D121" s="15">
        <f>'[14]Industry &amp; Occup Empl Summary'!F119</f>
        <v>896.66662472634164</v>
      </c>
      <c r="E121" s="16">
        <f>'[14]Industry &amp; Occup Empl Summary'!G119</f>
        <v>915.25785234065904</v>
      </c>
      <c r="F121" s="48">
        <f t="shared" si="7"/>
        <v>62.885457960753001</v>
      </c>
      <c r="G121" s="31">
        <f t="shared" si="8"/>
        <v>2.4011174501415766E-2</v>
      </c>
      <c r="H121" s="42"/>
    </row>
    <row r="122" spans="1:8" ht="15.75" x14ac:dyDescent="0.25">
      <c r="A122" s="64" t="s">
        <v>117</v>
      </c>
      <c r="B122" s="14">
        <f>'[14]Industry &amp; Occup Empl Summary'!D120</f>
        <v>4434.2488620177164</v>
      </c>
      <c r="C122" s="15">
        <f>'[14]Industry &amp; Occup Empl Summary'!E120</f>
        <v>4520.860073810647</v>
      </c>
      <c r="D122" s="15">
        <f>'[14]Industry &amp; Occup Empl Summary'!F120</f>
        <v>4546.4153011611052</v>
      </c>
      <c r="E122" s="16">
        <f>'[14]Industry &amp; Occup Empl Summary'!G120</f>
        <v>4531.7912299047639</v>
      </c>
      <c r="F122" s="48">
        <f t="shared" si="7"/>
        <v>97.542367887047476</v>
      </c>
      <c r="G122" s="31">
        <f t="shared" si="8"/>
        <v>7.2793804310833377E-3</v>
      </c>
      <c r="H122" s="42"/>
    </row>
    <row r="123" spans="1:8" ht="15.75" x14ac:dyDescent="0.25">
      <c r="A123" s="64" t="s">
        <v>118</v>
      </c>
      <c r="B123" s="14">
        <f>'[14]Industry &amp; Occup Empl Summary'!D121</f>
        <v>3501.8018843287155</v>
      </c>
      <c r="C123" s="15">
        <f>'[14]Industry &amp; Occup Empl Summary'!E121</f>
        <v>3575.2221024774503</v>
      </c>
      <c r="D123" s="15">
        <f>'[14]Industry &amp; Occup Empl Summary'!F121</f>
        <v>3670.5291593209172</v>
      </c>
      <c r="E123" s="16">
        <f>'[14]Industry &amp; Occup Empl Summary'!G121</f>
        <v>3736.3623395690356</v>
      </c>
      <c r="F123" s="48">
        <f t="shared" si="7"/>
        <v>234.56045524032015</v>
      </c>
      <c r="G123" s="31">
        <f t="shared" si="8"/>
        <v>2.1846836220957178E-2</v>
      </c>
      <c r="H123" s="42"/>
    </row>
    <row r="124" spans="1:8" ht="15.75" x14ac:dyDescent="0.25">
      <c r="A124" s="64" t="s">
        <v>119</v>
      </c>
      <c r="B124" s="14">
        <f>'[14]Industry &amp; Occup Empl Summary'!D122</f>
        <v>6271.5960273789942</v>
      </c>
      <c r="C124" s="15">
        <f>'[14]Industry &amp; Occup Empl Summary'!E122</f>
        <v>6164.2962891236884</v>
      </c>
      <c r="D124" s="15">
        <f>'[14]Industry &amp; Occup Empl Summary'!F122</f>
        <v>6096.3581896231835</v>
      </c>
      <c r="E124" s="16">
        <f>'[14]Industry &amp; Occup Empl Summary'!G122</f>
        <v>6020.1603030679416</v>
      </c>
      <c r="F124" s="48">
        <f t="shared" si="7"/>
        <v>-251.43572431105258</v>
      </c>
      <c r="G124" s="31">
        <f t="shared" si="8"/>
        <v>-1.3546405227421898E-2</v>
      </c>
      <c r="H124" s="42"/>
    </row>
    <row r="125" spans="1:8" ht="15.75" x14ac:dyDescent="0.25">
      <c r="A125" s="64" t="s">
        <v>120</v>
      </c>
      <c r="B125" s="14">
        <f>'[14]Industry &amp; Occup Empl Summary'!D123</f>
        <v>4772.7288079909094</v>
      </c>
      <c r="C125" s="15">
        <f>'[14]Industry &amp; Occup Empl Summary'!E123</f>
        <v>4900.1122487709181</v>
      </c>
      <c r="D125" s="15">
        <f>'[14]Industry &amp; Occup Empl Summary'!F123</f>
        <v>5032.6135022574445</v>
      </c>
      <c r="E125" s="16">
        <f>'[14]Industry &amp; Occup Empl Summary'!G123</f>
        <v>5121.4798317134118</v>
      </c>
      <c r="F125" s="48">
        <f t="shared" si="7"/>
        <v>348.7510237225024</v>
      </c>
      <c r="G125" s="31">
        <f t="shared" si="8"/>
        <v>2.3786903403623327E-2</v>
      </c>
      <c r="H125" s="42"/>
    </row>
    <row r="126" spans="1:8" ht="15.75" x14ac:dyDescent="0.25">
      <c r="A126" s="64" t="s">
        <v>121</v>
      </c>
      <c r="B126" s="14">
        <f>'[14]Industry &amp; Occup Empl Summary'!D124</f>
        <v>4125.6917896301675</v>
      </c>
      <c r="C126" s="15">
        <f>'[14]Industry &amp; Occup Empl Summary'!E124</f>
        <v>4148.8589059612304</v>
      </c>
      <c r="D126" s="15">
        <f>'[14]Industry &amp; Occup Empl Summary'!F124</f>
        <v>4178.8561997274292</v>
      </c>
      <c r="E126" s="16">
        <f>'[14]Industry &amp; Occup Empl Summary'!G124</f>
        <v>4173.3549639019866</v>
      </c>
      <c r="F126" s="48">
        <f t="shared" si="7"/>
        <v>47.663174271819116</v>
      </c>
      <c r="G126" s="31">
        <f t="shared" si="8"/>
        <v>3.8361886512843224E-3</v>
      </c>
      <c r="H126" s="42"/>
    </row>
    <row r="127" spans="1:8" ht="15.75" x14ac:dyDescent="0.25">
      <c r="A127" s="64" t="s">
        <v>122</v>
      </c>
      <c r="B127" s="14">
        <f>'[14]Industry &amp; Occup Empl Summary'!D125</f>
        <v>1967.8851856319095</v>
      </c>
      <c r="C127" s="15">
        <f>'[14]Industry &amp; Occup Empl Summary'!E125</f>
        <v>1980.2868676736216</v>
      </c>
      <c r="D127" s="15">
        <f>'[14]Industry &amp; Occup Empl Summary'!F125</f>
        <v>1992.403555895537</v>
      </c>
      <c r="E127" s="16">
        <f>'[14]Industry &amp; Occup Empl Summary'!G125</f>
        <v>1989.042777105768</v>
      </c>
      <c r="F127" s="48">
        <f t="shared" si="7"/>
        <v>21.157591473858474</v>
      </c>
      <c r="G127" s="31">
        <f t="shared" si="8"/>
        <v>3.5710444356693571E-3</v>
      </c>
      <c r="H127" s="42"/>
    </row>
    <row r="128" spans="1:8" ht="15.75" x14ac:dyDescent="0.25">
      <c r="A128" s="64" t="s">
        <v>123</v>
      </c>
      <c r="B128" s="14">
        <f>'[14]Industry &amp; Occup Empl Summary'!D126</f>
        <v>1391.2049781946389</v>
      </c>
      <c r="C128" s="15">
        <f>'[14]Industry &amp; Occup Empl Summary'!E126</f>
        <v>1435.6812667670711</v>
      </c>
      <c r="D128" s="15">
        <f>'[14]Industry &amp; Occup Empl Summary'!F126</f>
        <v>1480.2103065983988</v>
      </c>
      <c r="E128" s="16">
        <f>'[14]Industry &amp; Occup Empl Summary'!G126</f>
        <v>1512.6106671473747</v>
      </c>
      <c r="F128" s="48">
        <f t="shared" si="7"/>
        <v>121.40568895273577</v>
      </c>
      <c r="G128" s="31">
        <f t="shared" si="8"/>
        <v>2.8281475154444902E-2</v>
      </c>
      <c r="H128" s="42"/>
    </row>
    <row r="129" spans="1:8" ht="15.75" x14ac:dyDescent="0.25">
      <c r="A129" s="64" t="s">
        <v>124</v>
      </c>
      <c r="B129" s="14">
        <f>'[14]Industry &amp; Occup Empl Summary'!D127</f>
        <v>7378.4774766264218</v>
      </c>
      <c r="C129" s="15">
        <f>'[14]Industry &amp; Occup Empl Summary'!E127</f>
        <v>7472.1637095282695</v>
      </c>
      <c r="D129" s="15">
        <f>'[14]Industry &amp; Occup Empl Summary'!F127</f>
        <v>7514.6990829937522</v>
      </c>
      <c r="E129" s="16">
        <f>'[14]Industry &amp; Occup Empl Summary'!G127</f>
        <v>7564.0878449658767</v>
      </c>
      <c r="F129" s="48">
        <f t="shared" si="7"/>
        <v>185.61036833945491</v>
      </c>
      <c r="G129" s="31">
        <f t="shared" si="8"/>
        <v>8.3158699900922617E-3</v>
      </c>
      <c r="H129" s="42"/>
    </row>
    <row r="130" spans="1:8" ht="15.75" x14ac:dyDescent="0.25">
      <c r="A130" s="64" t="s">
        <v>125</v>
      </c>
      <c r="B130" s="14">
        <f>'[14]Industry &amp; Occup Empl Summary'!D128</f>
        <v>2519.7865213019118</v>
      </c>
      <c r="C130" s="15">
        <f>'[14]Industry &amp; Occup Empl Summary'!E128</f>
        <v>2448.6185901462404</v>
      </c>
      <c r="D130" s="15">
        <f>'[14]Industry &amp; Occup Empl Summary'!F128</f>
        <v>2464.4875531227226</v>
      </c>
      <c r="E130" s="16">
        <f>'[14]Industry &amp; Occup Empl Summary'!G128</f>
        <v>2478.2625864020515</v>
      </c>
      <c r="F130" s="48">
        <f t="shared" si="7"/>
        <v>-41.523934899860251</v>
      </c>
      <c r="G130" s="31">
        <f t="shared" si="8"/>
        <v>-5.5235022228625752E-3</v>
      </c>
      <c r="H130" s="42"/>
    </row>
    <row r="131" spans="1:8" ht="15.75" x14ac:dyDescent="0.25">
      <c r="A131" s="64" t="s">
        <v>126</v>
      </c>
      <c r="B131" s="14">
        <f>'[14]Industry &amp; Occup Empl Summary'!D129</f>
        <v>1383.5331899219061</v>
      </c>
      <c r="C131" s="15">
        <f>'[14]Industry &amp; Occup Empl Summary'!E129</f>
        <v>1412.1470175601869</v>
      </c>
      <c r="D131" s="15">
        <f>'[14]Industry &amp; Occup Empl Summary'!F129</f>
        <v>1453.0707060571544</v>
      </c>
      <c r="E131" s="16">
        <f>'[14]Industry &amp; Occup Empl Summary'!G129</f>
        <v>1466.921228529364</v>
      </c>
      <c r="F131" s="48">
        <f t="shared" si="7"/>
        <v>83.388038607457929</v>
      </c>
      <c r="G131" s="31">
        <f t="shared" si="8"/>
        <v>1.9699963683838195E-2</v>
      </c>
      <c r="H131" s="42"/>
    </row>
    <row r="132" spans="1:8" ht="16.5" thickBot="1" x14ac:dyDescent="0.3">
      <c r="A132" s="65" t="s">
        <v>127</v>
      </c>
      <c r="B132" s="17">
        <f>'[14]Industry &amp; Occup Empl Summary'!D130</f>
        <v>10281.648191736394</v>
      </c>
      <c r="C132" s="18">
        <f>'[14]Industry &amp; Occup Empl Summary'!E130</f>
        <v>10586.689648411611</v>
      </c>
      <c r="D132" s="18">
        <f>'[14]Industry &amp; Occup Empl Summary'!F130</f>
        <v>10865.918767706544</v>
      </c>
      <c r="E132" s="19">
        <f>'[14]Industry &amp; Occup Empl Summary'!G130</f>
        <v>11057.678393321921</v>
      </c>
      <c r="F132" s="48">
        <f t="shared" si="7"/>
        <v>776.03020158552681</v>
      </c>
      <c r="G132" s="31">
        <f t="shared" si="8"/>
        <v>2.4551369946857138E-2</v>
      </c>
      <c r="H132" s="42"/>
    </row>
    <row r="133" spans="1:8" ht="16.5" thickBot="1" x14ac:dyDescent="0.3">
      <c r="A133" s="27" t="s">
        <v>29</v>
      </c>
      <c r="B133" s="53">
        <f>SUM(B36:B132)</f>
        <v>332954.86043727072</v>
      </c>
      <c r="C133" s="54">
        <f t="shared" ref="C133:E133" si="9">SUM(C36:C132)</f>
        <v>340032.12425070757</v>
      </c>
      <c r="D133" s="54">
        <f t="shared" si="9"/>
        <v>347497.58045177482</v>
      </c>
      <c r="E133" s="54">
        <f t="shared" si="9"/>
        <v>352367.71269743046</v>
      </c>
      <c r="F133" s="32">
        <f t="shared" si="7"/>
        <v>19412.852260159736</v>
      </c>
      <c r="G133" s="33">
        <f t="shared" si="8"/>
        <v>1.9068981643291183E-2</v>
      </c>
      <c r="H133" s="45"/>
    </row>
    <row r="134" spans="1:8" x14ac:dyDescent="0.2">
      <c r="C134" s="39">
        <f t="shared" ref="C134:D134" si="10">C133-B133</f>
        <v>7077.2638134368462</v>
      </c>
      <c r="D134" s="39">
        <f t="shared" si="10"/>
        <v>7465.4562010672526</v>
      </c>
      <c r="E134" s="39">
        <f>E133-D133</f>
        <v>4870.1322456556372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137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'[15]Industry and Occ Empl Summary'!D3</f>
        <v>9862.8408621113649</v>
      </c>
      <c r="C3" s="13">
        <f>'[15]Industry and Occ Empl Summary'!E3</f>
        <v>10024.380446487443</v>
      </c>
      <c r="D3" s="13">
        <f>'[15]Industry and Occ Empl Summary'!F3</f>
        <v>10131.271521904913</v>
      </c>
      <c r="E3" s="56">
        <f>'[15]Industry and Occ Empl Summary'!G3</f>
        <v>10268.846594042816</v>
      </c>
      <c r="F3" s="47">
        <f>E3-B3</f>
        <v>406.00573193145101</v>
      </c>
      <c r="G3" s="30">
        <f>(E3/B3)^(1/3)-1</f>
        <v>1.3537635881338828E-2</v>
      </c>
      <c r="H3" s="42"/>
    </row>
    <row r="4" spans="1:8" ht="15.6" customHeight="1" x14ac:dyDescent="0.25">
      <c r="A4" s="2" t="s">
        <v>2</v>
      </c>
      <c r="B4" s="14">
        <f>'[15]Industry and Occ Empl Summary'!D4</f>
        <v>48.865280652467298</v>
      </c>
      <c r="C4" s="15">
        <f>'[15]Industry and Occ Empl Summary'!E4</f>
        <v>37.112961702140417</v>
      </c>
      <c r="D4" s="15">
        <f>'[15]Industry and Occ Empl Summary'!F4</f>
        <v>24.528843522244884</v>
      </c>
      <c r="E4" s="16">
        <f>'[15]Industry and Occ Empl Summary'!G4</f>
        <v>11.500311180273131</v>
      </c>
      <c r="F4" s="48">
        <f t="shared" ref="F4:F31" si="0">E4-B4</f>
        <v>-37.364969472194169</v>
      </c>
      <c r="G4" s="31">
        <f t="shared" ref="G4:G31" si="1">(E4/B4)^(1/3)-1</f>
        <v>-0.3825955839895202</v>
      </c>
      <c r="H4" s="42"/>
    </row>
    <row r="5" spans="1:8" ht="15.6" customHeight="1" x14ac:dyDescent="0.25">
      <c r="A5" s="2" t="s">
        <v>3</v>
      </c>
      <c r="B5" s="14">
        <f>'[15]Industry and Occ Empl Summary'!D5</f>
        <v>366.39657197336811</v>
      </c>
      <c r="C5" s="15">
        <f>'[15]Industry and Occ Empl Summary'!E5</f>
        <v>370.48424691113928</v>
      </c>
      <c r="D5" s="15">
        <f>'[15]Industry and Occ Empl Summary'!F5</f>
        <v>374.96877986272403</v>
      </c>
      <c r="E5" s="16">
        <f>'[15]Industry and Occ Empl Summary'!G5</f>
        <v>385.12856994691396</v>
      </c>
      <c r="F5" s="48">
        <f t="shared" si="0"/>
        <v>18.731997973545845</v>
      </c>
      <c r="G5" s="31">
        <f t="shared" si="1"/>
        <v>1.6759202391617212E-2</v>
      </c>
      <c r="H5" s="42"/>
    </row>
    <row r="6" spans="1:8" ht="15.6" customHeight="1" x14ac:dyDescent="0.25">
      <c r="A6" s="3" t="s">
        <v>4</v>
      </c>
      <c r="B6" s="14">
        <f>'[15]Industry and Occ Empl Summary'!D6</f>
        <v>408.72676255923534</v>
      </c>
      <c r="C6" s="15">
        <f>'[15]Industry and Occ Empl Summary'!E6</f>
        <v>410.48585748514535</v>
      </c>
      <c r="D6" s="15">
        <f>'[15]Industry and Occ Empl Summary'!F6</f>
        <v>411.27409195484131</v>
      </c>
      <c r="E6" s="16">
        <f>'[15]Industry and Occ Empl Summary'!G6</f>
        <v>412.95408186145914</v>
      </c>
      <c r="F6" s="48">
        <f t="shared" si="0"/>
        <v>4.2273193022238047</v>
      </c>
      <c r="G6" s="31">
        <f t="shared" si="1"/>
        <v>3.435733400938501E-3</v>
      </c>
      <c r="H6" s="42"/>
    </row>
    <row r="7" spans="1:8" ht="15.6" customHeight="1" x14ac:dyDescent="0.25">
      <c r="A7" s="4" t="s">
        <v>5</v>
      </c>
      <c r="B7" s="21">
        <f>'[15]Industry and Occ Empl Summary'!D7</f>
        <v>4528.1545276228808</v>
      </c>
      <c r="C7" s="22">
        <f>'[15]Industry and Occ Empl Summary'!E7</f>
        <v>4529.6256546327722</v>
      </c>
      <c r="D7" s="22">
        <f>'[15]Industry and Occ Empl Summary'!F7</f>
        <v>4613.7205693368878</v>
      </c>
      <c r="E7" s="23">
        <f>'[15]Industry and Occ Empl Summary'!G7</f>
        <v>4657.2626966869766</v>
      </c>
      <c r="F7" s="49">
        <f t="shared" si="0"/>
        <v>129.10816906409582</v>
      </c>
      <c r="G7" s="34">
        <f t="shared" si="1"/>
        <v>9.4151812169125382E-3</v>
      </c>
      <c r="H7" s="42"/>
    </row>
    <row r="8" spans="1:8" ht="15.6" customHeight="1" x14ac:dyDescent="0.25">
      <c r="A8" s="5" t="s">
        <v>6</v>
      </c>
      <c r="B8" s="14">
        <f>'[15]Industry and Occ Empl Summary'!D8</f>
        <v>467.86833157743229</v>
      </c>
      <c r="C8" s="15">
        <f>'[15]Industry and Occ Empl Summary'!E8</f>
        <v>444.02842678302079</v>
      </c>
      <c r="D8" s="15">
        <f>'[15]Industry and Occ Empl Summary'!F8</f>
        <v>420.1543452837015</v>
      </c>
      <c r="E8" s="16">
        <f>'[15]Industry and Occ Empl Summary'!G8</f>
        <v>394.52766758021602</v>
      </c>
      <c r="F8" s="48">
        <f t="shared" si="0"/>
        <v>-73.340663997216268</v>
      </c>
      <c r="G8" s="31">
        <f t="shared" si="1"/>
        <v>-5.5247742732131622E-2</v>
      </c>
      <c r="H8" s="42"/>
    </row>
    <row r="9" spans="1:8" ht="15.6" customHeight="1" x14ac:dyDescent="0.25">
      <c r="A9" s="5" t="s">
        <v>7</v>
      </c>
      <c r="B9" s="14">
        <f>'[15]Industry and Occ Empl Summary'!D9</f>
        <v>804.08924650152278</v>
      </c>
      <c r="C9" s="15">
        <f>'[15]Industry and Occ Empl Summary'!E9</f>
        <v>805.17905549830357</v>
      </c>
      <c r="D9" s="15">
        <f>'[15]Industry and Occ Empl Summary'!F9</f>
        <v>808.43383055527772</v>
      </c>
      <c r="E9" s="16">
        <f>'[15]Industry and Occ Empl Summary'!G9</f>
        <v>819.09074801128418</v>
      </c>
      <c r="F9" s="48">
        <f t="shared" si="0"/>
        <v>15.001501509761397</v>
      </c>
      <c r="G9" s="31">
        <f t="shared" si="1"/>
        <v>6.180559663317764E-3</v>
      </c>
      <c r="H9" s="42"/>
    </row>
    <row r="10" spans="1:8" ht="15.6" customHeight="1" x14ac:dyDescent="0.25">
      <c r="A10" s="5" t="s">
        <v>8</v>
      </c>
      <c r="B10" s="14">
        <f>'[15]Industry and Occ Empl Summary'!D10</f>
        <v>335.87975778124814</v>
      </c>
      <c r="C10" s="15">
        <f>'[15]Industry and Occ Empl Summary'!E10</f>
        <v>334.34869236916632</v>
      </c>
      <c r="D10" s="15">
        <f>'[15]Industry and Occ Empl Summary'!F10</f>
        <v>328.00891541173962</v>
      </c>
      <c r="E10" s="16">
        <f>'[15]Industry and Occ Empl Summary'!G10</f>
        <v>330.5919491498816</v>
      </c>
      <c r="F10" s="48">
        <f t="shared" si="0"/>
        <v>-5.2878086313665449</v>
      </c>
      <c r="G10" s="31">
        <f t="shared" si="1"/>
        <v>-5.2755018439029078E-3</v>
      </c>
      <c r="H10" s="42"/>
    </row>
    <row r="11" spans="1:8" ht="15.6" customHeight="1" x14ac:dyDescent="0.25">
      <c r="A11" s="5" t="s">
        <v>9</v>
      </c>
      <c r="B11" s="14">
        <f>'[15]Industry and Occ Empl Summary'!D11</f>
        <v>347.8305213533759</v>
      </c>
      <c r="C11" s="15">
        <f>'[15]Industry and Occ Empl Summary'!E11</f>
        <v>364.12541370528061</v>
      </c>
      <c r="D11" s="15">
        <f>'[15]Industry and Occ Empl Summary'!F11</f>
        <v>377.77290374874593</v>
      </c>
      <c r="E11" s="16">
        <f>'[15]Industry and Occ Empl Summary'!G11</f>
        <v>404.29045194473514</v>
      </c>
      <c r="F11" s="48">
        <f t="shared" si="0"/>
        <v>56.459930591359239</v>
      </c>
      <c r="G11" s="31">
        <f t="shared" si="1"/>
        <v>5.141765608147808E-2</v>
      </c>
      <c r="H11" s="42"/>
    </row>
    <row r="12" spans="1:8" ht="15.6" customHeight="1" x14ac:dyDescent="0.25">
      <c r="A12" s="5" t="s">
        <v>10</v>
      </c>
      <c r="B12" s="14">
        <f>'[15]Industry and Occ Empl Summary'!D12</f>
        <v>301.44610837753015</v>
      </c>
      <c r="C12" s="15">
        <f>'[15]Industry and Occ Empl Summary'!E12</f>
        <v>305.34704515541472</v>
      </c>
      <c r="D12" s="15">
        <f>'[15]Industry and Occ Empl Summary'!F12</f>
        <v>309.53624373060427</v>
      </c>
      <c r="E12" s="16">
        <f>'[15]Industry and Occ Empl Summary'!G12</f>
        <v>314.31945740919485</v>
      </c>
      <c r="F12" s="48">
        <f t="shared" si="0"/>
        <v>12.873349031664702</v>
      </c>
      <c r="G12" s="31">
        <f t="shared" si="1"/>
        <v>1.4037139555946876E-2</v>
      </c>
      <c r="H12" s="42"/>
    </row>
    <row r="13" spans="1:8" ht="15.6" customHeight="1" x14ac:dyDescent="0.25">
      <c r="A13" s="5" t="s">
        <v>11</v>
      </c>
      <c r="B13" s="14">
        <f>'[15]Industry and Occ Empl Summary'!D13</f>
        <v>1284.7745034856998</v>
      </c>
      <c r="C13" s="15">
        <f>'[15]Industry and Occ Empl Summary'!E13</f>
        <v>1338.9975710390863</v>
      </c>
      <c r="D13" s="15">
        <f>'[15]Industry and Occ Empl Summary'!F13</f>
        <v>1395.234925796062</v>
      </c>
      <c r="E13" s="16">
        <f>'[15]Industry and Occ Empl Summary'!G13</f>
        <v>1447.9271842512501</v>
      </c>
      <c r="F13" s="48">
        <f t="shared" si="0"/>
        <v>163.15268076555026</v>
      </c>
      <c r="G13" s="31">
        <f t="shared" si="1"/>
        <v>4.0654590155627668E-2</v>
      </c>
      <c r="H13" s="42"/>
    </row>
    <row r="14" spans="1:8" ht="15.6" customHeight="1" x14ac:dyDescent="0.25">
      <c r="A14" s="5" t="s">
        <v>12</v>
      </c>
      <c r="B14" s="14">
        <f>'[15]Industry and Occ Empl Summary'!D14</f>
        <v>910.62003160832751</v>
      </c>
      <c r="C14" s="15">
        <f>'[15]Industry and Occ Empl Summary'!E14</f>
        <v>864.54784824594935</v>
      </c>
      <c r="D14" s="15">
        <f>'[15]Industry and Occ Empl Summary'!F14</f>
        <v>815.21766794929545</v>
      </c>
      <c r="E14" s="16">
        <f>'[15]Industry and Occ Empl Summary'!G14</f>
        <v>819.87188825488431</v>
      </c>
      <c r="F14" s="48">
        <f t="shared" si="0"/>
        <v>-90.748143353443197</v>
      </c>
      <c r="G14" s="31">
        <f t="shared" si="1"/>
        <v>-3.4387382453689219E-2</v>
      </c>
      <c r="H14" s="42"/>
    </row>
    <row r="15" spans="1:8" ht="15.6" customHeight="1" x14ac:dyDescent="0.25">
      <c r="A15" s="6" t="s">
        <v>13</v>
      </c>
      <c r="B15" s="24">
        <f>'[15]Industry and Occ Empl Summary'!D15</f>
        <v>423.19909205908868</v>
      </c>
      <c r="C15" s="25">
        <f>'[15]Industry and Occ Empl Summary'!E15</f>
        <v>435.61938210261667</v>
      </c>
      <c r="D15" s="25">
        <f>'[15]Industry and Occ Empl Summary'!F15</f>
        <v>448.7266037052288</v>
      </c>
      <c r="E15" s="26">
        <f>'[15]Industry and Occ Empl Summary'!G15</f>
        <v>460.11948468275426</v>
      </c>
      <c r="F15" s="50">
        <f t="shared" si="0"/>
        <v>36.920392623665578</v>
      </c>
      <c r="G15" s="35">
        <f t="shared" si="1"/>
        <v>2.8273473692088213E-2</v>
      </c>
      <c r="H15" s="42"/>
    </row>
    <row r="16" spans="1:8" ht="15.6" customHeight="1" x14ac:dyDescent="0.25">
      <c r="A16" s="7" t="s">
        <v>14</v>
      </c>
      <c r="B16" s="21">
        <f>'[15]Industry and Occ Empl Summary'!D16</f>
        <v>823.62686300182338</v>
      </c>
      <c r="C16" s="22">
        <f>'[15]Industry and Occ Empl Summary'!E16</f>
        <v>862.86127757242082</v>
      </c>
      <c r="D16" s="22">
        <f>'[15]Industry and Occ Empl Summary'!F16</f>
        <v>882.10536371307205</v>
      </c>
      <c r="E16" s="23">
        <f>'[15]Industry and Occ Empl Summary'!G16</f>
        <v>908.27038486721653</v>
      </c>
      <c r="F16" s="48">
        <f t="shared" si="0"/>
        <v>84.643521865393154</v>
      </c>
      <c r="G16" s="31">
        <f t="shared" si="1"/>
        <v>3.3145647209220419E-2</v>
      </c>
      <c r="H16" s="42"/>
    </row>
    <row r="17" spans="1:8" ht="15.6" customHeight="1" x14ac:dyDescent="0.25">
      <c r="A17" s="8" t="s">
        <v>15</v>
      </c>
      <c r="B17" s="14">
        <f>'[15]Industry and Occ Empl Summary'!D17</f>
        <v>11655.665092273503</v>
      </c>
      <c r="C17" s="15">
        <f>'[15]Industry and Occ Empl Summary'!E17</f>
        <v>11802.259377541481</v>
      </c>
      <c r="D17" s="15">
        <f>'[15]Industry and Occ Empl Summary'!F17</f>
        <v>11990.741413911268</v>
      </c>
      <c r="E17" s="16">
        <f>'[15]Industry and Occ Empl Summary'!G17</f>
        <v>12041.238602326235</v>
      </c>
      <c r="F17" s="48">
        <f t="shared" si="0"/>
        <v>385.57351005273267</v>
      </c>
      <c r="G17" s="31">
        <f t="shared" si="1"/>
        <v>1.0907380664973321E-2</v>
      </c>
      <c r="H17" s="42"/>
    </row>
    <row r="18" spans="1:8" ht="15.6" customHeight="1" x14ac:dyDescent="0.25">
      <c r="A18" s="8" t="s">
        <v>16</v>
      </c>
      <c r="B18" s="14">
        <f>'[15]Industry and Occ Empl Summary'!D18</f>
        <v>4245.2076926601112</v>
      </c>
      <c r="C18" s="15">
        <f>'[15]Industry and Occ Empl Summary'!E18</f>
        <v>4288.9804972891052</v>
      </c>
      <c r="D18" s="15">
        <f>'[15]Industry and Occ Empl Summary'!F18</f>
        <v>4421.2760743163099</v>
      </c>
      <c r="E18" s="16">
        <f>'[15]Industry and Occ Empl Summary'!G18</f>
        <v>4525.7142988303594</v>
      </c>
      <c r="F18" s="48">
        <f t="shared" si="0"/>
        <v>280.50660617024823</v>
      </c>
      <c r="G18" s="31">
        <f t="shared" si="1"/>
        <v>2.1557297533130848E-2</v>
      </c>
      <c r="H18" s="42"/>
    </row>
    <row r="19" spans="1:8" ht="15.6" customHeight="1" x14ac:dyDescent="0.25">
      <c r="A19" s="8" t="s">
        <v>17</v>
      </c>
      <c r="B19" s="14">
        <f>'[15]Industry and Occ Empl Summary'!D19</f>
        <v>12874.689430620849</v>
      </c>
      <c r="C19" s="15">
        <f>'[15]Industry and Occ Empl Summary'!E19</f>
        <v>12652.622663633972</v>
      </c>
      <c r="D19" s="15">
        <f>'[15]Industry and Occ Empl Summary'!F19</f>
        <v>13313.786143772924</v>
      </c>
      <c r="E19" s="16">
        <f>'[15]Industry and Occ Empl Summary'!G19</f>
        <v>13601.233309251331</v>
      </c>
      <c r="F19" s="48">
        <f t="shared" si="0"/>
        <v>726.54387863048214</v>
      </c>
      <c r="G19" s="31">
        <f t="shared" si="1"/>
        <v>1.8467503142078012E-2</v>
      </c>
      <c r="H19" s="42"/>
    </row>
    <row r="20" spans="1:8" ht="15.6" customHeight="1" x14ac:dyDescent="0.25">
      <c r="A20" s="8" t="s">
        <v>18</v>
      </c>
      <c r="B20" s="14">
        <f>'[15]Industry and Occ Empl Summary'!D20</f>
        <v>12203.566604151771</v>
      </c>
      <c r="C20" s="15">
        <f>'[15]Industry and Occ Empl Summary'!E20</f>
        <v>11981.024501890357</v>
      </c>
      <c r="D20" s="15">
        <f>'[15]Industry and Occ Empl Summary'!F20</f>
        <v>12511.855815616282</v>
      </c>
      <c r="E20" s="16">
        <f>'[15]Industry and Occ Empl Summary'!G20</f>
        <v>13099.15483530173</v>
      </c>
      <c r="F20" s="48">
        <f t="shared" si="0"/>
        <v>895.58823114995903</v>
      </c>
      <c r="G20" s="31">
        <f t="shared" si="1"/>
        <v>2.3887324648097508E-2</v>
      </c>
      <c r="H20" s="42"/>
    </row>
    <row r="21" spans="1:8" ht="15.6" customHeight="1" x14ac:dyDescent="0.25">
      <c r="A21" s="8" t="s">
        <v>19</v>
      </c>
      <c r="B21" s="14">
        <f>'[15]Industry and Occ Empl Summary'!D21</f>
        <v>4194.8073103854886</v>
      </c>
      <c r="C21" s="15">
        <f>'[15]Industry and Occ Empl Summary'!E21</f>
        <v>4333.427452306154</v>
      </c>
      <c r="D21" s="15">
        <f>'[15]Industry and Occ Empl Summary'!F21</f>
        <v>4422.39231091699</v>
      </c>
      <c r="E21" s="16">
        <f>'[15]Industry and Occ Empl Summary'!G21</f>
        <v>4498.6319696227574</v>
      </c>
      <c r="F21" s="48">
        <f t="shared" si="0"/>
        <v>303.82465923726886</v>
      </c>
      <c r="G21" s="31">
        <f t="shared" si="1"/>
        <v>2.3582415451514516E-2</v>
      </c>
      <c r="H21" s="42"/>
    </row>
    <row r="22" spans="1:8" ht="15.6" customHeight="1" x14ac:dyDescent="0.25">
      <c r="A22" s="8" t="s">
        <v>20</v>
      </c>
      <c r="B22" s="14">
        <f>'[15]Industry and Occ Empl Summary'!D22</f>
        <v>1411.5640448927425</v>
      </c>
      <c r="C22" s="15">
        <f>'[15]Industry and Occ Empl Summary'!E22</f>
        <v>1486.7283487942432</v>
      </c>
      <c r="D22" s="15">
        <f>'[15]Industry and Occ Empl Summary'!F22</f>
        <v>1485.4490045021128</v>
      </c>
      <c r="E22" s="16">
        <f>'[15]Industry and Occ Empl Summary'!G22</f>
        <v>1481.2598568978954</v>
      </c>
      <c r="F22" s="48">
        <f t="shared" si="0"/>
        <v>69.695812005152902</v>
      </c>
      <c r="G22" s="31">
        <f t="shared" si="1"/>
        <v>1.6194613636197897E-2</v>
      </c>
      <c r="H22" s="42"/>
    </row>
    <row r="23" spans="1:8" ht="15.6" customHeight="1" x14ac:dyDescent="0.25">
      <c r="A23" s="8" t="s">
        <v>21</v>
      </c>
      <c r="B23" s="14">
        <f>'[15]Industry and Occ Empl Summary'!D23</f>
        <v>2233.0293131365079</v>
      </c>
      <c r="C23" s="15">
        <f>'[15]Industry and Occ Empl Summary'!E23</f>
        <v>2243.7007575317934</v>
      </c>
      <c r="D23" s="15">
        <f>'[15]Industry and Occ Empl Summary'!F23</f>
        <v>2274.7252181999452</v>
      </c>
      <c r="E23" s="16">
        <f>'[15]Industry and Occ Empl Summary'!G23</f>
        <v>2303.2573684464955</v>
      </c>
      <c r="F23" s="48">
        <f t="shared" si="0"/>
        <v>70.228055309987667</v>
      </c>
      <c r="G23" s="31">
        <f t="shared" si="1"/>
        <v>1.0375209121332718E-2</v>
      </c>
      <c r="H23" s="42"/>
    </row>
    <row r="24" spans="1:8" ht="15.6" customHeight="1" x14ac:dyDescent="0.25">
      <c r="A24" s="8" t="s">
        <v>22</v>
      </c>
      <c r="B24" s="14">
        <f>'[15]Industry and Occ Empl Summary'!D24</f>
        <v>2502.2216340621494</v>
      </c>
      <c r="C24" s="15">
        <f>'[15]Industry and Occ Empl Summary'!E24</f>
        <v>2687.6125397117667</v>
      </c>
      <c r="D24" s="15">
        <f>'[15]Industry and Occ Empl Summary'!F24</f>
        <v>2774.9067203169566</v>
      </c>
      <c r="E24" s="16">
        <f>'[15]Industry and Occ Empl Summary'!G24</f>
        <v>2844.1754811943642</v>
      </c>
      <c r="F24" s="48">
        <f t="shared" si="0"/>
        <v>341.95384713221483</v>
      </c>
      <c r="G24" s="31">
        <f t="shared" si="1"/>
        <v>4.3622750228573315E-2</v>
      </c>
      <c r="H24" s="42"/>
    </row>
    <row r="25" spans="1:8" ht="15.6" customHeight="1" x14ac:dyDescent="0.25">
      <c r="A25" s="9" t="s">
        <v>23</v>
      </c>
      <c r="B25" s="24">
        <f>'[15]Industry and Occ Empl Summary'!D25</f>
        <v>11294.521109637924</v>
      </c>
      <c r="C25" s="25">
        <f>'[15]Industry and Occ Empl Summary'!E25</f>
        <v>12298.602478553257</v>
      </c>
      <c r="D25" s="25">
        <f>'[15]Industry and Occ Empl Summary'!F25</f>
        <v>12800.329402037325</v>
      </c>
      <c r="E25" s="26">
        <f>'[15]Industry and Occ Empl Summary'!G25</f>
        <v>13226.501828246519</v>
      </c>
      <c r="F25" s="48">
        <f t="shared" si="0"/>
        <v>1931.9807186085945</v>
      </c>
      <c r="G25" s="31">
        <f t="shared" si="1"/>
        <v>5.4044771409713643E-2</v>
      </c>
      <c r="H25" s="42"/>
    </row>
    <row r="26" spans="1:8" ht="15.6" customHeight="1" x14ac:dyDescent="0.25">
      <c r="A26" s="10" t="s">
        <v>24</v>
      </c>
      <c r="B26" s="14">
        <f>'[15]Industry and Occ Empl Summary'!D26</f>
        <v>4650.3120014539472</v>
      </c>
      <c r="C26" s="15">
        <f>'[15]Industry and Occ Empl Summary'!E26</f>
        <v>4695.5952559441848</v>
      </c>
      <c r="D26" s="15">
        <f>'[15]Industry and Occ Empl Summary'!F26</f>
        <v>4740.4325814330132</v>
      </c>
      <c r="E26" s="16">
        <f>'[15]Industry and Occ Empl Summary'!G26</f>
        <v>4819.2733590394701</v>
      </c>
      <c r="F26" s="49">
        <f t="shared" si="0"/>
        <v>168.96135758552282</v>
      </c>
      <c r="G26" s="34">
        <f t="shared" si="1"/>
        <v>1.1967324491556353E-2</v>
      </c>
      <c r="H26" s="42"/>
    </row>
    <row r="27" spans="1:8" ht="15.6" customHeight="1" x14ac:dyDescent="0.25">
      <c r="A27" s="11" t="s">
        <v>25</v>
      </c>
      <c r="B27" s="14">
        <f>'[15]Industry and Occ Empl Summary'!D27</f>
        <v>12798.037618402594</v>
      </c>
      <c r="C27" s="15">
        <f>'[15]Industry and Occ Empl Summary'!E27</f>
        <v>12882.047253627441</v>
      </c>
      <c r="D27" s="15">
        <f>'[15]Industry and Occ Empl Summary'!F27</f>
        <v>12941.982710092454</v>
      </c>
      <c r="E27" s="16">
        <f>'[15]Industry and Occ Empl Summary'!G27</f>
        <v>13027.809152511058</v>
      </c>
      <c r="F27" s="48">
        <f t="shared" si="0"/>
        <v>229.77153410846404</v>
      </c>
      <c r="G27" s="31">
        <f t="shared" si="1"/>
        <v>5.9490893518030497E-3</v>
      </c>
      <c r="H27" s="42"/>
    </row>
    <row r="28" spans="1:8" ht="15.6" customHeight="1" x14ac:dyDescent="0.25">
      <c r="A28" s="11" t="s">
        <v>26</v>
      </c>
      <c r="B28" s="14">
        <f>'[15]Industry and Occ Empl Summary'!D28</f>
        <v>12757.586312790077</v>
      </c>
      <c r="C28" s="15">
        <f>'[15]Industry and Occ Empl Summary'!E28</f>
        <v>12799.675377371199</v>
      </c>
      <c r="D28" s="15">
        <f>'[15]Industry and Occ Empl Summary'!F28</f>
        <v>12930.475589848047</v>
      </c>
      <c r="E28" s="16">
        <f>'[15]Industry and Occ Empl Summary'!G28</f>
        <v>13077.058721227499</v>
      </c>
      <c r="F28" s="48">
        <f t="shared" si="0"/>
        <v>319.47240843742111</v>
      </c>
      <c r="G28" s="31">
        <f t="shared" si="1"/>
        <v>8.2785299924281741E-3</v>
      </c>
      <c r="H28" s="42"/>
    </row>
    <row r="29" spans="1:8" ht="15.6" customHeight="1" x14ac:dyDescent="0.25">
      <c r="A29" s="11" t="s">
        <v>27</v>
      </c>
      <c r="B29" s="14">
        <f>'[15]Industry and Occ Empl Summary'!D29</f>
        <v>3650.0058094112019</v>
      </c>
      <c r="C29" s="15">
        <f>'[15]Industry and Occ Empl Summary'!E29</f>
        <v>3678.0924933196447</v>
      </c>
      <c r="D29" s="15">
        <f>'[15]Industry and Occ Empl Summary'!F29</f>
        <v>3735.7814054340533</v>
      </c>
      <c r="E29" s="16">
        <f>'[15]Industry and Occ Empl Summary'!G29</f>
        <v>3736.5512181152799</v>
      </c>
      <c r="F29" s="48">
        <f t="shared" si="0"/>
        <v>86.545408704078</v>
      </c>
      <c r="G29" s="31">
        <f t="shared" si="1"/>
        <v>7.8420196859332325E-3</v>
      </c>
      <c r="H29" s="42"/>
    </row>
    <row r="30" spans="1:8" ht="16.149999999999999" customHeight="1" thickBot="1" x14ac:dyDescent="0.3">
      <c r="A30" s="11" t="s">
        <v>28</v>
      </c>
      <c r="B30" s="17">
        <f>'[15]Industry and Occ Empl Summary'!D30</f>
        <v>4808.230954669858</v>
      </c>
      <c r="C30" s="18">
        <f>'[15]Industry and Occ Empl Summary'!E30</f>
        <v>4858.2074855194614</v>
      </c>
      <c r="D30" s="18">
        <f>'[15]Industry and Occ Empl Summary'!F30</f>
        <v>4926.1714571919683</v>
      </c>
      <c r="E30" s="19">
        <f>'[15]Industry and Occ Empl Summary'!G30</f>
        <v>4949.3495813617856</v>
      </c>
      <c r="F30" s="48">
        <f t="shared" si="0"/>
        <v>141.1186266919276</v>
      </c>
      <c r="G30" s="31">
        <f t="shared" si="1"/>
        <v>9.6889497629029098E-3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122193.76338921409</v>
      </c>
      <c r="C31" s="54">
        <f t="shared" ref="C31:E31" si="2">SUM(C3:C30)</f>
        <v>123815.72036272398</v>
      </c>
      <c r="D31" s="54">
        <f t="shared" si="2"/>
        <v>126611.26045406499</v>
      </c>
      <c r="E31" s="55">
        <f t="shared" si="2"/>
        <v>128865.91105224263</v>
      </c>
      <c r="F31" s="32">
        <f t="shared" si="0"/>
        <v>6672.147663028547</v>
      </c>
      <c r="G31" s="40">
        <f t="shared" si="1"/>
        <v>1.7879425321781772E-2</v>
      </c>
      <c r="H31" s="43"/>
    </row>
    <row r="32" spans="1:8" x14ac:dyDescent="0.2">
      <c r="C32" s="39">
        <f t="shared" ref="C32:D32" si="3">C31-B31</f>
        <v>1621.9569735098921</v>
      </c>
      <c r="D32" s="39">
        <f t="shared" si="3"/>
        <v>2795.5400913410122</v>
      </c>
      <c r="E32" s="39">
        <f>E31-D31</f>
        <v>2254.6505981776427</v>
      </c>
    </row>
    <row r="33" spans="1:8" ht="14.45" customHeight="1" thickBot="1" x14ac:dyDescent="0.25"/>
    <row r="34" spans="1:8" ht="14.45" customHeight="1" thickBot="1" x14ac:dyDescent="0.3">
      <c r="A34" s="46" t="str">
        <f>A1</f>
        <v>Otago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'[15]Industry and Occ Empl Summary'!D34</f>
        <v>3769.544130406302</v>
      </c>
      <c r="C36" s="13">
        <f>'[15]Industry and Occ Empl Summary'!E34</f>
        <v>3875.0330101222721</v>
      </c>
      <c r="D36" s="13">
        <f>'[15]Industry and Occ Empl Summary'!F34</f>
        <v>4005.929874912677</v>
      </c>
      <c r="E36" s="56">
        <f>'[15]Industry and Occ Empl Summary'!G34</f>
        <v>4116.6432767207298</v>
      </c>
      <c r="F36" s="47">
        <f>E36-B36</f>
        <v>347.0991463144278</v>
      </c>
      <c r="G36" s="30">
        <f>(E36/B36)^(1/3)-1</f>
        <v>2.9796633554955987E-2</v>
      </c>
      <c r="H36" s="42"/>
    </row>
    <row r="37" spans="1:8" ht="15.6" customHeight="1" x14ac:dyDescent="0.25">
      <c r="A37" s="58" t="s">
        <v>32</v>
      </c>
      <c r="B37" s="14">
        <f>'[15]Industry and Occ Empl Summary'!D35</f>
        <v>4239.954413793821</v>
      </c>
      <c r="C37" s="15">
        <f>'[15]Industry and Occ Empl Summary'!E35</f>
        <v>4174.20585952077</v>
      </c>
      <c r="D37" s="15">
        <f>'[15]Industry and Occ Empl Summary'!F35</f>
        <v>4085.0025274027275</v>
      </c>
      <c r="E37" s="16">
        <f>'[15]Industry and Occ Empl Summary'!G35</f>
        <v>4001.4240916080921</v>
      </c>
      <c r="F37" s="48">
        <f t="shared" ref="F37:F100" si="5">E37-B37</f>
        <v>-238.53032218572889</v>
      </c>
      <c r="G37" s="31">
        <f t="shared" ref="G37:G100" si="6">(E37/B37)^(1/3)-1</f>
        <v>-1.9115665771891832E-2</v>
      </c>
      <c r="H37" s="42"/>
    </row>
    <row r="38" spans="1:8" ht="15.6" customHeight="1" x14ac:dyDescent="0.25">
      <c r="A38" s="58" t="s">
        <v>33</v>
      </c>
      <c r="B38" s="14">
        <f>'[15]Industry and Occ Empl Summary'!D36</f>
        <v>1450.7829903987792</v>
      </c>
      <c r="C38" s="15">
        <f>'[15]Industry and Occ Empl Summary'!E36</f>
        <v>1523.4678521348105</v>
      </c>
      <c r="D38" s="15">
        <f>'[15]Industry and Occ Empl Summary'!F36</f>
        <v>1610.3523760681562</v>
      </c>
      <c r="E38" s="16">
        <f>'[15]Industry and Occ Empl Summary'!G36</f>
        <v>1686.9652042575242</v>
      </c>
      <c r="F38" s="48">
        <f t="shared" si="5"/>
        <v>236.18221385874494</v>
      </c>
      <c r="G38" s="31">
        <f t="shared" si="6"/>
        <v>5.1561207840968182E-2</v>
      </c>
      <c r="H38" s="42"/>
    </row>
    <row r="39" spans="1:8" ht="15.6" customHeight="1" x14ac:dyDescent="0.25">
      <c r="A39" s="58" t="s">
        <v>34</v>
      </c>
      <c r="B39" s="14">
        <f>'[15]Industry and Occ Empl Summary'!D37</f>
        <v>3193.1256925950879</v>
      </c>
      <c r="C39" s="15">
        <f>'[15]Industry and Occ Empl Summary'!E37</f>
        <v>3332.2432567784217</v>
      </c>
      <c r="D39" s="15">
        <f>'[15]Industry and Occ Empl Summary'!F37</f>
        <v>3486.486412908811</v>
      </c>
      <c r="E39" s="16">
        <f>'[15]Industry and Occ Empl Summary'!G37</f>
        <v>3628.1870834332044</v>
      </c>
      <c r="F39" s="48">
        <f t="shared" si="5"/>
        <v>435.06139083811649</v>
      </c>
      <c r="G39" s="31">
        <f t="shared" si="6"/>
        <v>4.3497035372136006E-2</v>
      </c>
      <c r="H39" s="42"/>
    </row>
    <row r="40" spans="1:8" ht="15.75" x14ac:dyDescent="0.25">
      <c r="A40" s="58" t="s">
        <v>35</v>
      </c>
      <c r="B40" s="14">
        <f>'[15]Industry and Occ Empl Summary'!D38</f>
        <v>2716.5146914345419</v>
      </c>
      <c r="C40" s="15">
        <f>'[15]Industry and Occ Empl Summary'!E38</f>
        <v>2729.0703134727523</v>
      </c>
      <c r="D40" s="15">
        <f>'[15]Industry and Occ Empl Summary'!F38</f>
        <v>2747.3116474677795</v>
      </c>
      <c r="E40" s="16">
        <f>'[15]Industry and Occ Empl Summary'!G38</f>
        <v>2743.1223271916929</v>
      </c>
      <c r="F40" s="48">
        <f t="shared" si="5"/>
        <v>26.607635757151002</v>
      </c>
      <c r="G40" s="31">
        <f t="shared" si="6"/>
        <v>3.25432113493207E-3</v>
      </c>
      <c r="H40" s="42"/>
    </row>
    <row r="41" spans="1:8" ht="15.75" x14ac:dyDescent="0.25">
      <c r="A41" s="58" t="s">
        <v>36</v>
      </c>
      <c r="B41" s="14">
        <f>'[15]Industry and Occ Empl Summary'!D39</f>
        <v>914.10079234185173</v>
      </c>
      <c r="C41" s="15">
        <f>'[15]Industry and Occ Empl Summary'!E39</f>
        <v>944.80228478670608</v>
      </c>
      <c r="D41" s="15">
        <f>'[15]Industry and Occ Empl Summary'!F39</f>
        <v>977.69558761324777</v>
      </c>
      <c r="E41" s="16">
        <f>'[15]Industry and Occ Empl Summary'!G39</f>
        <v>1012.160637649051</v>
      </c>
      <c r="F41" s="48">
        <f t="shared" si="5"/>
        <v>98.059845307199225</v>
      </c>
      <c r="G41" s="31">
        <f t="shared" si="6"/>
        <v>3.4550717273176268E-2</v>
      </c>
      <c r="H41" s="42"/>
    </row>
    <row r="42" spans="1:8" ht="15.75" x14ac:dyDescent="0.25">
      <c r="A42" s="58" t="s">
        <v>37</v>
      </c>
      <c r="B42" s="14">
        <f>'[15]Industry and Occ Empl Summary'!D40</f>
        <v>269.06651266409278</v>
      </c>
      <c r="C42" s="15">
        <f>'[15]Industry and Occ Empl Summary'!E40</f>
        <v>284.61151450269148</v>
      </c>
      <c r="D42" s="15">
        <f>'[15]Industry and Occ Empl Summary'!F40</f>
        <v>299.0803698563422</v>
      </c>
      <c r="E42" s="16">
        <f>'[15]Industry and Occ Empl Summary'!G40</f>
        <v>312.88944125269262</v>
      </c>
      <c r="F42" s="48">
        <f t="shared" si="5"/>
        <v>43.822928588599837</v>
      </c>
      <c r="G42" s="31">
        <f t="shared" si="6"/>
        <v>5.1583474472092883E-2</v>
      </c>
      <c r="H42" s="42"/>
    </row>
    <row r="43" spans="1:8" ht="15.75" x14ac:dyDescent="0.25">
      <c r="A43" s="58" t="s">
        <v>38</v>
      </c>
      <c r="B43" s="14">
        <f>'[15]Industry and Occ Empl Summary'!D41</f>
        <v>531.55121431753173</v>
      </c>
      <c r="C43" s="15">
        <f>'[15]Industry and Occ Empl Summary'!E41</f>
        <v>556.80807978518783</v>
      </c>
      <c r="D43" s="15">
        <f>'[15]Industry and Occ Empl Summary'!F41</f>
        <v>584.50104225444704</v>
      </c>
      <c r="E43" s="16">
        <f>'[15]Industry and Occ Empl Summary'!G41</f>
        <v>610.89700220033762</v>
      </c>
      <c r="F43" s="48">
        <f t="shared" si="5"/>
        <v>79.345787882805894</v>
      </c>
      <c r="G43" s="31">
        <f t="shared" si="6"/>
        <v>4.7468471701989978E-2</v>
      </c>
      <c r="H43" s="42"/>
    </row>
    <row r="44" spans="1:8" ht="15.75" x14ac:dyDescent="0.25">
      <c r="A44" s="58" t="s">
        <v>39</v>
      </c>
      <c r="B44" s="14">
        <f>'[15]Industry and Occ Empl Summary'!D42</f>
        <v>2496.6197523555734</v>
      </c>
      <c r="C44" s="15">
        <f>'[15]Industry and Occ Empl Summary'!E42</f>
        <v>2474.0844108734041</v>
      </c>
      <c r="D44" s="15">
        <f>'[15]Industry and Occ Empl Summary'!F42</f>
        <v>2572.0342936058005</v>
      </c>
      <c r="E44" s="16">
        <f>'[15]Industry and Occ Empl Summary'!G42</f>
        <v>2675.6876953663382</v>
      </c>
      <c r="F44" s="48">
        <f t="shared" si="5"/>
        <v>179.06794301076479</v>
      </c>
      <c r="G44" s="31">
        <f t="shared" si="6"/>
        <v>2.3358198243966344E-2</v>
      </c>
      <c r="H44" s="42"/>
    </row>
    <row r="45" spans="1:8" ht="15.75" x14ac:dyDescent="0.25">
      <c r="A45" s="58" t="s">
        <v>40</v>
      </c>
      <c r="B45" s="14">
        <f>'[15]Industry and Occ Empl Summary'!D43</f>
        <v>2199.3725558351166</v>
      </c>
      <c r="C45" s="15">
        <f>'[15]Industry and Occ Empl Summary'!E43</f>
        <v>2182.6451019844262</v>
      </c>
      <c r="D45" s="15">
        <f>'[15]Industry and Occ Empl Summary'!F43</f>
        <v>2283.3038079663888</v>
      </c>
      <c r="E45" s="16">
        <f>'[15]Industry and Occ Empl Summary'!G43</f>
        <v>2334.4199677696411</v>
      </c>
      <c r="F45" s="48">
        <f t="shared" si="5"/>
        <v>135.04741193452446</v>
      </c>
      <c r="G45" s="31">
        <f t="shared" si="6"/>
        <v>2.0062375850042669E-2</v>
      </c>
      <c r="H45" s="42"/>
    </row>
    <row r="46" spans="1:8" ht="15.75" x14ac:dyDescent="0.25">
      <c r="A46" s="58" t="s">
        <v>41</v>
      </c>
      <c r="B46" s="14">
        <f>'[15]Industry and Occ Empl Summary'!D44</f>
        <v>1044.3052521873865</v>
      </c>
      <c r="C46" s="15">
        <f>'[15]Industry and Occ Empl Summary'!E44</f>
        <v>1087.6157314273794</v>
      </c>
      <c r="D46" s="15">
        <f>'[15]Industry and Occ Empl Summary'!F44</f>
        <v>1136.8494276354327</v>
      </c>
      <c r="E46" s="16">
        <f>'[15]Industry and Occ Empl Summary'!G44</f>
        <v>1179.9949857427091</v>
      </c>
      <c r="F46" s="48">
        <f t="shared" si="5"/>
        <v>135.68973355532262</v>
      </c>
      <c r="G46" s="31">
        <f t="shared" si="6"/>
        <v>4.1559856747522383E-2</v>
      </c>
      <c r="H46" s="42"/>
    </row>
    <row r="47" spans="1:8" ht="15.75" x14ac:dyDescent="0.25">
      <c r="A47" s="58" t="s">
        <v>42</v>
      </c>
      <c r="B47" s="14">
        <f>'[15]Industry and Occ Empl Summary'!D45</f>
        <v>665.90796166148596</v>
      </c>
      <c r="C47" s="15">
        <f>'[15]Industry and Occ Empl Summary'!E45</f>
        <v>689.2862706260405</v>
      </c>
      <c r="D47" s="15">
        <f>'[15]Industry and Occ Empl Summary'!F45</f>
        <v>712.52061773997548</v>
      </c>
      <c r="E47" s="16">
        <f>'[15]Industry and Occ Empl Summary'!G45</f>
        <v>729.4913076461404</v>
      </c>
      <c r="F47" s="48">
        <f t="shared" si="5"/>
        <v>63.583345984654443</v>
      </c>
      <c r="G47" s="31">
        <f t="shared" si="6"/>
        <v>3.0865419296844943E-2</v>
      </c>
      <c r="H47" s="42"/>
    </row>
    <row r="48" spans="1:8" ht="15.75" x14ac:dyDescent="0.25">
      <c r="A48" s="58" t="s">
        <v>43</v>
      </c>
      <c r="B48" s="14">
        <f>'[15]Industry and Occ Empl Summary'!D46</f>
        <v>528.76447277930254</v>
      </c>
      <c r="C48" s="15">
        <f>'[15]Industry and Occ Empl Summary'!E46</f>
        <v>547.67581494793808</v>
      </c>
      <c r="D48" s="15">
        <f>'[15]Industry and Occ Empl Summary'!F46</f>
        <v>558.39613738156822</v>
      </c>
      <c r="E48" s="16">
        <f>'[15]Industry and Occ Empl Summary'!G46</f>
        <v>567.64188872091677</v>
      </c>
      <c r="F48" s="48">
        <f t="shared" si="5"/>
        <v>38.877415941614231</v>
      </c>
      <c r="G48" s="31">
        <f t="shared" si="6"/>
        <v>2.3931073725272922E-2</v>
      </c>
      <c r="H48" s="42"/>
    </row>
    <row r="49" spans="1:8" ht="15.75" x14ac:dyDescent="0.25">
      <c r="A49" s="58" t="s">
        <v>44</v>
      </c>
      <c r="B49" s="14">
        <f>'[15]Industry and Occ Empl Summary'!D47</f>
        <v>1311.5846462289203</v>
      </c>
      <c r="C49" s="15">
        <f>'[15]Industry and Occ Empl Summary'!E47</f>
        <v>1414.3743485630296</v>
      </c>
      <c r="D49" s="15">
        <f>'[15]Industry and Occ Empl Summary'!F47</f>
        <v>1485.9026314114103</v>
      </c>
      <c r="E49" s="16">
        <f>'[15]Industry and Occ Empl Summary'!G47</f>
        <v>1551.6296189803418</v>
      </c>
      <c r="F49" s="48">
        <f t="shared" si="5"/>
        <v>240.04497275142148</v>
      </c>
      <c r="G49" s="31">
        <f t="shared" si="6"/>
        <v>5.7622250582902268E-2</v>
      </c>
      <c r="H49" s="42"/>
    </row>
    <row r="50" spans="1:8" ht="15.75" x14ac:dyDescent="0.25">
      <c r="A50" s="58" t="s">
        <v>45</v>
      </c>
      <c r="B50" s="14">
        <f>'[15]Industry and Occ Empl Summary'!D48</f>
        <v>518.38863164865313</v>
      </c>
      <c r="C50" s="15">
        <f>'[15]Industry and Occ Empl Summary'!E48</f>
        <v>519.22207049261988</v>
      </c>
      <c r="D50" s="15">
        <f>'[15]Industry and Occ Empl Summary'!F48</f>
        <v>522.1744034752362</v>
      </c>
      <c r="E50" s="16">
        <f>'[15]Industry and Occ Empl Summary'!G48</f>
        <v>523.91344199649131</v>
      </c>
      <c r="F50" s="48">
        <f t="shared" si="5"/>
        <v>5.5248103478381836</v>
      </c>
      <c r="G50" s="31">
        <f t="shared" si="6"/>
        <v>3.5400072571469821E-3</v>
      </c>
      <c r="H50" s="42"/>
    </row>
    <row r="51" spans="1:8" ht="15.75" x14ac:dyDescent="0.25">
      <c r="A51" s="58" t="s">
        <v>46</v>
      </c>
      <c r="B51" s="14">
        <f>'[15]Industry and Occ Empl Summary'!D49</f>
        <v>458.24851931981789</v>
      </c>
      <c r="C51" s="15">
        <f>'[15]Industry and Occ Empl Summary'!E49</f>
        <v>477.13711936616664</v>
      </c>
      <c r="D51" s="15">
        <f>'[15]Industry and Occ Empl Summary'!F49</f>
        <v>492.23001306643778</v>
      </c>
      <c r="E51" s="16">
        <f>'[15]Industry and Occ Empl Summary'!G49</f>
        <v>505.85373549655287</v>
      </c>
      <c r="F51" s="48">
        <f t="shared" si="5"/>
        <v>47.605216176734984</v>
      </c>
      <c r="G51" s="31">
        <f t="shared" si="6"/>
        <v>3.3494009591873874E-2</v>
      </c>
      <c r="H51" s="42"/>
    </row>
    <row r="52" spans="1:8" ht="15.75" x14ac:dyDescent="0.25">
      <c r="A52" s="58" t="s">
        <v>47</v>
      </c>
      <c r="B52" s="14">
        <f>'[15]Industry and Occ Empl Summary'!D50</f>
        <v>1289.0069991026533</v>
      </c>
      <c r="C52" s="15">
        <f>'[15]Industry and Occ Empl Summary'!E50</f>
        <v>1336.4202600115534</v>
      </c>
      <c r="D52" s="15">
        <f>'[15]Industry and Occ Empl Summary'!F50</f>
        <v>1371.4397941781419</v>
      </c>
      <c r="E52" s="16">
        <f>'[15]Industry and Occ Empl Summary'!G50</f>
        <v>1404.4788475267721</v>
      </c>
      <c r="F52" s="48">
        <f t="shared" si="5"/>
        <v>115.47184842411889</v>
      </c>
      <c r="G52" s="31">
        <f t="shared" si="6"/>
        <v>2.9010901482629636E-2</v>
      </c>
      <c r="H52" s="42"/>
    </row>
    <row r="53" spans="1:8" ht="15.75" x14ac:dyDescent="0.25">
      <c r="A53" s="58" t="s">
        <v>48</v>
      </c>
      <c r="B53" s="14">
        <f>'[15]Industry and Occ Empl Summary'!D51</f>
        <v>628.85424707108086</v>
      </c>
      <c r="C53" s="15">
        <f>'[15]Industry and Occ Empl Summary'!E51</f>
        <v>656.05671604070221</v>
      </c>
      <c r="D53" s="15">
        <f>'[15]Industry and Occ Empl Summary'!F51</f>
        <v>684.31113882950467</v>
      </c>
      <c r="E53" s="16">
        <f>'[15]Industry and Occ Empl Summary'!G51</f>
        <v>709.87336953329668</v>
      </c>
      <c r="F53" s="48">
        <f t="shared" si="5"/>
        <v>81.019122462215819</v>
      </c>
      <c r="G53" s="31">
        <f t="shared" si="6"/>
        <v>4.1222702142819534E-2</v>
      </c>
      <c r="H53" s="42"/>
    </row>
    <row r="54" spans="1:8" ht="15.75" x14ac:dyDescent="0.25">
      <c r="A54" s="58" t="s">
        <v>49</v>
      </c>
      <c r="B54" s="14">
        <f>'[15]Industry and Occ Empl Summary'!D52</f>
        <v>346.69031211687002</v>
      </c>
      <c r="C54" s="15">
        <f>'[15]Industry and Occ Empl Summary'!E52</f>
        <v>348.77958687757746</v>
      </c>
      <c r="D54" s="15">
        <f>'[15]Industry and Occ Empl Summary'!F52</f>
        <v>346.57707173302367</v>
      </c>
      <c r="E54" s="16">
        <f>'[15]Industry and Occ Empl Summary'!G52</f>
        <v>343.10863842532183</v>
      </c>
      <c r="F54" s="48">
        <f t="shared" si="5"/>
        <v>-3.5816736915481897</v>
      </c>
      <c r="G54" s="31">
        <f t="shared" si="6"/>
        <v>-3.4556096073387055E-3</v>
      </c>
      <c r="H54" s="42"/>
    </row>
    <row r="55" spans="1:8" ht="15.75" x14ac:dyDescent="0.25">
      <c r="A55" s="58" t="s">
        <v>50</v>
      </c>
      <c r="B55" s="14">
        <f>'[15]Industry and Occ Empl Summary'!D53</f>
        <v>1148.0771053450735</v>
      </c>
      <c r="C55" s="15">
        <f>'[15]Industry and Occ Empl Summary'!E53</f>
        <v>1237.6241641412516</v>
      </c>
      <c r="D55" s="15">
        <f>'[15]Industry and Occ Empl Summary'!F53</f>
        <v>1306.4439254514857</v>
      </c>
      <c r="E55" s="16">
        <f>'[15]Industry and Occ Empl Summary'!G53</f>
        <v>1368.8881331636608</v>
      </c>
      <c r="F55" s="48">
        <f t="shared" si="5"/>
        <v>220.81102781858726</v>
      </c>
      <c r="G55" s="31">
        <f t="shared" si="6"/>
        <v>6.0390025861646768E-2</v>
      </c>
      <c r="H55" s="42"/>
    </row>
    <row r="56" spans="1:8" ht="15.75" x14ac:dyDescent="0.25">
      <c r="A56" s="58" t="s">
        <v>51</v>
      </c>
      <c r="B56" s="14">
        <f>'[15]Industry and Occ Empl Summary'!D54</f>
        <v>1174.8598646272083</v>
      </c>
      <c r="C56" s="15">
        <f>'[15]Industry and Occ Empl Summary'!E54</f>
        <v>1223.3172105809147</v>
      </c>
      <c r="D56" s="15">
        <f>'[15]Industry and Occ Empl Summary'!F54</f>
        <v>1259.825192080033</v>
      </c>
      <c r="E56" s="16">
        <f>'[15]Industry and Occ Empl Summary'!G54</f>
        <v>1298.2584728477307</v>
      </c>
      <c r="F56" s="48">
        <f t="shared" si="5"/>
        <v>123.39860822052242</v>
      </c>
      <c r="G56" s="31">
        <f t="shared" si="6"/>
        <v>3.3851985046011723E-2</v>
      </c>
      <c r="H56" s="42"/>
    </row>
    <row r="57" spans="1:8" ht="15.75" x14ac:dyDescent="0.25">
      <c r="A57" s="58" t="s">
        <v>52</v>
      </c>
      <c r="B57" s="14">
        <f>'[15]Industry and Occ Empl Summary'!D55</f>
        <v>1073.2439660358539</v>
      </c>
      <c r="C57" s="15">
        <f>'[15]Industry and Occ Empl Summary'!E55</f>
        <v>1125.1464213163079</v>
      </c>
      <c r="D57" s="15">
        <f>'[15]Industry and Occ Empl Summary'!F55</f>
        <v>1169.5154151162303</v>
      </c>
      <c r="E57" s="16">
        <f>'[15]Industry and Occ Empl Summary'!G55</f>
        <v>1209.5788798628128</v>
      </c>
      <c r="F57" s="48">
        <f t="shared" si="5"/>
        <v>136.33491382695888</v>
      </c>
      <c r="G57" s="31">
        <f t="shared" si="6"/>
        <v>4.0667311748357138E-2</v>
      </c>
      <c r="H57" s="42"/>
    </row>
    <row r="58" spans="1:8" ht="15.75" x14ac:dyDescent="0.25">
      <c r="A58" s="58" t="s">
        <v>53</v>
      </c>
      <c r="B58" s="14">
        <f>'[15]Industry and Occ Empl Summary'!D56</f>
        <v>5130.4218007030822</v>
      </c>
      <c r="C58" s="15">
        <f>'[15]Industry and Occ Empl Summary'!E56</f>
        <v>5224.6994033380288</v>
      </c>
      <c r="D58" s="15">
        <f>'[15]Industry and Occ Empl Summary'!F56</f>
        <v>5311.5115271507939</v>
      </c>
      <c r="E58" s="16">
        <f>'[15]Industry and Occ Empl Summary'!G56</f>
        <v>5407.2286166661179</v>
      </c>
      <c r="F58" s="48">
        <f t="shared" si="5"/>
        <v>276.80681596303566</v>
      </c>
      <c r="G58" s="31">
        <f t="shared" si="6"/>
        <v>1.7670580518564849E-2</v>
      </c>
      <c r="H58" s="42"/>
    </row>
    <row r="59" spans="1:8" ht="15.75" x14ac:dyDescent="0.25">
      <c r="A59" s="58" t="s">
        <v>54</v>
      </c>
      <c r="B59" s="14">
        <f>'[15]Industry and Occ Empl Summary'!D57</f>
        <v>2212.7926424986658</v>
      </c>
      <c r="C59" s="15">
        <f>'[15]Industry and Occ Empl Summary'!E57</f>
        <v>2197.6085945741747</v>
      </c>
      <c r="D59" s="15">
        <f>'[15]Industry and Occ Empl Summary'!F57</f>
        <v>2204.7092503911026</v>
      </c>
      <c r="E59" s="16">
        <f>'[15]Industry and Occ Empl Summary'!G57</f>
        <v>2210.8004659688472</v>
      </c>
      <c r="F59" s="48">
        <f t="shared" si="5"/>
        <v>-1.9921765298186074</v>
      </c>
      <c r="G59" s="31">
        <f t="shared" si="6"/>
        <v>-3.0019000164793752E-4</v>
      </c>
      <c r="H59" s="42"/>
    </row>
    <row r="60" spans="1:8" ht="15.75" x14ac:dyDescent="0.25">
      <c r="A60" s="58" t="s">
        <v>55</v>
      </c>
      <c r="B60" s="14">
        <f>'[15]Industry and Occ Empl Summary'!D58</f>
        <v>564.47669197397545</v>
      </c>
      <c r="C60" s="15">
        <f>'[15]Industry and Occ Empl Summary'!E58</f>
        <v>572.68285711487317</v>
      </c>
      <c r="D60" s="15">
        <f>'[15]Industry and Occ Empl Summary'!F58</f>
        <v>581.57046180163206</v>
      </c>
      <c r="E60" s="16">
        <f>'[15]Industry and Occ Empl Summary'!G58</f>
        <v>589.67305944454336</v>
      </c>
      <c r="F60" s="48">
        <f t="shared" si="5"/>
        <v>25.196367470567907</v>
      </c>
      <c r="G60" s="31">
        <f t="shared" si="6"/>
        <v>1.4662844670211506E-2</v>
      </c>
      <c r="H60" s="42"/>
    </row>
    <row r="61" spans="1:8" ht="15.75" x14ac:dyDescent="0.25">
      <c r="A61" s="58" t="s">
        <v>56</v>
      </c>
      <c r="B61" s="14">
        <f>'[15]Industry and Occ Empl Summary'!D59</f>
        <v>691.63879121432012</v>
      </c>
      <c r="C61" s="15">
        <f>'[15]Industry and Occ Empl Summary'!E59</f>
        <v>712.24546489990894</v>
      </c>
      <c r="D61" s="15">
        <f>'[15]Industry and Occ Empl Summary'!F59</f>
        <v>747.28588381572001</v>
      </c>
      <c r="E61" s="16">
        <f>'[15]Industry and Occ Empl Summary'!G59</f>
        <v>776.67351658872519</v>
      </c>
      <c r="F61" s="48">
        <f t="shared" si="5"/>
        <v>85.03472537440507</v>
      </c>
      <c r="G61" s="31">
        <f t="shared" si="6"/>
        <v>3.9408788300152597E-2</v>
      </c>
      <c r="H61" s="42"/>
    </row>
    <row r="62" spans="1:8" ht="15.75" x14ac:dyDescent="0.25">
      <c r="A62" s="58" t="s">
        <v>57</v>
      </c>
      <c r="B62" s="14">
        <f>'[15]Industry and Occ Empl Summary'!D60</f>
        <v>818.11802878749029</v>
      </c>
      <c r="C62" s="15">
        <f>'[15]Industry and Occ Empl Summary'!E60</f>
        <v>834.19988622989092</v>
      </c>
      <c r="D62" s="15">
        <f>'[15]Industry and Occ Empl Summary'!F60</f>
        <v>854.57264462269393</v>
      </c>
      <c r="E62" s="16">
        <f>'[15]Industry and Occ Empl Summary'!G60</f>
        <v>875.99119584033144</v>
      </c>
      <c r="F62" s="48">
        <f t="shared" si="5"/>
        <v>57.873167052841154</v>
      </c>
      <c r="G62" s="31">
        <f t="shared" si="6"/>
        <v>2.3044659665223843E-2</v>
      </c>
      <c r="H62" s="42"/>
    </row>
    <row r="63" spans="1:8" ht="15.75" x14ac:dyDescent="0.25">
      <c r="A63" s="58" t="s">
        <v>58</v>
      </c>
      <c r="B63" s="14">
        <f>'[15]Industry and Occ Empl Summary'!D61</f>
        <v>930.46896413663262</v>
      </c>
      <c r="C63" s="15">
        <f>'[15]Industry and Occ Empl Summary'!E61</f>
        <v>950.02296885568433</v>
      </c>
      <c r="D63" s="15">
        <f>'[15]Industry and Occ Empl Summary'!F61</f>
        <v>975.02134011286955</v>
      </c>
      <c r="E63" s="16">
        <f>'[15]Industry and Occ Empl Summary'!G61</f>
        <v>999.8722428163145</v>
      </c>
      <c r="F63" s="48">
        <f t="shared" si="5"/>
        <v>69.403278679681875</v>
      </c>
      <c r="G63" s="31">
        <f t="shared" si="6"/>
        <v>2.4269419875359022E-2</v>
      </c>
      <c r="H63" s="42"/>
    </row>
    <row r="64" spans="1:8" ht="15.75" x14ac:dyDescent="0.25">
      <c r="A64" s="58" t="s">
        <v>59</v>
      </c>
      <c r="B64" s="14">
        <f>'[15]Industry and Occ Empl Summary'!D62</f>
        <v>2731.410003892182</v>
      </c>
      <c r="C64" s="15">
        <f>'[15]Industry and Occ Empl Summary'!E62</f>
        <v>2757.8872379312502</v>
      </c>
      <c r="D64" s="15">
        <f>'[15]Industry and Occ Empl Summary'!F62</f>
        <v>2793.6402414395916</v>
      </c>
      <c r="E64" s="16">
        <f>'[15]Industry and Occ Empl Summary'!G62</f>
        <v>2830.3041824019756</v>
      </c>
      <c r="F64" s="48">
        <f t="shared" si="5"/>
        <v>98.894178509793619</v>
      </c>
      <c r="G64" s="31">
        <f t="shared" si="6"/>
        <v>1.1925963919437566E-2</v>
      </c>
      <c r="H64" s="42"/>
    </row>
    <row r="65" spans="1:8" ht="15.75" x14ac:dyDescent="0.25">
      <c r="A65" s="58" t="s">
        <v>60</v>
      </c>
      <c r="B65" s="14">
        <f>'[15]Industry and Occ Empl Summary'!D63</f>
        <v>1061.4811677561213</v>
      </c>
      <c r="C65" s="15">
        <f>'[15]Industry and Occ Empl Summary'!E63</f>
        <v>1140.2964787064416</v>
      </c>
      <c r="D65" s="15">
        <f>'[15]Industry and Occ Empl Summary'!F63</f>
        <v>1203.6681046373242</v>
      </c>
      <c r="E65" s="16">
        <f>'[15]Industry and Occ Empl Summary'!G63</f>
        <v>1264.8945068788482</v>
      </c>
      <c r="F65" s="48">
        <f t="shared" si="5"/>
        <v>203.41333912272694</v>
      </c>
      <c r="G65" s="31">
        <f t="shared" si="6"/>
        <v>6.0182597092095946E-2</v>
      </c>
      <c r="H65" s="42"/>
    </row>
    <row r="66" spans="1:8" ht="15.75" x14ac:dyDescent="0.25">
      <c r="A66" s="58" t="s">
        <v>61</v>
      </c>
      <c r="B66" s="14">
        <f>'[15]Industry and Occ Empl Summary'!D64</f>
        <v>268.25999485963962</v>
      </c>
      <c r="C66" s="15">
        <f>'[15]Industry and Occ Empl Summary'!E64</f>
        <v>277.89215405628909</v>
      </c>
      <c r="D66" s="15">
        <f>'[15]Industry and Occ Empl Summary'!F64</f>
        <v>287.25437783135476</v>
      </c>
      <c r="E66" s="16">
        <f>'[15]Industry and Occ Empl Summary'!G64</f>
        <v>296.24035812403008</v>
      </c>
      <c r="F66" s="48">
        <f t="shared" si="5"/>
        <v>27.980363264390462</v>
      </c>
      <c r="G66" s="31">
        <f t="shared" si="6"/>
        <v>3.3624442535266086E-2</v>
      </c>
      <c r="H66" s="42"/>
    </row>
    <row r="67" spans="1:8" ht="15.75" x14ac:dyDescent="0.25">
      <c r="A67" s="58" t="s">
        <v>62</v>
      </c>
      <c r="B67" s="14">
        <f>'[15]Industry and Occ Empl Summary'!D65</f>
        <v>206.93372685668183</v>
      </c>
      <c r="C67" s="15">
        <f>'[15]Industry and Occ Empl Summary'!E65</f>
        <v>216.98751906675389</v>
      </c>
      <c r="D67" s="15">
        <f>'[15]Industry and Occ Empl Summary'!F65</f>
        <v>226.20106963377444</v>
      </c>
      <c r="E67" s="16">
        <f>'[15]Industry and Occ Empl Summary'!G65</f>
        <v>235.00948187372023</v>
      </c>
      <c r="F67" s="48">
        <f t="shared" si="5"/>
        <v>28.075755017038404</v>
      </c>
      <c r="G67" s="31">
        <f t="shared" si="6"/>
        <v>4.3321207153144581E-2</v>
      </c>
      <c r="H67" s="42"/>
    </row>
    <row r="68" spans="1:8" ht="15.75" x14ac:dyDescent="0.25">
      <c r="A68" s="58" t="s">
        <v>63</v>
      </c>
      <c r="B68" s="14">
        <f>'[15]Industry and Occ Empl Summary'!D66</f>
        <v>744.61148217037385</v>
      </c>
      <c r="C68" s="15">
        <f>'[15]Industry and Occ Empl Summary'!E66</f>
        <v>811.46456038958047</v>
      </c>
      <c r="D68" s="15">
        <f>'[15]Industry and Occ Empl Summary'!F66</f>
        <v>859.14368623542862</v>
      </c>
      <c r="E68" s="16">
        <f>'[15]Industry and Occ Empl Summary'!G66</f>
        <v>904.16061084957244</v>
      </c>
      <c r="F68" s="48">
        <f t="shared" si="5"/>
        <v>159.54912867919859</v>
      </c>
      <c r="G68" s="31">
        <f t="shared" si="6"/>
        <v>6.6854724543438326E-2</v>
      </c>
      <c r="H68" s="42"/>
    </row>
    <row r="69" spans="1:8" ht="15.75" x14ac:dyDescent="0.25">
      <c r="A69" s="58" t="s">
        <v>64</v>
      </c>
      <c r="B69" s="14">
        <f>'[15]Industry and Occ Empl Summary'!D67</f>
        <v>2107.9126953278947</v>
      </c>
      <c r="C69" s="15">
        <f>'[15]Industry and Occ Empl Summary'!E67</f>
        <v>2153.5622610068185</v>
      </c>
      <c r="D69" s="15">
        <f>'[15]Industry and Occ Empl Summary'!F67</f>
        <v>2206.5377593175117</v>
      </c>
      <c r="E69" s="16">
        <f>'[15]Industry and Occ Empl Summary'!G67</f>
        <v>2259.5976169429778</v>
      </c>
      <c r="F69" s="48">
        <f t="shared" si="5"/>
        <v>151.68492161508311</v>
      </c>
      <c r="G69" s="31">
        <f t="shared" si="6"/>
        <v>2.3433187940860911E-2</v>
      </c>
      <c r="H69" s="42"/>
    </row>
    <row r="70" spans="1:8" ht="15.75" x14ac:dyDescent="0.25">
      <c r="A70" s="59" t="s">
        <v>65</v>
      </c>
      <c r="B70" s="21">
        <f>'[15]Industry and Occ Empl Summary'!D68</f>
        <v>953.14965997524814</v>
      </c>
      <c r="C70" s="22">
        <f>'[15]Industry and Occ Empl Summary'!E68</f>
        <v>958.32334297610214</v>
      </c>
      <c r="D70" s="22">
        <f>'[15]Industry and Occ Empl Summary'!F68</f>
        <v>972.65635664730178</v>
      </c>
      <c r="E70" s="23">
        <f>'[15]Industry and Occ Empl Summary'!G68</f>
        <v>981.93540547715827</v>
      </c>
      <c r="F70" s="49">
        <f t="shared" si="5"/>
        <v>28.785745501910128</v>
      </c>
      <c r="G70" s="34">
        <f t="shared" si="6"/>
        <v>9.9672101661725243E-3</v>
      </c>
      <c r="H70" s="42"/>
    </row>
    <row r="71" spans="1:8" ht="15.75" x14ac:dyDescent="0.25">
      <c r="A71" s="60" t="s">
        <v>66</v>
      </c>
      <c r="B71" s="14">
        <f>'[15]Industry and Occ Empl Summary'!D69</f>
        <v>905.98192287085874</v>
      </c>
      <c r="C71" s="15">
        <f>'[15]Industry and Occ Empl Summary'!E69</f>
        <v>943.65684450871322</v>
      </c>
      <c r="D71" s="15">
        <f>'[15]Industry and Occ Empl Summary'!F69</f>
        <v>974.12486075086144</v>
      </c>
      <c r="E71" s="16">
        <f>'[15]Industry and Occ Empl Summary'!G69</f>
        <v>1000.1587613863278</v>
      </c>
      <c r="F71" s="48">
        <f t="shared" si="5"/>
        <v>94.176838515469058</v>
      </c>
      <c r="G71" s="31">
        <f t="shared" si="6"/>
        <v>3.3514253505158464E-2</v>
      </c>
      <c r="H71" s="42"/>
    </row>
    <row r="72" spans="1:8" ht="15.75" x14ac:dyDescent="0.25">
      <c r="A72" s="60" t="s">
        <v>67</v>
      </c>
      <c r="B72" s="14">
        <f>'[15]Industry and Occ Empl Summary'!D70</f>
        <v>238.10296498616952</v>
      </c>
      <c r="C72" s="15">
        <f>'[15]Industry and Occ Empl Summary'!E70</f>
        <v>236.96577003704741</v>
      </c>
      <c r="D72" s="15">
        <f>'[15]Industry and Occ Empl Summary'!F70</f>
        <v>235.75557186035257</v>
      </c>
      <c r="E72" s="16">
        <f>'[15]Industry and Occ Empl Summary'!G70</f>
        <v>233.43583363547157</v>
      </c>
      <c r="F72" s="48">
        <f t="shared" si="5"/>
        <v>-4.6671313506979573</v>
      </c>
      <c r="G72" s="31">
        <f t="shared" si="6"/>
        <v>-6.5769330687373007E-3</v>
      </c>
      <c r="H72" s="42"/>
    </row>
    <row r="73" spans="1:8" ht="15.75" x14ac:dyDescent="0.25">
      <c r="A73" s="60" t="s">
        <v>68</v>
      </c>
      <c r="B73" s="14">
        <f>'[15]Industry and Occ Empl Summary'!D71</f>
        <v>1127.9075788605051</v>
      </c>
      <c r="C73" s="15">
        <f>'[15]Industry and Occ Empl Summary'!E71</f>
        <v>1104.8429288479545</v>
      </c>
      <c r="D73" s="15">
        <f>'[15]Industry and Occ Empl Summary'!F71</f>
        <v>1092.8065511719087</v>
      </c>
      <c r="E73" s="16">
        <f>'[15]Industry and Occ Empl Summary'!G71</f>
        <v>1070.6974094118959</v>
      </c>
      <c r="F73" s="48">
        <f t="shared" si="5"/>
        <v>-57.210169448609122</v>
      </c>
      <c r="G73" s="31">
        <f t="shared" si="6"/>
        <v>-1.7201664346747636E-2</v>
      </c>
      <c r="H73" s="42"/>
    </row>
    <row r="74" spans="1:8" ht="15.75" x14ac:dyDescent="0.25">
      <c r="A74" s="60" t="s">
        <v>69</v>
      </c>
      <c r="B74" s="14">
        <f>'[15]Industry and Occ Empl Summary'!D72</f>
        <v>628.07086219799521</v>
      </c>
      <c r="C74" s="15">
        <f>'[15]Industry and Occ Empl Summary'!E72</f>
        <v>650.61372104292218</v>
      </c>
      <c r="D74" s="15">
        <f>'[15]Industry and Occ Empl Summary'!F72</f>
        <v>673.90537837059446</v>
      </c>
      <c r="E74" s="16">
        <f>'[15]Industry and Occ Empl Summary'!G72</f>
        <v>698.78149763907288</v>
      </c>
      <c r="F74" s="48">
        <f t="shared" si="5"/>
        <v>70.71063544107767</v>
      </c>
      <c r="G74" s="31">
        <f t="shared" si="6"/>
        <v>3.6201580683701051E-2</v>
      </c>
      <c r="H74" s="42"/>
    </row>
    <row r="75" spans="1:8" ht="15.75" x14ac:dyDescent="0.25">
      <c r="A75" s="60" t="s">
        <v>70</v>
      </c>
      <c r="B75" s="14">
        <f>'[15]Industry and Occ Empl Summary'!D73</f>
        <v>648.85171970355293</v>
      </c>
      <c r="C75" s="15">
        <f>'[15]Industry and Occ Empl Summary'!E73</f>
        <v>638.75224659641856</v>
      </c>
      <c r="D75" s="15">
        <f>'[15]Industry and Occ Empl Summary'!F73</f>
        <v>631.23324174744675</v>
      </c>
      <c r="E75" s="16">
        <f>'[15]Industry and Occ Empl Summary'!G73</f>
        <v>625.45374795030955</v>
      </c>
      <c r="F75" s="48">
        <f t="shared" si="5"/>
        <v>-23.397971753243382</v>
      </c>
      <c r="G75" s="31">
        <f t="shared" si="6"/>
        <v>-1.2167645691606443E-2</v>
      </c>
      <c r="H75" s="42"/>
    </row>
    <row r="76" spans="1:8" ht="15.75" x14ac:dyDescent="0.25">
      <c r="A76" s="60" t="s">
        <v>71</v>
      </c>
      <c r="B76" s="14">
        <f>'[15]Industry and Occ Empl Summary'!D74</f>
        <v>232.74780889905603</v>
      </c>
      <c r="C76" s="15">
        <f>'[15]Industry and Occ Empl Summary'!E74</f>
        <v>223.1141525454637</v>
      </c>
      <c r="D76" s="15">
        <f>'[15]Industry and Occ Empl Summary'!F74</f>
        <v>215.07830052823746</v>
      </c>
      <c r="E76" s="16">
        <f>'[15]Industry and Occ Empl Summary'!G74</f>
        <v>205.18891321091829</v>
      </c>
      <c r="F76" s="48">
        <f t="shared" si="5"/>
        <v>-27.558895688137738</v>
      </c>
      <c r="G76" s="31">
        <f t="shared" si="6"/>
        <v>-4.1138024434322351E-2</v>
      </c>
      <c r="H76" s="42"/>
    </row>
    <row r="77" spans="1:8" ht="15.75" x14ac:dyDescent="0.25">
      <c r="A77" s="60" t="s">
        <v>72</v>
      </c>
      <c r="B77" s="14">
        <f>'[15]Industry and Occ Empl Summary'!D75</f>
        <v>1396.3571041163143</v>
      </c>
      <c r="C77" s="15">
        <f>'[15]Industry and Occ Empl Summary'!E75</f>
        <v>1378.4477747962462</v>
      </c>
      <c r="D77" s="15">
        <f>'[15]Industry and Occ Empl Summary'!F75</f>
        <v>1363.2190730976718</v>
      </c>
      <c r="E77" s="16">
        <f>'[15]Industry and Occ Empl Summary'!G75</f>
        <v>1336.0921994707519</v>
      </c>
      <c r="F77" s="48">
        <f t="shared" si="5"/>
        <v>-60.26490464556241</v>
      </c>
      <c r="G77" s="31">
        <f t="shared" si="6"/>
        <v>-1.4598293922462258E-2</v>
      </c>
      <c r="H77" s="42"/>
    </row>
    <row r="78" spans="1:8" ht="15.75" x14ac:dyDescent="0.25">
      <c r="A78" s="60" t="s">
        <v>73</v>
      </c>
      <c r="B78" s="14">
        <f>'[15]Industry and Occ Empl Summary'!D76</f>
        <v>675.98594366878115</v>
      </c>
      <c r="C78" s="15">
        <f>'[15]Industry and Occ Empl Summary'!E76</f>
        <v>687.7046917533969</v>
      </c>
      <c r="D78" s="15">
        <f>'[15]Industry and Occ Empl Summary'!F76</f>
        <v>704.10961982385925</v>
      </c>
      <c r="E78" s="16">
        <f>'[15]Industry and Occ Empl Summary'!G76</f>
        <v>712.59684945933554</v>
      </c>
      <c r="F78" s="48">
        <f t="shared" si="5"/>
        <v>36.610905790554398</v>
      </c>
      <c r="G78" s="31">
        <f t="shared" si="6"/>
        <v>1.7736641891876737E-2</v>
      </c>
      <c r="H78" s="42"/>
    </row>
    <row r="79" spans="1:8" ht="15.75" x14ac:dyDescent="0.25">
      <c r="A79" s="60" t="s">
        <v>74</v>
      </c>
      <c r="B79" s="14">
        <f>'[15]Industry and Occ Empl Summary'!D77</f>
        <v>728.73498592789451</v>
      </c>
      <c r="C79" s="15">
        <f>'[15]Industry and Occ Empl Summary'!E77</f>
        <v>754.85442804404965</v>
      </c>
      <c r="D79" s="15">
        <f>'[15]Industry and Occ Empl Summary'!F77</f>
        <v>785.68652455683286</v>
      </c>
      <c r="E79" s="16">
        <f>'[15]Industry and Occ Empl Summary'!G77</f>
        <v>808.41892626016011</v>
      </c>
      <c r="F79" s="48">
        <f t="shared" si="5"/>
        <v>79.683940332265593</v>
      </c>
      <c r="G79" s="31">
        <f t="shared" si="6"/>
        <v>3.5195282262378447E-2</v>
      </c>
      <c r="H79" s="42"/>
    </row>
    <row r="80" spans="1:8" ht="15.75" x14ac:dyDescent="0.25">
      <c r="A80" s="60" t="s">
        <v>75</v>
      </c>
      <c r="B80" s="14">
        <f>'[15]Industry and Occ Empl Summary'!D78</f>
        <v>754.67064268262834</v>
      </c>
      <c r="C80" s="15">
        <f>'[15]Industry and Occ Empl Summary'!E78</f>
        <v>777.6604072675832</v>
      </c>
      <c r="D80" s="15">
        <f>'[15]Industry and Occ Empl Summary'!F78</f>
        <v>803.55952237980432</v>
      </c>
      <c r="E80" s="16">
        <f>'[15]Industry and Occ Empl Summary'!G78</f>
        <v>821.44880795884251</v>
      </c>
      <c r="F80" s="48">
        <f t="shared" si="5"/>
        <v>66.778165276214168</v>
      </c>
      <c r="G80" s="31">
        <f t="shared" si="6"/>
        <v>2.8665914086370758E-2</v>
      </c>
      <c r="H80" s="42"/>
    </row>
    <row r="81" spans="1:8" ht="15.75" x14ac:dyDescent="0.25">
      <c r="A81" s="60" t="s">
        <v>76</v>
      </c>
      <c r="B81" s="14">
        <f>'[15]Industry and Occ Empl Summary'!D79</f>
        <v>1077.5638795178272</v>
      </c>
      <c r="C81" s="15">
        <f>'[15]Industry and Occ Empl Summary'!E79</f>
        <v>1113.4482742684436</v>
      </c>
      <c r="D81" s="15">
        <f>'[15]Industry and Occ Empl Summary'!F79</f>
        <v>1153.464224123976</v>
      </c>
      <c r="E81" s="16">
        <f>'[15]Industry and Occ Empl Summary'!G79</f>
        <v>1183.5370390806067</v>
      </c>
      <c r="F81" s="48">
        <f t="shared" si="5"/>
        <v>105.97315956277953</v>
      </c>
      <c r="G81" s="31">
        <f t="shared" si="6"/>
        <v>3.1762192117437582E-2</v>
      </c>
      <c r="H81" s="42"/>
    </row>
    <row r="82" spans="1:8" ht="15.75" x14ac:dyDescent="0.25">
      <c r="A82" s="60" t="s">
        <v>77</v>
      </c>
      <c r="B82" s="14">
        <f>'[15]Industry and Occ Empl Summary'!D80</f>
        <v>476.20350577023282</v>
      </c>
      <c r="C82" s="15">
        <f>'[15]Industry and Occ Empl Summary'!E80</f>
        <v>478.82365167819302</v>
      </c>
      <c r="D82" s="15">
        <f>'[15]Industry and Occ Empl Summary'!F80</f>
        <v>483.47726683880245</v>
      </c>
      <c r="E82" s="16">
        <f>'[15]Industry and Occ Empl Summary'!G80</f>
        <v>483.49423492345011</v>
      </c>
      <c r="F82" s="48">
        <f t="shared" si="5"/>
        <v>7.2907291532172849</v>
      </c>
      <c r="G82" s="31">
        <f t="shared" si="6"/>
        <v>5.0775456627341065E-3</v>
      </c>
      <c r="H82" s="42"/>
    </row>
    <row r="83" spans="1:8" ht="15.75" x14ac:dyDescent="0.25">
      <c r="A83" s="60" t="s">
        <v>78</v>
      </c>
      <c r="B83" s="14">
        <f>'[15]Industry and Occ Empl Summary'!D81</f>
        <v>2744.8697603779679</v>
      </c>
      <c r="C83" s="15">
        <f>'[15]Industry and Occ Empl Summary'!E81</f>
        <v>2756.2996489182419</v>
      </c>
      <c r="D83" s="15">
        <f>'[15]Industry and Occ Empl Summary'!F81</f>
        <v>2899.6773322355693</v>
      </c>
      <c r="E83" s="16">
        <f>'[15]Industry and Occ Empl Summary'!G81</f>
        <v>3041.7338987422572</v>
      </c>
      <c r="F83" s="48">
        <f t="shared" si="5"/>
        <v>296.86413836428937</v>
      </c>
      <c r="G83" s="31">
        <f t="shared" si="6"/>
        <v>3.4823998171707116E-2</v>
      </c>
      <c r="H83" s="42"/>
    </row>
    <row r="84" spans="1:8" ht="15.75" x14ac:dyDescent="0.25">
      <c r="A84" s="60" t="s">
        <v>79</v>
      </c>
      <c r="B84" s="14">
        <f>'[15]Industry and Occ Empl Summary'!D82</f>
        <v>553.9753448375277</v>
      </c>
      <c r="C84" s="15">
        <f>'[15]Industry and Occ Empl Summary'!E82</f>
        <v>590.06910501677191</v>
      </c>
      <c r="D84" s="15">
        <f>'[15]Industry and Occ Empl Summary'!F82</f>
        <v>621.30678387835655</v>
      </c>
      <c r="E84" s="16">
        <f>'[15]Industry and Occ Empl Summary'!G82</f>
        <v>652.06021213625104</v>
      </c>
      <c r="F84" s="48">
        <f t="shared" si="5"/>
        <v>98.084867298723339</v>
      </c>
      <c r="G84" s="31">
        <f t="shared" si="6"/>
        <v>5.5842375555526624E-2</v>
      </c>
      <c r="H84" s="42"/>
    </row>
    <row r="85" spans="1:8" ht="15.75" x14ac:dyDescent="0.25">
      <c r="A85" s="60" t="s">
        <v>80</v>
      </c>
      <c r="B85" s="14">
        <f>'[15]Industry and Occ Empl Summary'!D83</f>
        <v>1079.2298096896318</v>
      </c>
      <c r="C85" s="15">
        <f>'[15]Industry and Occ Empl Summary'!E83</f>
        <v>1084.7379658507975</v>
      </c>
      <c r="D85" s="15">
        <f>'[15]Industry and Occ Empl Summary'!F83</f>
        <v>1094.1555381176752</v>
      </c>
      <c r="E85" s="16">
        <f>'[15]Industry and Occ Empl Summary'!G83</f>
        <v>1094.7195866574568</v>
      </c>
      <c r="F85" s="48">
        <f t="shared" si="5"/>
        <v>15.489776967825037</v>
      </c>
      <c r="G85" s="31">
        <f t="shared" si="6"/>
        <v>4.7614993063131994E-3</v>
      </c>
      <c r="H85" s="42"/>
    </row>
    <row r="86" spans="1:8" ht="15.75" x14ac:dyDescent="0.25">
      <c r="A86" s="60" t="s">
        <v>81</v>
      </c>
      <c r="B86" s="14">
        <f>'[15]Industry and Occ Empl Summary'!D84</f>
        <v>633.75596480697993</v>
      </c>
      <c r="C86" s="15">
        <f>'[15]Industry and Occ Empl Summary'!E84</f>
        <v>635.11858364892839</v>
      </c>
      <c r="D86" s="15">
        <f>'[15]Industry and Occ Empl Summary'!F84</f>
        <v>639.09583243909481</v>
      </c>
      <c r="E86" s="16">
        <f>'[15]Industry and Occ Empl Summary'!G84</f>
        <v>637.93118022376325</v>
      </c>
      <c r="F86" s="48">
        <f t="shared" si="5"/>
        <v>4.1752154167833169</v>
      </c>
      <c r="G86" s="31">
        <f t="shared" si="6"/>
        <v>2.1912114537572247E-3</v>
      </c>
      <c r="H86" s="42"/>
    </row>
    <row r="87" spans="1:8" ht="15.75" x14ac:dyDescent="0.25">
      <c r="A87" s="60" t="s">
        <v>82</v>
      </c>
      <c r="B87" s="14">
        <f>'[15]Industry and Occ Empl Summary'!D85</f>
        <v>110.82322369474062</v>
      </c>
      <c r="C87" s="15">
        <f>'[15]Industry and Occ Empl Summary'!E85</f>
        <v>107.10318582858757</v>
      </c>
      <c r="D87" s="15">
        <f>'[15]Industry and Occ Empl Summary'!F85</f>
        <v>103.96675523100197</v>
      </c>
      <c r="E87" s="16">
        <f>'[15]Industry and Occ Empl Summary'!G85</f>
        <v>101.00717366098658</v>
      </c>
      <c r="F87" s="48">
        <f t="shared" si="5"/>
        <v>-9.8160500337540384</v>
      </c>
      <c r="G87" s="31">
        <f t="shared" si="6"/>
        <v>-3.0441957180070811E-2</v>
      </c>
      <c r="H87" s="42"/>
    </row>
    <row r="88" spans="1:8" ht="15.75" x14ac:dyDescent="0.25">
      <c r="A88" s="60" t="s">
        <v>83</v>
      </c>
      <c r="B88" s="14">
        <f>'[15]Industry and Occ Empl Summary'!D86</f>
        <v>123.71028792526201</v>
      </c>
      <c r="C88" s="15">
        <f>'[15]Industry and Occ Empl Summary'!E86</f>
        <v>122.4706028880525</v>
      </c>
      <c r="D88" s="15">
        <f>'[15]Industry and Occ Empl Summary'!F86</f>
        <v>122.88869668029513</v>
      </c>
      <c r="E88" s="16">
        <f>'[15]Industry and Occ Empl Summary'!G86</f>
        <v>122.15738907023436</v>
      </c>
      <c r="F88" s="48">
        <f t="shared" si="5"/>
        <v>-1.5528988550276495</v>
      </c>
      <c r="G88" s="31">
        <f t="shared" si="6"/>
        <v>-4.2018662344744939E-3</v>
      </c>
      <c r="H88" s="42"/>
    </row>
    <row r="89" spans="1:8" ht="15.75" x14ac:dyDescent="0.25">
      <c r="A89" s="60" t="s">
        <v>84</v>
      </c>
      <c r="B89" s="14">
        <f>'[15]Industry and Occ Empl Summary'!D87</f>
        <v>98.543821443001022</v>
      </c>
      <c r="C89" s="15">
        <f>'[15]Industry and Occ Empl Summary'!E87</f>
        <v>97.557415962954167</v>
      </c>
      <c r="D89" s="15">
        <f>'[15]Industry and Occ Empl Summary'!F87</f>
        <v>97.31782601025472</v>
      </c>
      <c r="E89" s="16">
        <f>'[15]Industry and Occ Empl Summary'!G87</f>
        <v>96.490111640998776</v>
      </c>
      <c r="F89" s="48">
        <f t="shared" si="5"/>
        <v>-2.0537098020022455</v>
      </c>
      <c r="G89" s="31">
        <f t="shared" si="6"/>
        <v>-6.9956834616808905E-3</v>
      </c>
      <c r="H89" s="42"/>
    </row>
    <row r="90" spans="1:8" ht="15.75" x14ac:dyDescent="0.25">
      <c r="A90" s="60" t="s">
        <v>85</v>
      </c>
      <c r="B90" s="24">
        <f>'[15]Industry and Occ Empl Summary'!D88</f>
        <v>567.86845988290202</v>
      </c>
      <c r="C90" s="25">
        <f>'[15]Industry and Occ Empl Summary'!E88</f>
        <v>590.64508318853404</v>
      </c>
      <c r="D90" s="25">
        <f>'[15]Industry and Occ Empl Summary'!F88</f>
        <v>611.10580650581176</v>
      </c>
      <c r="E90" s="26">
        <f>'[15]Industry and Occ Empl Summary'!G88</f>
        <v>628.87754463777037</v>
      </c>
      <c r="F90" s="50">
        <f t="shared" si="5"/>
        <v>61.009084754868354</v>
      </c>
      <c r="G90" s="35">
        <f t="shared" si="6"/>
        <v>3.4600728422994775E-2</v>
      </c>
      <c r="H90" s="42"/>
    </row>
    <row r="91" spans="1:8" ht="15.75" x14ac:dyDescent="0.25">
      <c r="A91" s="61" t="s">
        <v>86</v>
      </c>
      <c r="B91" s="21">
        <f>'[15]Industry and Occ Empl Summary'!D89</f>
        <v>1317.3076710681751</v>
      </c>
      <c r="C91" s="22">
        <f>'[15]Industry and Occ Empl Summary'!E89</f>
        <v>1345.2312011387012</v>
      </c>
      <c r="D91" s="22">
        <f>'[15]Industry and Occ Empl Summary'!F89</f>
        <v>1381.9157304774951</v>
      </c>
      <c r="E91" s="23">
        <f>'[15]Industry and Occ Empl Summary'!G89</f>
        <v>1420.3555877730075</v>
      </c>
      <c r="F91" s="48">
        <f t="shared" si="5"/>
        <v>103.04791670483246</v>
      </c>
      <c r="G91" s="31">
        <f t="shared" si="6"/>
        <v>2.542355115308137E-2</v>
      </c>
      <c r="H91" s="42"/>
    </row>
    <row r="92" spans="1:8" ht="15.75" x14ac:dyDescent="0.25">
      <c r="A92" s="62" t="s">
        <v>87</v>
      </c>
      <c r="B92" s="14">
        <f>'[15]Industry and Occ Empl Summary'!D90</f>
        <v>447.79022605015825</v>
      </c>
      <c r="C92" s="15">
        <f>'[15]Industry and Occ Empl Summary'!E90</f>
        <v>454.77994231755497</v>
      </c>
      <c r="D92" s="15">
        <f>'[15]Industry and Occ Empl Summary'!F90</f>
        <v>457.98189465646811</v>
      </c>
      <c r="E92" s="16">
        <f>'[15]Industry and Occ Empl Summary'!G90</f>
        <v>460.59629630776368</v>
      </c>
      <c r="F92" s="48">
        <f t="shared" si="5"/>
        <v>12.806070257605427</v>
      </c>
      <c r="G92" s="31">
        <f t="shared" si="6"/>
        <v>9.4433325325198325E-3</v>
      </c>
      <c r="H92" s="42"/>
    </row>
    <row r="93" spans="1:8" ht="15.75" x14ac:dyDescent="0.25">
      <c r="A93" s="62" t="s">
        <v>88</v>
      </c>
      <c r="B93" s="14">
        <f>'[15]Industry and Occ Empl Summary'!D91</f>
        <v>817.22467729377286</v>
      </c>
      <c r="C93" s="15">
        <f>'[15]Industry and Occ Empl Summary'!E91</f>
        <v>819.89012680334486</v>
      </c>
      <c r="D93" s="15">
        <f>'[15]Industry and Occ Empl Summary'!F91</f>
        <v>821.57345497640415</v>
      </c>
      <c r="E93" s="16">
        <f>'[15]Industry and Occ Empl Summary'!G91</f>
        <v>823.97301974217521</v>
      </c>
      <c r="F93" s="48">
        <f t="shared" si="5"/>
        <v>6.7483424484023544</v>
      </c>
      <c r="G93" s="31">
        <f t="shared" si="6"/>
        <v>2.7450028000632898E-3</v>
      </c>
      <c r="H93" s="42"/>
    </row>
    <row r="94" spans="1:8" ht="15.75" x14ac:dyDescent="0.25">
      <c r="A94" s="62" t="s">
        <v>89</v>
      </c>
      <c r="B94" s="14">
        <f>'[15]Industry and Occ Empl Summary'!D92</f>
        <v>2854.2652560415368</v>
      </c>
      <c r="C94" s="15">
        <f>'[15]Industry and Occ Empl Summary'!E92</f>
        <v>2844.2501894405955</v>
      </c>
      <c r="D94" s="15">
        <f>'[15]Industry and Occ Empl Summary'!F92</f>
        <v>2849.0841950186136</v>
      </c>
      <c r="E94" s="16">
        <f>'[15]Industry and Occ Empl Summary'!G92</f>
        <v>2853.9961631504821</v>
      </c>
      <c r="F94" s="48">
        <f t="shared" si="5"/>
        <v>-0.26909289105469725</v>
      </c>
      <c r="G94" s="31">
        <f t="shared" si="6"/>
        <v>-3.1426809099510677E-5</v>
      </c>
      <c r="H94" s="42"/>
    </row>
    <row r="95" spans="1:8" ht="15.75" x14ac:dyDescent="0.25">
      <c r="A95" s="62" t="s">
        <v>90</v>
      </c>
      <c r="B95" s="14">
        <f>'[15]Industry and Occ Empl Summary'!D93</f>
        <v>3497.7513689151338</v>
      </c>
      <c r="C95" s="15">
        <f>'[15]Industry and Occ Empl Summary'!E93</f>
        <v>3445.1580521409142</v>
      </c>
      <c r="D95" s="15">
        <f>'[15]Industry and Occ Empl Summary'!F93</f>
        <v>3571.5861209562072</v>
      </c>
      <c r="E95" s="16">
        <f>'[15]Industry and Occ Empl Summary'!G93</f>
        <v>3700.9307964712234</v>
      </c>
      <c r="F95" s="48">
        <f t="shared" si="5"/>
        <v>203.17942755608965</v>
      </c>
      <c r="G95" s="31">
        <f t="shared" si="6"/>
        <v>1.8999591008569183E-2</v>
      </c>
      <c r="H95" s="42"/>
    </row>
    <row r="96" spans="1:8" ht="15.75" x14ac:dyDescent="0.25">
      <c r="A96" s="62" t="s">
        <v>91</v>
      </c>
      <c r="B96" s="14">
        <f>'[15]Industry and Occ Empl Summary'!D94</f>
        <v>929.56346393604804</v>
      </c>
      <c r="C96" s="15">
        <f>'[15]Industry and Occ Empl Summary'!E94</f>
        <v>962.93008305825128</v>
      </c>
      <c r="D96" s="15">
        <f>'[15]Industry and Occ Empl Summary'!F94</f>
        <v>997.241124660016</v>
      </c>
      <c r="E96" s="16">
        <f>'[15]Industry and Occ Empl Summary'!G94</f>
        <v>1035.3613547150226</v>
      </c>
      <c r="F96" s="48">
        <f t="shared" si="5"/>
        <v>105.79789077897453</v>
      </c>
      <c r="G96" s="31">
        <f t="shared" si="6"/>
        <v>3.6583524101458709E-2</v>
      </c>
      <c r="H96" s="42"/>
    </row>
    <row r="97" spans="1:8" ht="15.75" x14ac:dyDescent="0.25">
      <c r="A97" s="62" t="s">
        <v>92</v>
      </c>
      <c r="B97" s="14">
        <f>'[15]Industry and Occ Empl Summary'!D95</f>
        <v>803.72882050924795</v>
      </c>
      <c r="C97" s="15">
        <f>'[15]Industry and Occ Empl Summary'!E95</f>
        <v>831.23426474221185</v>
      </c>
      <c r="D97" s="15">
        <f>'[15]Industry and Occ Empl Summary'!F95</f>
        <v>863.1338221386934</v>
      </c>
      <c r="E97" s="16">
        <f>'[15]Industry and Occ Empl Summary'!G95</f>
        <v>898.25116577591541</v>
      </c>
      <c r="F97" s="48">
        <f t="shared" si="5"/>
        <v>94.522345266667458</v>
      </c>
      <c r="G97" s="31">
        <f t="shared" si="6"/>
        <v>3.7757982268481705E-2</v>
      </c>
      <c r="H97" s="42"/>
    </row>
    <row r="98" spans="1:8" ht="15.75" x14ac:dyDescent="0.25">
      <c r="A98" s="62" t="s">
        <v>93</v>
      </c>
      <c r="B98" s="14">
        <f>'[15]Industry and Occ Empl Summary'!D96</f>
        <v>1039.3558776720774</v>
      </c>
      <c r="C98" s="15">
        <f>'[15]Industry and Occ Empl Summary'!E96</f>
        <v>1050.0205000402416</v>
      </c>
      <c r="D98" s="15">
        <f>'[15]Industry and Occ Empl Summary'!F96</f>
        <v>1055.5732764926629</v>
      </c>
      <c r="E98" s="16">
        <f>'[15]Industry and Occ Empl Summary'!G96</f>
        <v>1050.6524024138748</v>
      </c>
      <c r="F98" s="48">
        <f t="shared" si="5"/>
        <v>11.296524741797384</v>
      </c>
      <c r="G98" s="31">
        <f t="shared" si="6"/>
        <v>3.6098779604143427E-3</v>
      </c>
      <c r="H98" s="42"/>
    </row>
    <row r="99" spans="1:8" ht="15.75" x14ac:dyDescent="0.25">
      <c r="A99" s="62" t="s">
        <v>94</v>
      </c>
      <c r="B99" s="14">
        <f>'[15]Industry and Occ Empl Summary'!D97</f>
        <v>1390.9397538796029</v>
      </c>
      <c r="C99" s="15">
        <f>'[15]Industry and Occ Empl Summary'!E97</f>
        <v>1438.1055514391826</v>
      </c>
      <c r="D99" s="15">
        <f>'[15]Industry and Occ Empl Summary'!F97</f>
        <v>1489.2588071057353</v>
      </c>
      <c r="E99" s="16">
        <f>'[15]Industry and Occ Empl Summary'!G97</f>
        <v>1529.0347951430879</v>
      </c>
      <c r="F99" s="48">
        <f t="shared" si="5"/>
        <v>138.09504126348497</v>
      </c>
      <c r="G99" s="31">
        <f t="shared" si="6"/>
        <v>3.2055413584645587E-2</v>
      </c>
      <c r="H99" s="42"/>
    </row>
    <row r="100" spans="1:8" ht="15.75" x14ac:dyDescent="0.25">
      <c r="A100" s="62" t="s">
        <v>95</v>
      </c>
      <c r="B100" s="14">
        <f>'[15]Industry and Occ Empl Summary'!D98</f>
        <v>1275.3058522822505</v>
      </c>
      <c r="C100" s="15">
        <f>'[15]Industry and Occ Empl Summary'!E98</f>
        <v>1336.3312053015622</v>
      </c>
      <c r="D100" s="15">
        <f>'[15]Industry and Occ Empl Summary'!F98</f>
        <v>1398.6415234807807</v>
      </c>
      <c r="E100" s="16">
        <f>'[15]Industry and Occ Empl Summary'!G98</f>
        <v>1456.7012541043396</v>
      </c>
      <c r="F100" s="48">
        <f t="shared" si="5"/>
        <v>181.39540182208907</v>
      </c>
      <c r="G100" s="31">
        <f t="shared" si="6"/>
        <v>4.5326709058870707E-2</v>
      </c>
      <c r="H100" s="42"/>
    </row>
    <row r="101" spans="1:8" ht="15.75" x14ac:dyDescent="0.25">
      <c r="A101" s="62" t="s">
        <v>96</v>
      </c>
      <c r="B101" s="14">
        <f>'[15]Industry and Occ Empl Summary'!D99</f>
        <v>2158.7806967048659</v>
      </c>
      <c r="C101" s="15">
        <f>'[15]Industry and Occ Empl Summary'!E99</f>
        <v>2285.159568500861</v>
      </c>
      <c r="D101" s="15">
        <f>'[15]Industry and Occ Empl Summary'!F99</f>
        <v>2418.6355146331512</v>
      </c>
      <c r="E101" s="16">
        <f>'[15]Industry and Occ Empl Summary'!G99</f>
        <v>2544.1290631418588</v>
      </c>
      <c r="F101" s="48">
        <f t="shared" ref="F101:F133" si="7">E101-B101</f>
        <v>385.34836643699282</v>
      </c>
      <c r="G101" s="31">
        <f t="shared" ref="G101:G133" si="8">(E101/B101)^(1/3)-1</f>
        <v>5.6274683951809124E-2</v>
      </c>
      <c r="H101" s="42"/>
    </row>
    <row r="102" spans="1:8" ht="15.75" x14ac:dyDescent="0.25">
      <c r="A102" s="62" t="s">
        <v>97</v>
      </c>
      <c r="B102" s="14">
        <f>'[15]Industry and Occ Empl Summary'!D100</f>
        <v>691.91984424642237</v>
      </c>
      <c r="C102" s="15">
        <f>'[15]Industry and Occ Empl Summary'!E100</f>
        <v>637.85780962848514</v>
      </c>
      <c r="D102" s="15">
        <f>'[15]Industry and Occ Empl Summary'!F100</f>
        <v>574.39598240743203</v>
      </c>
      <c r="E102" s="16">
        <f>'[15]Industry and Occ Empl Summary'!G100</f>
        <v>507.26452368076662</v>
      </c>
      <c r="F102" s="48">
        <f t="shared" si="7"/>
        <v>-184.65532056565576</v>
      </c>
      <c r="G102" s="31">
        <f t="shared" si="8"/>
        <v>-9.8305194070157254E-2</v>
      </c>
      <c r="H102" s="42"/>
    </row>
    <row r="103" spans="1:8" ht="15.75" x14ac:dyDescent="0.25">
      <c r="A103" s="62" t="s">
        <v>98</v>
      </c>
      <c r="B103" s="14">
        <f>'[15]Industry and Occ Empl Summary'!D101</f>
        <v>2014.1366550355319</v>
      </c>
      <c r="C103" s="15">
        <f>'[15]Industry and Occ Empl Summary'!E101</f>
        <v>1915.4417396984675</v>
      </c>
      <c r="D103" s="15">
        <f>'[15]Industry and Occ Empl Summary'!F101</f>
        <v>1815.2868767096868</v>
      </c>
      <c r="E103" s="16">
        <f>'[15]Industry and Occ Empl Summary'!G101</f>
        <v>1703.6057170338368</v>
      </c>
      <c r="F103" s="48">
        <f t="shared" si="7"/>
        <v>-310.53093800169518</v>
      </c>
      <c r="G103" s="31">
        <f t="shared" si="8"/>
        <v>-5.4285491194639324E-2</v>
      </c>
      <c r="H103" s="42"/>
    </row>
    <row r="104" spans="1:8" ht="15.75" x14ac:dyDescent="0.25">
      <c r="A104" s="62" t="s">
        <v>99</v>
      </c>
      <c r="B104" s="14">
        <f>'[15]Industry and Occ Empl Summary'!D102</f>
        <v>104.7677269439873</v>
      </c>
      <c r="C104" s="15">
        <f>'[15]Industry and Occ Empl Summary'!E102</f>
        <v>90.019327452607996</v>
      </c>
      <c r="D104" s="15">
        <f>'[15]Industry and Occ Empl Summary'!F102</f>
        <v>77.156283333043206</v>
      </c>
      <c r="E104" s="16">
        <f>'[15]Industry and Occ Empl Summary'!G102</f>
        <v>64.82828606906989</v>
      </c>
      <c r="F104" s="48">
        <f t="shared" si="7"/>
        <v>-39.939440874917409</v>
      </c>
      <c r="G104" s="31">
        <f t="shared" si="8"/>
        <v>-0.14785727732848908</v>
      </c>
      <c r="H104" s="42"/>
    </row>
    <row r="105" spans="1:8" ht="15.75" x14ac:dyDescent="0.25">
      <c r="A105" s="62" t="s">
        <v>100</v>
      </c>
      <c r="B105" s="14">
        <f>'[15]Industry and Occ Empl Summary'!D103</f>
        <v>142.23600026456947</v>
      </c>
      <c r="C105" s="15">
        <f>'[15]Industry and Occ Empl Summary'!E103</f>
        <v>138.35763665806397</v>
      </c>
      <c r="D105" s="15">
        <f>'[15]Industry and Occ Empl Summary'!F103</f>
        <v>133.67719956750506</v>
      </c>
      <c r="E105" s="16">
        <f>'[15]Industry and Occ Empl Summary'!G103</f>
        <v>128.65827632213558</v>
      </c>
      <c r="F105" s="48">
        <f t="shared" si="7"/>
        <v>-13.577723942433892</v>
      </c>
      <c r="G105" s="31">
        <f t="shared" si="8"/>
        <v>-3.288957274537907E-2</v>
      </c>
      <c r="H105" s="42"/>
    </row>
    <row r="106" spans="1:8" ht="15.75" x14ac:dyDescent="0.25">
      <c r="A106" s="62" t="s">
        <v>101</v>
      </c>
      <c r="B106" s="14">
        <f>'[15]Industry and Occ Empl Summary'!D104</f>
        <v>1715.5520979384828</v>
      </c>
      <c r="C106" s="15">
        <f>'[15]Industry and Occ Empl Summary'!E104</f>
        <v>1711.7268118997893</v>
      </c>
      <c r="D106" s="15">
        <f>'[15]Industry and Occ Empl Summary'!F104</f>
        <v>1736.8814482659818</v>
      </c>
      <c r="E106" s="16">
        <f>'[15]Industry and Occ Empl Summary'!G104</f>
        <v>1758.4261254828507</v>
      </c>
      <c r="F106" s="48">
        <f t="shared" si="7"/>
        <v>42.874027544367891</v>
      </c>
      <c r="G106" s="31">
        <f t="shared" si="8"/>
        <v>8.2620136949820289E-3</v>
      </c>
      <c r="H106" s="42"/>
    </row>
    <row r="107" spans="1:8" ht="15.75" x14ac:dyDescent="0.25">
      <c r="A107" s="62" t="s">
        <v>102</v>
      </c>
      <c r="B107" s="14">
        <f>'[15]Industry and Occ Empl Summary'!D105</f>
        <v>1160.8845036519044</v>
      </c>
      <c r="C107" s="15">
        <f>'[15]Industry and Occ Empl Summary'!E105</f>
        <v>1187.1850728884169</v>
      </c>
      <c r="D107" s="15">
        <f>'[15]Industry and Occ Empl Summary'!F105</f>
        <v>1212.1704345490659</v>
      </c>
      <c r="E107" s="16">
        <f>'[15]Industry and Occ Empl Summary'!G105</f>
        <v>1230.1053650497513</v>
      </c>
      <c r="F107" s="48">
        <f t="shared" si="7"/>
        <v>69.220861397846875</v>
      </c>
      <c r="G107" s="31">
        <f t="shared" si="8"/>
        <v>1.949343360917144E-2</v>
      </c>
      <c r="H107" s="42"/>
    </row>
    <row r="108" spans="1:8" ht="15.75" x14ac:dyDescent="0.25">
      <c r="A108" s="62" t="s">
        <v>103</v>
      </c>
      <c r="B108" s="14">
        <f>'[15]Industry and Occ Empl Summary'!D106</f>
        <v>458.05823428623302</v>
      </c>
      <c r="C108" s="15">
        <f>'[15]Industry and Occ Empl Summary'!E106</f>
        <v>440.42879688929497</v>
      </c>
      <c r="D108" s="15">
        <f>'[15]Industry and Occ Empl Summary'!F106</f>
        <v>428.51849462734231</v>
      </c>
      <c r="E108" s="16">
        <f>'[15]Industry and Occ Empl Summary'!G106</f>
        <v>416.83859226840502</v>
      </c>
      <c r="F108" s="48">
        <f t="shared" si="7"/>
        <v>-41.219642017827994</v>
      </c>
      <c r="G108" s="31">
        <f t="shared" si="8"/>
        <v>-3.0943552777226491E-2</v>
      </c>
      <c r="H108" s="42"/>
    </row>
    <row r="109" spans="1:8" ht="15.75" x14ac:dyDescent="0.25">
      <c r="A109" s="62" t="s">
        <v>104</v>
      </c>
      <c r="B109" s="14">
        <f>'[15]Industry and Occ Empl Summary'!D107</f>
        <v>835.03773322677216</v>
      </c>
      <c r="C109" s="15">
        <f>'[15]Industry and Occ Empl Summary'!E107</f>
        <v>852.58870535904362</v>
      </c>
      <c r="D109" s="15">
        <f>'[15]Industry and Occ Empl Summary'!F107</f>
        <v>859.79037660854203</v>
      </c>
      <c r="E109" s="16">
        <f>'[15]Industry and Occ Empl Summary'!G107</f>
        <v>864.90866020436806</v>
      </c>
      <c r="F109" s="48">
        <f t="shared" si="7"/>
        <v>29.8709269775959</v>
      </c>
      <c r="G109" s="31">
        <f t="shared" si="8"/>
        <v>1.1784561488829226E-2</v>
      </c>
      <c r="H109" s="42"/>
    </row>
    <row r="110" spans="1:8" ht="15.75" x14ac:dyDescent="0.25">
      <c r="A110" s="62" t="s">
        <v>105</v>
      </c>
      <c r="B110" s="14">
        <f>'[15]Industry and Occ Empl Summary'!D108</f>
        <v>561.75837300152307</v>
      </c>
      <c r="C110" s="15">
        <f>'[15]Industry and Occ Empl Summary'!E108</f>
        <v>569.64857636803265</v>
      </c>
      <c r="D110" s="15">
        <f>'[15]Industry and Occ Empl Summary'!F108</f>
        <v>586.53754511172292</v>
      </c>
      <c r="E110" s="16">
        <f>'[15]Industry and Occ Empl Summary'!G108</f>
        <v>598.29345740297697</v>
      </c>
      <c r="F110" s="48">
        <f t="shared" si="7"/>
        <v>36.535084401453901</v>
      </c>
      <c r="G110" s="31">
        <f t="shared" si="8"/>
        <v>2.1225302144981306E-2</v>
      </c>
      <c r="H110" s="42"/>
    </row>
    <row r="111" spans="1:8" ht="15.75" x14ac:dyDescent="0.25">
      <c r="A111" s="62" t="s">
        <v>106</v>
      </c>
      <c r="B111" s="14">
        <f>'[15]Industry and Occ Empl Summary'!D109</f>
        <v>960.61346652186</v>
      </c>
      <c r="C111" s="15">
        <f>'[15]Industry and Occ Empl Summary'!E109</f>
        <v>990.88995169751763</v>
      </c>
      <c r="D111" s="15">
        <f>'[15]Industry and Occ Empl Summary'!F109</f>
        <v>1006.2927055929073</v>
      </c>
      <c r="E111" s="16">
        <f>'[15]Industry and Occ Empl Summary'!G109</f>
        <v>1020.7745835991744</v>
      </c>
      <c r="F111" s="48">
        <f t="shared" si="7"/>
        <v>60.161117077314429</v>
      </c>
      <c r="G111" s="31">
        <f t="shared" si="8"/>
        <v>2.0454689434338702E-2</v>
      </c>
      <c r="H111" s="42"/>
    </row>
    <row r="112" spans="1:8" ht="15.75" x14ac:dyDescent="0.25">
      <c r="A112" s="62" t="s">
        <v>107</v>
      </c>
      <c r="B112" s="14">
        <f>'[15]Industry and Occ Empl Summary'!D110</f>
        <v>2440.6992644779134</v>
      </c>
      <c r="C112" s="15">
        <f>'[15]Industry and Occ Empl Summary'!E110</f>
        <v>2509.6644931808059</v>
      </c>
      <c r="D112" s="15">
        <f>'[15]Industry and Occ Empl Summary'!F110</f>
        <v>2619.8080757078078</v>
      </c>
      <c r="E112" s="16">
        <f>'[15]Industry and Occ Empl Summary'!G110</f>
        <v>2712.0585132207261</v>
      </c>
      <c r="F112" s="48">
        <f t="shared" si="7"/>
        <v>271.35924874281272</v>
      </c>
      <c r="G112" s="31">
        <f t="shared" si="8"/>
        <v>3.5765866962355286E-2</v>
      </c>
      <c r="H112" s="42"/>
    </row>
    <row r="113" spans="1:8" ht="15.75" x14ac:dyDescent="0.25">
      <c r="A113" s="62" t="s">
        <v>108</v>
      </c>
      <c r="B113" s="14">
        <f>'[15]Industry and Occ Empl Summary'!D111</f>
        <v>815.93530198733617</v>
      </c>
      <c r="C113" s="15">
        <f>'[15]Industry and Occ Empl Summary'!E111</f>
        <v>879.15696644181799</v>
      </c>
      <c r="D113" s="15">
        <f>'[15]Industry and Occ Empl Summary'!F111</f>
        <v>924.24132710064873</v>
      </c>
      <c r="E113" s="16">
        <f>'[15]Industry and Occ Empl Summary'!G111</f>
        <v>965.26721128890415</v>
      </c>
      <c r="F113" s="48">
        <f t="shared" si="7"/>
        <v>149.33190930156798</v>
      </c>
      <c r="G113" s="31">
        <f t="shared" si="8"/>
        <v>5.7622326352201769E-2</v>
      </c>
      <c r="H113" s="42"/>
    </row>
    <row r="114" spans="1:8" ht="15.75" x14ac:dyDescent="0.25">
      <c r="A114" s="62" t="s">
        <v>109</v>
      </c>
      <c r="B114" s="14">
        <f>'[15]Industry and Occ Empl Summary'!D112</f>
        <v>5930.7411210001128</v>
      </c>
      <c r="C114" s="15">
        <f>'[15]Industry and Occ Empl Summary'!E112</f>
        <v>5802.9814160308242</v>
      </c>
      <c r="D114" s="15">
        <f>'[15]Industry and Occ Empl Summary'!F112</f>
        <v>5974.7387273366949</v>
      </c>
      <c r="E114" s="16">
        <f>'[15]Industry and Occ Empl Summary'!G112</f>
        <v>6013.8910349014714</v>
      </c>
      <c r="F114" s="48">
        <f t="shared" si="7"/>
        <v>83.149913901358559</v>
      </c>
      <c r="G114" s="31">
        <f t="shared" si="8"/>
        <v>4.6517132435319741E-3</v>
      </c>
      <c r="H114" s="42"/>
    </row>
    <row r="115" spans="1:8" ht="15.75" x14ac:dyDescent="0.25">
      <c r="A115" s="62" t="s">
        <v>110</v>
      </c>
      <c r="B115" s="14">
        <f>'[15]Industry and Occ Empl Summary'!D113</f>
        <v>955.66406008854767</v>
      </c>
      <c r="C115" s="15">
        <f>'[15]Industry and Occ Empl Summary'!E113</f>
        <v>933.54819615470933</v>
      </c>
      <c r="D115" s="15">
        <f>'[15]Industry and Occ Empl Summary'!F113</f>
        <v>968.45261454328408</v>
      </c>
      <c r="E115" s="16">
        <f>'[15]Industry and Occ Empl Summary'!G113</f>
        <v>978.70615354770848</v>
      </c>
      <c r="F115" s="48">
        <f t="shared" si="7"/>
        <v>23.04209345916081</v>
      </c>
      <c r="G115" s="31">
        <f t="shared" si="8"/>
        <v>7.9732847322606659E-3</v>
      </c>
      <c r="H115" s="42"/>
    </row>
    <row r="116" spans="1:8" ht="16.5" thickBot="1" x14ac:dyDescent="0.3">
      <c r="A116" s="63" t="s">
        <v>111</v>
      </c>
      <c r="B116" s="24">
        <f>'[15]Industry and Occ Empl Summary'!D114</f>
        <v>514.57194690151914</v>
      </c>
      <c r="C116" s="25">
        <f>'[15]Industry and Occ Empl Summary'!E114</f>
        <v>507.01264117322341</v>
      </c>
      <c r="D116" s="25">
        <f>'[15]Industry and Occ Empl Summary'!F114</f>
        <v>513.68300811297934</v>
      </c>
      <c r="E116" s="26">
        <f>'[15]Industry and Occ Empl Summary'!G114</f>
        <v>513.99583249161253</v>
      </c>
      <c r="F116" s="48">
        <f t="shared" si="7"/>
        <v>-0.57611440990660867</v>
      </c>
      <c r="G116" s="31">
        <f t="shared" si="8"/>
        <v>-3.7333914332782214E-4</v>
      </c>
      <c r="H116" s="42"/>
    </row>
    <row r="117" spans="1:8" ht="15.75" x14ac:dyDescent="0.25">
      <c r="A117" s="64" t="s">
        <v>112</v>
      </c>
      <c r="B117" s="14">
        <f>'[15]Industry and Occ Empl Summary'!D115</f>
        <v>961.62963795715643</v>
      </c>
      <c r="C117" s="15">
        <f>'[15]Industry and Occ Empl Summary'!E115</f>
        <v>970.10626230529556</v>
      </c>
      <c r="D117" s="15">
        <f>'[15]Industry and Occ Empl Summary'!F115</f>
        <v>983.26043537925875</v>
      </c>
      <c r="E117" s="16">
        <f>'[15]Industry and Occ Empl Summary'!G115</f>
        <v>993.41995945234771</v>
      </c>
      <c r="F117" s="49">
        <f t="shared" si="7"/>
        <v>31.790321495191279</v>
      </c>
      <c r="G117" s="34">
        <f t="shared" si="8"/>
        <v>1.0900350509043477E-2</v>
      </c>
      <c r="H117" s="42"/>
    </row>
    <row r="118" spans="1:8" ht="15.75" x14ac:dyDescent="0.25">
      <c r="A118" s="64" t="s">
        <v>113</v>
      </c>
      <c r="B118" s="14">
        <f>'[15]Industry and Occ Empl Summary'!D116</f>
        <v>432.16780030589371</v>
      </c>
      <c r="C118" s="15">
        <f>'[15]Industry and Occ Empl Summary'!E116</f>
        <v>421.72311877852559</v>
      </c>
      <c r="D118" s="15">
        <f>'[15]Industry and Occ Empl Summary'!F116</f>
        <v>414.1423550483313</v>
      </c>
      <c r="E118" s="16">
        <f>'[15]Industry and Occ Empl Summary'!G116</f>
        <v>409.01946365627214</v>
      </c>
      <c r="F118" s="48">
        <f t="shared" si="7"/>
        <v>-23.148336649621569</v>
      </c>
      <c r="G118" s="31">
        <f t="shared" si="8"/>
        <v>-1.8183055318841124E-2</v>
      </c>
      <c r="H118" s="42"/>
    </row>
    <row r="119" spans="1:8" ht="15.75" x14ac:dyDescent="0.25">
      <c r="A119" s="64" t="s">
        <v>114</v>
      </c>
      <c r="B119" s="14">
        <f>'[15]Industry and Occ Empl Summary'!D117</f>
        <v>1297.8381332566464</v>
      </c>
      <c r="C119" s="15">
        <f>'[15]Industry and Occ Empl Summary'!E117</f>
        <v>1317.2806826076512</v>
      </c>
      <c r="D119" s="15">
        <f>'[15]Industry and Occ Empl Summary'!F117</f>
        <v>1335.5109135277414</v>
      </c>
      <c r="E119" s="16">
        <f>'[15]Industry and Occ Empl Summary'!G117</f>
        <v>1350.7208281515441</v>
      </c>
      <c r="F119" s="48">
        <f t="shared" si="7"/>
        <v>52.882694894897668</v>
      </c>
      <c r="G119" s="31">
        <f t="shared" si="8"/>
        <v>1.3401840599118087E-2</v>
      </c>
      <c r="H119" s="42"/>
    </row>
    <row r="120" spans="1:8" ht="15.75" x14ac:dyDescent="0.25">
      <c r="A120" s="64" t="s">
        <v>115</v>
      </c>
      <c r="B120" s="14">
        <f>'[15]Industry and Occ Empl Summary'!D118</f>
        <v>825.00489798171805</v>
      </c>
      <c r="C120" s="15">
        <f>'[15]Industry and Occ Empl Summary'!E118</f>
        <v>862.65333623539073</v>
      </c>
      <c r="D120" s="15">
        <f>'[15]Industry and Occ Empl Summary'!F118</f>
        <v>891.01328508087659</v>
      </c>
      <c r="E120" s="16">
        <f>'[15]Industry and Occ Empl Summary'!G118</f>
        <v>916.62057313919627</v>
      </c>
      <c r="F120" s="48">
        <f t="shared" si="7"/>
        <v>91.615675157478222</v>
      </c>
      <c r="G120" s="31">
        <f t="shared" si="8"/>
        <v>3.572475828233479E-2</v>
      </c>
      <c r="H120" s="42"/>
    </row>
    <row r="121" spans="1:8" ht="15.75" x14ac:dyDescent="0.25">
      <c r="A121" s="64" t="s">
        <v>116</v>
      </c>
      <c r="B121" s="14">
        <f>'[15]Industry and Occ Empl Summary'!D119</f>
        <v>303.06964057409954</v>
      </c>
      <c r="C121" s="15">
        <f>'[15]Industry and Occ Empl Summary'!E119</f>
        <v>308.45543908740984</v>
      </c>
      <c r="D121" s="15">
        <f>'[15]Industry and Occ Empl Summary'!F119</f>
        <v>318.75432909046759</v>
      </c>
      <c r="E121" s="16">
        <f>'[15]Industry and Occ Empl Summary'!G119</f>
        <v>327.09293568684825</v>
      </c>
      <c r="F121" s="48">
        <f t="shared" si="7"/>
        <v>24.023295112748713</v>
      </c>
      <c r="G121" s="31">
        <f t="shared" si="8"/>
        <v>2.5753270271241746E-2</v>
      </c>
      <c r="H121" s="42"/>
    </row>
    <row r="122" spans="1:8" ht="15.75" x14ac:dyDescent="0.25">
      <c r="A122" s="64" t="s">
        <v>117</v>
      </c>
      <c r="B122" s="14">
        <f>'[15]Industry and Occ Empl Summary'!D120</f>
        <v>1302.3829241768933</v>
      </c>
      <c r="C122" s="15">
        <f>'[15]Industry and Occ Empl Summary'!E120</f>
        <v>1318.5240876706762</v>
      </c>
      <c r="D122" s="15">
        <f>'[15]Industry and Occ Empl Summary'!F120</f>
        <v>1327.6928599318367</v>
      </c>
      <c r="E122" s="16">
        <f>'[15]Industry and Occ Empl Summary'!G120</f>
        <v>1332.3428181194815</v>
      </c>
      <c r="F122" s="48">
        <f t="shared" si="7"/>
        <v>29.959893942588224</v>
      </c>
      <c r="G122" s="31">
        <f t="shared" si="8"/>
        <v>7.6099109161820166E-3</v>
      </c>
      <c r="H122" s="42"/>
    </row>
    <row r="123" spans="1:8" ht="15.75" x14ac:dyDescent="0.25">
      <c r="A123" s="64" t="s">
        <v>118</v>
      </c>
      <c r="B123" s="14">
        <f>'[15]Industry and Occ Empl Summary'!D121</f>
        <v>729.00506516421842</v>
      </c>
      <c r="C123" s="15">
        <f>'[15]Industry and Occ Empl Summary'!E121</f>
        <v>736.66309255884357</v>
      </c>
      <c r="D123" s="15">
        <f>'[15]Industry and Occ Empl Summary'!F121</f>
        <v>761.91319805693672</v>
      </c>
      <c r="E123" s="16">
        <f>'[15]Industry and Occ Empl Summary'!G121</f>
        <v>779.60151891816156</v>
      </c>
      <c r="F123" s="48">
        <f t="shared" si="7"/>
        <v>50.596453753943138</v>
      </c>
      <c r="G123" s="31">
        <f t="shared" si="8"/>
        <v>2.2619438067807529E-2</v>
      </c>
      <c r="H123" s="42"/>
    </row>
    <row r="124" spans="1:8" ht="15.75" x14ac:dyDescent="0.25">
      <c r="A124" s="64" t="s">
        <v>119</v>
      </c>
      <c r="B124" s="14">
        <f>'[15]Industry and Occ Empl Summary'!D122</f>
        <v>2904.7233430758661</v>
      </c>
      <c r="C124" s="15">
        <f>'[15]Industry and Occ Empl Summary'!E122</f>
        <v>2852.8631458656532</v>
      </c>
      <c r="D124" s="15">
        <f>'[15]Industry and Occ Empl Summary'!F122</f>
        <v>2851.03782222269</v>
      </c>
      <c r="E124" s="16">
        <f>'[15]Industry and Occ Empl Summary'!G122</f>
        <v>2850.6654267788545</v>
      </c>
      <c r="F124" s="48">
        <f t="shared" si="7"/>
        <v>-54.057916297011616</v>
      </c>
      <c r="G124" s="31">
        <f t="shared" si="8"/>
        <v>-6.2423354677024756E-3</v>
      </c>
      <c r="H124" s="42"/>
    </row>
    <row r="125" spans="1:8" ht="15.75" x14ac:dyDescent="0.25">
      <c r="A125" s="64" t="s">
        <v>120</v>
      </c>
      <c r="B125" s="14">
        <f>'[15]Industry and Occ Empl Summary'!D123</f>
        <v>1231.649912392098</v>
      </c>
      <c r="C125" s="15">
        <f>'[15]Industry and Occ Empl Summary'!E123</f>
        <v>1268.3182024535097</v>
      </c>
      <c r="D125" s="15">
        <f>'[15]Industry and Occ Empl Summary'!F123</f>
        <v>1308.4231359108055</v>
      </c>
      <c r="E125" s="16">
        <f>'[15]Industry and Occ Empl Summary'!G123</f>
        <v>1341.2284506229555</v>
      </c>
      <c r="F125" s="48">
        <f t="shared" si="7"/>
        <v>109.57853823085748</v>
      </c>
      <c r="G125" s="31">
        <f t="shared" si="8"/>
        <v>2.8817853944175909E-2</v>
      </c>
      <c r="H125" s="42"/>
    </row>
    <row r="126" spans="1:8" ht="15.75" x14ac:dyDescent="0.25">
      <c r="A126" s="64" t="s">
        <v>121</v>
      </c>
      <c r="B126" s="14">
        <f>'[15]Industry and Occ Empl Summary'!D124</f>
        <v>1746.4491576572716</v>
      </c>
      <c r="C126" s="15">
        <f>'[15]Industry and Occ Empl Summary'!E124</f>
        <v>1740.418056294189</v>
      </c>
      <c r="D126" s="15">
        <f>'[15]Industry and Occ Empl Summary'!F124</f>
        <v>1767.3681475351893</v>
      </c>
      <c r="E126" s="16">
        <f>'[15]Industry and Occ Empl Summary'!G124</f>
        <v>1778.5016388855429</v>
      </c>
      <c r="F126" s="48">
        <f t="shared" si="7"/>
        <v>32.05248122827129</v>
      </c>
      <c r="G126" s="31">
        <f t="shared" si="8"/>
        <v>6.0805989253560622E-3</v>
      </c>
      <c r="H126" s="42"/>
    </row>
    <row r="127" spans="1:8" ht="15.75" x14ac:dyDescent="0.25">
      <c r="A127" s="64" t="s">
        <v>122</v>
      </c>
      <c r="B127" s="14">
        <f>'[15]Industry and Occ Empl Summary'!D125</f>
        <v>579.28458677186109</v>
      </c>
      <c r="C127" s="15">
        <f>'[15]Industry and Occ Empl Summary'!E125</f>
        <v>582.92767673052788</v>
      </c>
      <c r="D127" s="15">
        <f>'[15]Industry and Occ Empl Summary'!F125</f>
        <v>593.02574409595843</v>
      </c>
      <c r="E127" s="16">
        <f>'[15]Industry and Occ Empl Summary'!G125</f>
        <v>599.79014776614542</v>
      </c>
      <c r="F127" s="48">
        <f t="shared" si="7"/>
        <v>20.505560994284338</v>
      </c>
      <c r="G127" s="31">
        <f t="shared" si="8"/>
        <v>1.1662809418002462E-2</v>
      </c>
      <c r="H127" s="42"/>
    </row>
    <row r="128" spans="1:8" ht="15.75" x14ac:dyDescent="0.25">
      <c r="A128" s="64" t="s">
        <v>123</v>
      </c>
      <c r="B128" s="14">
        <f>'[15]Industry and Occ Empl Summary'!D126</f>
        <v>367.60858169540739</v>
      </c>
      <c r="C128" s="15">
        <f>'[15]Industry and Occ Empl Summary'!E126</f>
        <v>376.69522600846278</v>
      </c>
      <c r="D128" s="15">
        <f>'[15]Industry and Occ Empl Summary'!F126</f>
        <v>388.18374979511532</v>
      </c>
      <c r="E128" s="16">
        <f>'[15]Industry and Occ Empl Summary'!G126</f>
        <v>399.66499455281337</v>
      </c>
      <c r="F128" s="48">
        <f t="shared" si="7"/>
        <v>32.056412857405974</v>
      </c>
      <c r="G128" s="31">
        <f t="shared" si="8"/>
        <v>2.8261298056841522E-2</v>
      </c>
      <c r="H128" s="42"/>
    </row>
    <row r="129" spans="1:8" ht="15.75" x14ac:dyDescent="0.25">
      <c r="A129" s="64" t="s">
        <v>124</v>
      </c>
      <c r="B129" s="14">
        <f>'[15]Industry and Occ Empl Summary'!D127</f>
        <v>3447.515163344046</v>
      </c>
      <c r="C129" s="15">
        <f>'[15]Industry and Occ Empl Summary'!E127</f>
        <v>3477.502415031563</v>
      </c>
      <c r="D129" s="15">
        <f>'[15]Industry and Occ Empl Summary'!F127</f>
        <v>3489.7690122631589</v>
      </c>
      <c r="E129" s="16">
        <f>'[15]Industry and Occ Empl Summary'!G127</f>
        <v>3506.2812866384197</v>
      </c>
      <c r="F129" s="48">
        <f t="shared" si="7"/>
        <v>58.766123294373756</v>
      </c>
      <c r="G129" s="31">
        <f t="shared" si="8"/>
        <v>5.6499961343350336E-3</v>
      </c>
      <c r="H129" s="42"/>
    </row>
    <row r="130" spans="1:8" ht="15.75" x14ac:dyDescent="0.25">
      <c r="A130" s="64" t="s">
        <v>125</v>
      </c>
      <c r="B130" s="14">
        <f>'[15]Industry and Occ Empl Summary'!D128</f>
        <v>1429.9351336770046</v>
      </c>
      <c r="C130" s="15">
        <f>'[15]Industry and Occ Empl Summary'!E128</f>
        <v>1410.8105919793352</v>
      </c>
      <c r="D130" s="15">
        <f>'[15]Industry and Occ Empl Summary'!F128</f>
        <v>1455.3998105937096</v>
      </c>
      <c r="E130" s="16">
        <f>'[15]Industry and Occ Empl Summary'!G128</f>
        <v>1499.2847142103547</v>
      </c>
      <c r="F130" s="48">
        <f t="shared" si="7"/>
        <v>69.349580533350036</v>
      </c>
      <c r="G130" s="31">
        <f t="shared" si="8"/>
        <v>1.5911614396811657E-2</v>
      </c>
      <c r="H130" s="42"/>
    </row>
    <row r="131" spans="1:8" ht="15.75" x14ac:dyDescent="0.25">
      <c r="A131" s="64" t="s">
        <v>126</v>
      </c>
      <c r="B131" s="14">
        <f>'[15]Industry and Occ Empl Summary'!D129</f>
        <v>437.79358327299366</v>
      </c>
      <c r="C131" s="15">
        <f>'[15]Industry and Occ Empl Summary'!E129</f>
        <v>437.78341955114081</v>
      </c>
      <c r="D131" s="15">
        <f>'[15]Industry and Occ Empl Summary'!F129</f>
        <v>452.50065720437294</v>
      </c>
      <c r="E131" s="16">
        <f>'[15]Industry and Occ Empl Summary'!G129</f>
        <v>459.4194365751099</v>
      </c>
      <c r="F131" s="48">
        <f t="shared" si="7"/>
        <v>21.625853302116241</v>
      </c>
      <c r="G131" s="31">
        <f t="shared" si="8"/>
        <v>1.6201872929363148E-2</v>
      </c>
      <c r="H131" s="42"/>
    </row>
    <row r="132" spans="1:8" ht="16.5" thickBot="1" x14ac:dyDescent="0.3">
      <c r="A132" s="65" t="s">
        <v>127</v>
      </c>
      <c r="B132" s="17">
        <f>'[15]Industry and Occ Empl Summary'!D130</f>
        <v>3168.9198677061809</v>
      </c>
      <c r="C132" s="18">
        <f>'[15]Industry and Occ Empl Summary'!E130</f>
        <v>3233.0101729332341</v>
      </c>
      <c r="D132" s="18">
        <f>'[15]Industry and Occ Empl Summary'!F130</f>
        <v>3309.4173160172927</v>
      </c>
      <c r="E132" s="19">
        <f>'[15]Industry and Occ Empl Summary'!G130</f>
        <v>3368.8820033640068</v>
      </c>
      <c r="F132" s="48">
        <f t="shared" si="7"/>
        <v>199.96213565782591</v>
      </c>
      <c r="G132" s="31">
        <f t="shared" si="8"/>
        <v>2.0606149660881146E-2</v>
      </c>
      <c r="H132" s="42"/>
    </row>
    <row r="133" spans="1:8" ht="16.5" thickBot="1" x14ac:dyDescent="0.3">
      <c r="A133" s="27" t="s">
        <v>29</v>
      </c>
      <c r="B133" s="53">
        <f>SUM(B36:B132)</f>
        <v>122193.7633892141</v>
      </c>
      <c r="C133" s="54">
        <f t="shared" ref="C133:E133" si="9">SUM(C36:C132)</f>
        <v>123815.72036272398</v>
      </c>
      <c r="D133" s="54">
        <f t="shared" si="9"/>
        <v>126611.26045406501</v>
      </c>
      <c r="E133" s="54">
        <f t="shared" si="9"/>
        <v>128865.91105224262</v>
      </c>
      <c r="F133" s="32">
        <f t="shared" si="7"/>
        <v>6672.1476630285179</v>
      </c>
      <c r="G133" s="40">
        <f t="shared" si="8"/>
        <v>1.7879425321781772E-2</v>
      </c>
      <c r="H133" s="43"/>
    </row>
    <row r="134" spans="1:8" x14ac:dyDescent="0.2">
      <c r="C134" s="39">
        <f t="shared" ref="C134:D134" si="10">C133-B133</f>
        <v>1621.9569735098776</v>
      </c>
      <c r="D134" s="39">
        <f t="shared" si="10"/>
        <v>2795.5400913410267</v>
      </c>
      <c r="E134" s="39">
        <f>E133-D133</f>
        <v>2254.6505981776136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46" t="s">
        <v>132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'[16]Industry and Occ Empl Summary'!D3</f>
        <v>10585.89936007032</v>
      </c>
      <c r="C3" s="13">
        <f>'[16]Industry and Occ Empl Summary'!E3</f>
        <v>10548.50619889789</v>
      </c>
      <c r="D3" s="13">
        <f>'[16]Industry and Occ Empl Summary'!F3</f>
        <v>10773.978965231385</v>
      </c>
      <c r="E3" s="56">
        <f>'[16]Industry and Occ Empl Summary'!G3</f>
        <v>11035.37740619467</v>
      </c>
      <c r="F3" s="47">
        <f>E3-B3</f>
        <v>449.47804612434993</v>
      </c>
      <c r="G3" s="30">
        <f>(E3/B3)^(1/3)-1</f>
        <v>1.3957635271704349E-2</v>
      </c>
      <c r="H3" s="42"/>
    </row>
    <row r="4" spans="1:8" ht="15.6" customHeight="1" x14ac:dyDescent="0.25">
      <c r="A4" s="2" t="s">
        <v>2</v>
      </c>
      <c r="B4" s="14">
        <f>'[16]Industry and Occ Empl Summary'!D4</f>
        <v>228.82840820561628</v>
      </c>
      <c r="C4" s="15">
        <f>'[16]Industry and Occ Empl Summary'!E4</f>
        <v>236.6033711488349</v>
      </c>
      <c r="D4" s="15">
        <f>'[16]Industry and Occ Empl Summary'!F4</f>
        <v>242.60863959214058</v>
      </c>
      <c r="E4" s="16">
        <f>'[16]Industry and Occ Empl Summary'!G4</f>
        <v>248.57783009461636</v>
      </c>
      <c r="F4" s="48">
        <f t="shared" ref="F4:F31" si="0">E4-B4</f>
        <v>19.749421889000075</v>
      </c>
      <c r="G4" s="31">
        <f t="shared" ref="G4:G31" si="1">(E4/B4)^(1/3)-1</f>
        <v>2.7978782792702273E-2</v>
      </c>
      <c r="H4" s="42"/>
    </row>
    <row r="5" spans="1:8" ht="15.6" customHeight="1" x14ac:dyDescent="0.25">
      <c r="A5" s="2" t="s">
        <v>3</v>
      </c>
      <c r="B5" s="14">
        <f>'[16]Industry and Occ Empl Summary'!D5</f>
        <v>235.49877952594164</v>
      </c>
      <c r="C5" s="15">
        <f>'[16]Industry and Occ Empl Summary'!E5</f>
        <v>243.87744674264252</v>
      </c>
      <c r="D5" s="15">
        <f>'[16]Industry and Occ Empl Summary'!F5</f>
        <v>252.73800196734274</v>
      </c>
      <c r="E5" s="16">
        <f>'[16]Industry and Occ Empl Summary'!G5</f>
        <v>265.74656802673849</v>
      </c>
      <c r="F5" s="48">
        <f t="shared" si="0"/>
        <v>30.247788500796844</v>
      </c>
      <c r="G5" s="31">
        <f t="shared" si="1"/>
        <v>4.1101329967016431E-2</v>
      </c>
      <c r="H5" s="42"/>
    </row>
    <row r="6" spans="1:8" ht="15.6" customHeight="1" x14ac:dyDescent="0.25">
      <c r="A6" s="3" t="s">
        <v>4</v>
      </c>
      <c r="B6" s="14">
        <f>'[16]Industry and Occ Empl Summary'!D6</f>
        <v>142.26845620493319</v>
      </c>
      <c r="C6" s="15">
        <f>'[16]Industry and Occ Empl Summary'!E6</f>
        <v>147.99824646732532</v>
      </c>
      <c r="D6" s="15">
        <f>'[16]Industry and Occ Empl Summary'!F6</f>
        <v>153.36686345235947</v>
      </c>
      <c r="E6" s="16">
        <f>'[16]Industry and Occ Empl Summary'!G6</f>
        <v>159.05600608113849</v>
      </c>
      <c r="F6" s="48">
        <f t="shared" si="0"/>
        <v>16.787549876205304</v>
      </c>
      <c r="G6" s="31">
        <f t="shared" si="1"/>
        <v>3.7880019681379107E-2</v>
      </c>
      <c r="H6" s="42"/>
    </row>
    <row r="7" spans="1:8" ht="15.6" customHeight="1" x14ac:dyDescent="0.25">
      <c r="A7" s="4" t="s">
        <v>5</v>
      </c>
      <c r="B7" s="21">
        <f>'[16]Industry and Occ Empl Summary'!D7</f>
        <v>4593.9459702636468</v>
      </c>
      <c r="C7" s="22">
        <f>'[16]Industry and Occ Empl Summary'!E7</f>
        <v>4539.5397229213504</v>
      </c>
      <c r="D7" s="22">
        <f>'[16]Industry and Occ Empl Summary'!F7</f>
        <v>4470.2638877091304</v>
      </c>
      <c r="E7" s="23">
        <f>'[16]Industry and Occ Empl Summary'!G7</f>
        <v>4357.4481502505914</v>
      </c>
      <c r="F7" s="49">
        <f t="shared" si="0"/>
        <v>-236.49782001305539</v>
      </c>
      <c r="G7" s="34">
        <f t="shared" si="1"/>
        <v>-1.7463299065967219E-2</v>
      </c>
      <c r="H7" s="42"/>
    </row>
    <row r="8" spans="1:8" ht="15.6" customHeight="1" x14ac:dyDescent="0.25">
      <c r="A8" s="5" t="s">
        <v>6</v>
      </c>
      <c r="B8" s="14">
        <f>'[16]Industry and Occ Empl Summary'!D8</f>
        <v>214.65456913302907</v>
      </c>
      <c r="C8" s="15">
        <f>'[16]Industry and Occ Empl Summary'!E8</f>
        <v>219.62538609630789</v>
      </c>
      <c r="D8" s="15">
        <f>'[16]Industry and Occ Empl Summary'!F8</f>
        <v>224.8281902079458</v>
      </c>
      <c r="E8" s="16">
        <f>'[16]Industry and Occ Empl Summary'!G8</f>
        <v>229.31169219024761</v>
      </c>
      <c r="F8" s="48">
        <f t="shared" si="0"/>
        <v>14.657123057218541</v>
      </c>
      <c r="G8" s="31">
        <f t="shared" si="1"/>
        <v>2.2261537075460636E-2</v>
      </c>
      <c r="H8" s="42"/>
    </row>
    <row r="9" spans="1:8" ht="15.6" customHeight="1" x14ac:dyDescent="0.25">
      <c r="A9" s="5" t="s">
        <v>7</v>
      </c>
      <c r="B9" s="14">
        <f>'[16]Industry and Occ Empl Summary'!D9</f>
        <v>596.92210148320009</v>
      </c>
      <c r="C9" s="15">
        <f>'[16]Industry and Occ Empl Summary'!E9</f>
        <v>586.83815115038044</v>
      </c>
      <c r="D9" s="15">
        <f>'[16]Industry and Occ Empl Summary'!F9</f>
        <v>577.8874526505391</v>
      </c>
      <c r="E9" s="16">
        <f>'[16]Industry and Occ Empl Summary'!G9</f>
        <v>563.50231624121125</v>
      </c>
      <c r="F9" s="48">
        <f t="shared" si="0"/>
        <v>-33.419785241988848</v>
      </c>
      <c r="G9" s="31">
        <f t="shared" si="1"/>
        <v>-1.9021817009310049E-2</v>
      </c>
      <c r="H9" s="42"/>
    </row>
    <row r="10" spans="1:8" ht="15.6" customHeight="1" x14ac:dyDescent="0.25">
      <c r="A10" s="5" t="s">
        <v>8</v>
      </c>
      <c r="B10" s="14">
        <f>'[16]Industry and Occ Empl Summary'!D10</f>
        <v>108.80964942650519</v>
      </c>
      <c r="C10" s="15">
        <f>'[16]Industry and Occ Empl Summary'!E10</f>
        <v>112.74301873853899</v>
      </c>
      <c r="D10" s="15">
        <f>'[16]Industry and Occ Empl Summary'!F10</f>
        <v>115.24737744551955</v>
      </c>
      <c r="E10" s="16">
        <f>'[16]Industry and Occ Empl Summary'!G10</f>
        <v>117.0270093105234</v>
      </c>
      <c r="F10" s="48">
        <f t="shared" si="0"/>
        <v>8.217359884018208</v>
      </c>
      <c r="G10" s="31">
        <f t="shared" si="1"/>
        <v>2.4565116148393962E-2</v>
      </c>
      <c r="H10" s="42"/>
    </row>
    <row r="11" spans="1:8" ht="15.6" customHeight="1" x14ac:dyDescent="0.25">
      <c r="A11" s="5" t="s">
        <v>9</v>
      </c>
      <c r="B11" s="14">
        <f>'[16]Industry and Occ Empl Summary'!D11</f>
        <v>136.77630739479858</v>
      </c>
      <c r="C11" s="15">
        <f>'[16]Industry and Occ Empl Summary'!E11</f>
        <v>143.50206716748667</v>
      </c>
      <c r="D11" s="15">
        <f>'[16]Industry and Occ Empl Summary'!F11</f>
        <v>149.62229824516498</v>
      </c>
      <c r="E11" s="16">
        <f>'[16]Industry and Occ Empl Summary'!G11</f>
        <v>154.89508236046831</v>
      </c>
      <c r="F11" s="48">
        <f t="shared" si="0"/>
        <v>18.118774965669729</v>
      </c>
      <c r="G11" s="31">
        <f t="shared" si="1"/>
        <v>4.2338833975998913E-2</v>
      </c>
      <c r="H11" s="42"/>
    </row>
    <row r="12" spans="1:8" ht="15.6" customHeight="1" x14ac:dyDescent="0.25">
      <c r="A12" s="5" t="s">
        <v>10</v>
      </c>
      <c r="B12" s="14">
        <f>'[16]Industry and Occ Empl Summary'!D12</f>
        <v>116.01842644038463</v>
      </c>
      <c r="C12" s="15">
        <f>'[16]Industry and Occ Empl Summary'!E12</f>
        <v>108.42578058092995</v>
      </c>
      <c r="D12" s="15">
        <f>'[16]Industry and Occ Empl Summary'!F12</f>
        <v>100.61148269743474</v>
      </c>
      <c r="E12" s="16">
        <f>'[16]Industry and Occ Empl Summary'!G12</f>
        <v>92.635139060792369</v>
      </c>
      <c r="F12" s="48">
        <f t="shared" si="0"/>
        <v>-23.383287379592261</v>
      </c>
      <c r="G12" s="31">
        <f t="shared" si="1"/>
        <v>-7.228140344142564E-2</v>
      </c>
      <c r="H12" s="42"/>
    </row>
    <row r="13" spans="1:8" ht="15.6" customHeight="1" x14ac:dyDescent="0.25">
      <c r="A13" s="5" t="s">
        <v>11</v>
      </c>
      <c r="B13" s="14">
        <f>'[16]Industry and Occ Empl Summary'!D13</f>
        <v>1417.5138130371824</v>
      </c>
      <c r="C13" s="15">
        <f>'[16]Industry and Occ Empl Summary'!E13</f>
        <v>1445.7592385296284</v>
      </c>
      <c r="D13" s="15">
        <f>'[16]Industry and Occ Empl Summary'!F13</f>
        <v>1474.3529042355451</v>
      </c>
      <c r="E13" s="16">
        <f>'[16]Industry and Occ Empl Summary'!G13</f>
        <v>1497.4717445306601</v>
      </c>
      <c r="F13" s="48">
        <f t="shared" si="0"/>
        <v>79.957931493477645</v>
      </c>
      <c r="G13" s="31">
        <f t="shared" si="1"/>
        <v>1.8459536182111824E-2</v>
      </c>
      <c r="H13" s="42"/>
    </row>
    <row r="14" spans="1:8" ht="15.6" customHeight="1" x14ac:dyDescent="0.25">
      <c r="A14" s="5" t="s">
        <v>12</v>
      </c>
      <c r="B14" s="14">
        <f>'[16]Industry and Occ Empl Summary'!D14</f>
        <v>618.45609196740884</v>
      </c>
      <c r="C14" s="15">
        <f>'[16]Industry and Occ Empl Summary'!E14</f>
        <v>630.16874103295436</v>
      </c>
      <c r="D14" s="15">
        <f>'[16]Industry and Occ Empl Summary'!F14</f>
        <v>640.66221934599037</v>
      </c>
      <c r="E14" s="16">
        <f>'[16]Industry and Occ Empl Summary'!G14</f>
        <v>647.5520855573867</v>
      </c>
      <c r="F14" s="48">
        <f t="shared" si="0"/>
        <v>29.095993589977866</v>
      </c>
      <c r="G14" s="31">
        <f t="shared" si="1"/>
        <v>1.5442364254433905E-2</v>
      </c>
      <c r="H14" s="42"/>
    </row>
    <row r="15" spans="1:8" ht="15.6" customHeight="1" x14ac:dyDescent="0.25">
      <c r="A15" s="6" t="s">
        <v>13</v>
      </c>
      <c r="B15" s="24">
        <f>'[16]Industry and Occ Empl Summary'!D15</f>
        <v>119.37609280821827</v>
      </c>
      <c r="C15" s="25">
        <f>'[16]Industry and Occ Empl Summary'!E15</f>
        <v>123.27618595452387</v>
      </c>
      <c r="D15" s="25">
        <f>'[16]Industry and Occ Empl Summary'!F15</f>
        <v>125.19550581177737</v>
      </c>
      <c r="E15" s="26">
        <f>'[16]Industry and Occ Empl Summary'!G15</f>
        <v>126.61756294335252</v>
      </c>
      <c r="F15" s="50">
        <f t="shared" si="0"/>
        <v>7.2414701351342501</v>
      </c>
      <c r="G15" s="35">
        <f t="shared" si="1"/>
        <v>1.9824708635365118E-2</v>
      </c>
      <c r="H15" s="42"/>
    </row>
    <row r="16" spans="1:8" ht="15.6" customHeight="1" x14ac:dyDescent="0.25">
      <c r="A16" s="7" t="s">
        <v>14</v>
      </c>
      <c r="B16" s="21">
        <f>'[16]Industry and Occ Empl Summary'!D16</f>
        <v>324.98632293824193</v>
      </c>
      <c r="C16" s="22">
        <f>'[16]Industry and Occ Empl Summary'!E16</f>
        <v>353.70130008520482</v>
      </c>
      <c r="D16" s="22">
        <f>'[16]Industry and Occ Empl Summary'!F16</f>
        <v>375.82740040958822</v>
      </c>
      <c r="E16" s="23">
        <f>'[16]Industry and Occ Empl Summary'!G16</f>
        <v>391.88493957635853</v>
      </c>
      <c r="F16" s="48">
        <f t="shared" si="0"/>
        <v>66.898616638116607</v>
      </c>
      <c r="G16" s="31">
        <f t="shared" si="1"/>
        <v>6.4382755679717185E-2</v>
      </c>
      <c r="H16" s="42"/>
    </row>
    <row r="17" spans="1:8" ht="15.6" customHeight="1" x14ac:dyDescent="0.25">
      <c r="A17" s="8" t="s">
        <v>15</v>
      </c>
      <c r="B17" s="14">
        <f>'[16]Industry and Occ Empl Summary'!D17</f>
        <v>4203.8396727125692</v>
      </c>
      <c r="C17" s="15">
        <f>'[16]Industry and Occ Empl Summary'!E17</f>
        <v>4455.4446163527982</v>
      </c>
      <c r="D17" s="15">
        <f>'[16]Industry and Occ Empl Summary'!F17</f>
        <v>4650.1380520280236</v>
      </c>
      <c r="E17" s="16">
        <f>'[16]Industry and Occ Empl Summary'!G17</f>
        <v>4793.2512598591284</v>
      </c>
      <c r="F17" s="48">
        <f t="shared" si="0"/>
        <v>589.41158714655921</v>
      </c>
      <c r="G17" s="31">
        <f t="shared" si="1"/>
        <v>4.4707430290813921E-2</v>
      </c>
      <c r="H17" s="42"/>
    </row>
    <row r="18" spans="1:8" ht="15.6" customHeight="1" x14ac:dyDescent="0.25">
      <c r="A18" s="8" t="s">
        <v>16</v>
      </c>
      <c r="B18" s="14">
        <f>'[16]Industry and Occ Empl Summary'!D18</f>
        <v>1915.4744634636409</v>
      </c>
      <c r="C18" s="15">
        <f>'[16]Industry and Occ Empl Summary'!E18</f>
        <v>1932.4642224798847</v>
      </c>
      <c r="D18" s="15">
        <f>'[16]Industry and Occ Empl Summary'!F18</f>
        <v>1989.2832739575213</v>
      </c>
      <c r="E18" s="16">
        <f>'[16]Industry and Occ Empl Summary'!G18</f>
        <v>2033.4760027813581</v>
      </c>
      <c r="F18" s="48">
        <f t="shared" si="0"/>
        <v>118.00153931771729</v>
      </c>
      <c r="G18" s="31">
        <f t="shared" si="1"/>
        <v>2.012696727405805E-2</v>
      </c>
      <c r="H18" s="42"/>
    </row>
    <row r="19" spans="1:8" ht="15.6" customHeight="1" x14ac:dyDescent="0.25">
      <c r="A19" s="8" t="s">
        <v>17</v>
      </c>
      <c r="B19" s="14">
        <f>'[16]Industry and Occ Empl Summary'!D19</f>
        <v>5845.2897752538765</v>
      </c>
      <c r="C19" s="15">
        <f>'[16]Industry and Occ Empl Summary'!E19</f>
        <v>5857.7542725309986</v>
      </c>
      <c r="D19" s="15">
        <f>'[16]Industry and Occ Empl Summary'!F19</f>
        <v>6066.176375637383</v>
      </c>
      <c r="E19" s="16">
        <f>'[16]Industry and Occ Empl Summary'!G19</f>
        <v>6207.5657577442971</v>
      </c>
      <c r="F19" s="48">
        <f t="shared" si="0"/>
        <v>362.27598249042057</v>
      </c>
      <c r="G19" s="31">
        <f t="shared" si="1"/>
        <v>2.0246454775598277E-2</v>
      </c>
      <c r="H19" s="42"/>
    </row>
    <row r="20" spans="1:8" ht="15.6" customHeight="1" x14ac:dyDescent="0.25">
      <c r="A20" s="8" t="s">
        <v>18</v>
      </c>
      <c r="B20" s="14">
        <f>'[16]Industry and Occ Empl Summary'!D20</f>
        <v>2757.2141795275616</v>
      </c>
      <c r="C20" s="15">
        <f>'[16]Industry and Occ Empl Summary'!E20</f>
        <v>2630.4102059806455</v>
      </c>
      <c r="D20" s="15">
        <f>'[16]Industry and Occ Empl Summary'!F20</f>
        <v>2669.7873213331227</v>
      </c>
      <c r="E20" s="16">
        <f>'[16]Industry and Occ Empl Summary'!G20</f>
        <v>2715.7970336770795</v>
      </c>
      <c r="F20" s="48">
        <f t="shared" si="0"/>
        <v>-41.417145850482029</v>
      </c>
      <c r="G20" s="31">
        <f t="shared" si="1"/>
        <v>-5.0324073642498135E-3</v>
      </c>
      <c r="H20" s="42"/>
    </row>
    <row r="21" spans="1:8" ht="15.6" customHeight="1" x14ac:dyDescent="0.25">
      <c r="A21" s="8" t="s">
        <v>19</v>
      </c>
      <c r="B21" s="14">
        <f>'[16]Industry and Occ Empl Summary'!D21</f>
        <v>2229.0724003261539</v>
      </c>
      <c r="C21" s="15">
        <f>'[16]Industry and Occ Empl Summary'!E21</f>
        <v>2326.9530200961453</v>
      </c>
      <c r="D21" s="15">
        <f>'[16]Industry and Occ Empl Summary'!F21</f>
        <v>2383.2054524091523</v>
      </c>
      <c r="E21" s="16">
        <f>'[16]Industry and Occ Empl Summary'!G21</f>
        <v>2432.9171305306018</v>
      </c>
      <c r="F21" s="48">
        <f t="shared" si="0"/>
        <v>203.84473020444784</v>
      </c>
      <c r="G21" s="31">
        <f t="shared" si="1"/>
        <v>2.9598056032640541E-2</v>
      </c>
      <c r="H21" s="42"/>
    </row>
    <row r="22" spans="1:8" ht="15.6" customHeight="1" x14ac:dyDescent="0.25">
      <c r="A22" s="8" t="s">
        <v>20</v>
      </c>
      <c r="B22" s="14">
        <f>'[16]Industry and Occ Empl Summary'!D22</f>
        <v>372.00494009182239</v>
      </c>
      <c r="C22" s="15">
        <f>'[16]Industry and Occ Empl Summary'!E22</f>
        <v>388.72551461285644</v>
      </c>
      <c r="D22" s="15">
        <f>'[16]Industry and Occ Empl Summary'!F22</f>
        <v>385.22737629190135</v>
      </c>
      <c r="E22" s="16">
        <f>'[16]Industry and Occ Empl Summary'!G22</f>
        <v>380.90551136847142</v>
      </c>
      <c r="F22" s="48">
        <f t="shared" si="0"/>
        <v>8.9005712766490319</v>
      </c>
      <c r="G22" s="31">
        <f t="shared" si="1"/>
        <v>7.9125429144117909E-3</v>
      </c>
      <c r="H22" s="42"/>
    </row>
    <row r="23" spans="1:8" ht="15.6" customHeight="1" x14ac:dyDescent="0.25">
      <c r="A23" s="8" t="s">
        <v>21</v>
      </c>
      <c r="B23" s="14">
        <f>'[16]Industry and Occ Empl Summary'!D23</f>
        <v>1038.1193040434762</v>
      </c>
      <c r="C23" s="15">
        <f>'[16]Industry and Occ Empl Summary'!E23</f>
        <v>1042.013940893198</v>
      </c>
      <c r="D23" s="15">
        <f>'[16]Industry and Occ Empl Summary'!F23</f>
        <v>1055.3185289833129</v>
      </c>
      <c r="E23" s="16">
        <f>'[16]Industry and Occ Empl Summary'!G23</f>
        <v>1067.4144255468952</v>
      </c>
      <c r="F23" s="48">
        <f t="shared" si="0"/>
        <v>29.295121503419068</v>
      </c>
      <c r="G23" s="31">
        <f t="shared" si="1"/>
        <v>9.3193522009911156E-3</v>
      </c>
      <c r="H23" s="42"/>
    </row>
    <row r="24" spans="1:8" ht="15.6" customHeight="1" x14ac:dyDescent="0.25">
      <c r="A24" s="8" t="s">
        <v>22</v>
      </c>
      <c r="B24" s="14">
        <f>'[16]Industry and Occ Empl Summary'!D24</f>
        <v>750.926872769802</v>
      </c>
      <c r="C24" s="15">
        <f>'[16]Industry and Occ Empl Summary'!E24</f>
        <v>788.2293291807307</v>
      </c>
      <c r="D24" s="15">
        <f>'[16]Industry and Occ Empl Summary'!F24</f>
        <v>800.65123894588578</v>
      </c>
      <c r="E24" s="16">
        <f>'[16]Industry and Occ Empl Summary'!G24</f>
        <v>811.93682144114723</v>
      </c>
      <c r="F24" s="48">
        <f t="shared" si="0"/>
        <v>61.009948671345228</v>
      </c>
      <c r="G24" s="31">
        <f t="shared" si="1"/>
        <v>2.6380038147474139E-2</v>
      </c>
      <c r="H24" s="42"/>
    </row>
    <row r="25" spans="1:8" ht="15.6" customHeight="1" x14ac:dyDescent="0.25">
      <c r="A25" s="9" t="s">
        <v>23</v>
      </c>
      <c r="B25" s="24">
        <f>'[16]Industry and Occ Empl Summary'!D25</f>
        <v>2911.2421135439458</v>
      </c>
      <c r="C25" s="25">
        <f>'[16]Industry and Occ Empl Summary'!E25</f>
        <v>3136.4627240827822</v>
      </c>
      <c r="D25" s="25">
        <f>'[16]Industry and Occ Empl Summary'!F25</f>
        <v>3116.8015964865676</v>
      </c>
      <c r="E25" s="26">
        <f>'[16]Industry and Occ Empl Summary'!G25</f>
        <v>3147.9335970958828</v>
      </c>
      <c r="F25" s="48">
        <f t="shared" si="0"/>
        <v>236.69148355193693</v>
      </c>
      <c r="G25" s="31">
        <f t="shared" si="1"/>
        <v>2.6397878926388119E-2</v>
      </c>
      <c r="H25" s="42"/>
    </row>
    <row r="26" spans="1:8" ht="15.6" customHeight="1" x14ac:dyDescent="0.25">
      <c r="A26" s="10" t="s">
        <v>24</v>
      </c>
      <c r="B26" s="14">
        <f>'[16]Industry and Occ Empl Summary'!D26</f>
        <v>1766.730275725816</v>
      </c>
      <c r="C26" s="15">
        <f>'[16]Industry and Occ Empl Summary'!E26</f>
        <v>1767.8112417827958</v>
      </c>
      <c r="D26" s="15">
        <f>'[16]Industry and Occ Empl Summary'!F26</f>
        <v>1814.9041743272114</v>
      </c>
      <c r="E26" s="16">
        <f>'[16]Industry and Occ Empl Summary'!G26</f>
        <v>1845.0888576714281</v>
      </c>
      <c r="F26" s="49">
        <f t="shared" si="0"/>
        <v>78.358581945612059</v>
      </c>
      <c r="G26" s="34">
        <f t="shared" si="1"/>
        <v>1.457076737745E-2</v>
      </c>
      <c r="H26" s="42"/>
    </row>
    <row r="27" spans="1:8" ht="15.6" customHeight="1" x14ac:dyDescent="0.25">
      <c r="A27" s="11" t="s">
        <v>25</v>
      </c>
      <c r="B27" s="14">
        <f>'[16]Industry and Occ Empl Summary'!D27</f>
        <v>3977.9561658340804</v>
      </c>
      <c r="C27" s="15">
        <f>'[16]Industry and Occ Empl Summary'!E27</f>
        <v>4034.738458892507</v>
      </c>
      <c r="D27" s="15">
        <f>'[16]Industry and Occ Empl Summary'!F27</f>
        <v>4084.9694364519996</v>
      </c>
      <c r="E27" s="16">
        <f>'[16]Industry and Occ Empl Summary'!G27</f>
        <v>4100.9427076433358</v>
      </c>
      <c r="F27" s="48">
        <f t="shared" si="0"/>
        <v>122.98654180925541</v>
      </c>
      <c r="G27" s="31">
        <f t="shared" si="1"/>
        <v>1.0201253185692094E-2</v>
      </c>
      <c r="H27" s="42"/>
    </row>
    <row r="28" spans="1:8" ht="15.6" customHeight="1" x14ac:dyDescent="0.25">
      <c r="A28" s="11" t="s">
        <v>26</v>
      </c>
      <c r="B28" s="14">
        <f>'[16]Industry and Occ Empl Summary'!D28</f>
        <v>5229.1232803794237</v>
      </c>
      <c r="C28" s="15">
        <f>'[16]Industry and Occ Empl Summary'!E28</f>
        <v>5265.6790042052553</v>
      </c>
      <c r="D28" s="15">
        <f>'[16]Industry and Occ Empl Summary'!F28</f>
        <v>5339.5596025107125</v>
      </c>
      <c r="E28" s="16">
        <f>'[16]Industry and Occ Empl Summary'!G28</f>
        <v>5341.8893476205913</v>
      </c>
      <c r="F28" s="48">
        <f t="shared" si="0"/>
        <v>112.76606724116755</v>
      </c>
      <c r="G28" s="31">
        <f t="shared" si="1"/>
        <v>7.137272985934473E-3</v>
      </c>
      <c r="H28" s="42"/>
    </row>
    <row r="29" spans="1:8" ht="15.6" customHeight="1" x14ac:dyDescent="0.25">
      <c r="A29" s="11" t="s">
        <v>27</v>
      </c>
      <c r="B29" s="14">
        <f>'[16]Industry and Occ Empl Summary'!D29</f>
        <v>931.29844780672533</v>
      </c>
      <c r="C29" s="15">
        <f>'[16]Industry and Occ Empl Summary'!E29</f>
        <v>957.85118540533972</v>
      </c>
      <c r="D29" s="15">
        <f>'[16]Industry and Occ Empl Summary'!F29</f>
        <v>992.83561117687964</v>
      </c>
      <c r="E29" s="16">
        <f>'[16]Industry and Occ Empl Summary'!G29</f>
        <v>1013.281579704138</v>
      </c>
      <c r="F29" s="48">
        <f t="shared" si="0"/>
        <v>81.983131897412704</v>
      </c>
      <c r="G29" s="31">
        <f t="shared" si="1"/>
        <v>2.85224039237153E-2</v>
      </c>
      <c r="H29" s="42"/>
    </row>
    <row r="30" spans="1:8" ht="16.149999999999999" customHeight="1" thickBot="1" x14ac:dyDescent="0.3">
      <c r="A30" s="11" t="s">
        <v>28</v>
      </c>
      <c r="B30" s="17">
        <f>'[16]Industry and Occ Empl Summary'!D30</f>
        <v>2160.2661632270383</v>
      </c>
      <c r="C30" s="18">
        <f>'[16]Industry and Occ Empl Summary'!E30</f>
        <v>2166.2676956065202</v>
      </c>
      <c r="D30" s="18">
        <f>'[16]Industry and Occ Empl Summary'!F30</f>
        <v>2193.2972409659401</v>
      </c>
      <c r="E30" s="19">
        <f>'[16]Industry and Occ Empl Summary'!G30</f>
        <v>2200.3358186981013</v>
      </c>
      <c r="F30" s="48">
        <f t="shared" si="0"/>
        <v>40.069655471063015</v>
      </c>
      <c r="G30" s="31">
        <f t="shared" si="1"/>
        <v>6.1449887034457085E-3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55528.512403605353</v>
      </c>
      <c r="C31" s="54">
        <f t="shared" ref="C31:E31" si="2">SUM(C3:C30)</f>
        <v>56191.370287616453</v>
      </c>
      <c r="D31" s="54">
        <f t="shared" si="2"/>
        <v>57219.34647050748</v>
      </c>
      <c r="E31" s="55">
        <f t="shared" si="2"/>
        <v>57979.839383801205</v>
      </c>
      <c r="F31" s="32">
        <f t="shared" si="0"/>
        <v>2451.3269801958522</v>
      </c>
      <c r="G31" s="40">
        <f t="shared" si="1"/>
        <v>1.4503749126107968E-2</v>
      </c>
      <c r="H31" s="43"/>
    </row>
    <row r="32" spans="1:8" x14ac:dyDescent="0.2">
      <c r="C32" s="39">
        <f t="shared" ref="C32:D32" si="3">C31-B31</f>
        <v>662.8578840111004</v>
      </c>
      <c r="D32" s="39">
        <f t="shared" si="3"/>
        <v>1027.9761828910268</v>
      </c>
      <c r="E32" s="39">
        <f>E31-D31</f>
        <v>760.492913293725</v>
      </c>
    </row>
    <row r="33" spans="1:8" ht="14.45" customHeight="1" thickBot="1" x14ac:dyDescent="0.25"/>
    <row r="34" spans="1:8" ht="14.45" customHeight="1" thickBot="1" x14ac:dyDescent="0.3">
      <c r="A34" s="46" t="str">
        <f>A1</f>
        <v>Southland - May 2017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D35" si="4">C2</f>
        <v>2018</v>
      </c>
      <c r="D35" s="51">
        <f t="shared" si="4"/>
        <v>2019</v>
      </c>
      <c r="E35" s="51">
        <f>E2</f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'[16]Industry and Occ Empl Summary'!D34</f>
        <v>1648.5877305893387</v>
      </c>
      <c r="C36" s="13">
        <f>'[16]Industry and Occ Empl Summary'!E34</f>
        <v>1694.9573286577368</v>
      </c>
      <c r="D36" s="13">
        <f>'[16]Industry and Occ Empl Summary'!F34</f>
        <v>1746.1673323043647</v>
      </c>
      <c r="E36" s="56">
        <f>'[16]Industry and Occ Empl Summary'!G34</f>
        <v>1789.7814635291959</v>
      </c>
      <c r="F36" s="47">
        <f>E36-B36</f>
        <v>141.19373293985723</v>
      </c>
      <c r="G36" s="30">
        <f>(E36/B36)^(1/3)-1</f>
        <v>2.7770104374041926E-2</v>
      </c>
      <c r="H36" s="42"/>
    </row>
    <row r="37" spans="1:8" ht="15.6" customHeight="1" x14ac:dyDescent="0.25">
      <c r="A37" s="58" t="s">
        <v>32</v>
      </c>
      <c r="B37" s="14">
        <f>'[16]Industry and Occ Empl Summary'!D35</f>
        <v>4303.7320552404381</v>
      </c>
      <c r="C37" s="15">
        <f>'[16]Industry and Occ Empl Summary'!E35</f>
        <v>4157.43092806193</v>
      </c>
      <c r="D37" s="15">
        <f>'[16]Industry and Occ Empl Summary'!F35</f>
        <v>4108.4533342391378</v>
      </c>
      <c r="E37" s="16">
        <f>'[16]Industry and Occ Empl Summary'!G35</f>
        <v>4066.399437365762</v>
      </c>
      <c r="F37" s="48">
        <f t="shared" ref="F37:F100" si="5">E37-B37</f>
        <v>-237.33261787467609</v>
      </c>
      <c r="G37" s="31">
        <f t="shared" ref="G37:G100" si="6">(E37/B37)^(1/3)-1</f>
        <v>-1.8730567019045075E-2</v>
      </c>
      <c r="H37" s="42"/>
    </row>
    <row r="38" spans="1:8" ht="15.6" customHeight="1" x14ac:dyDescent="0.25">
      <c r="A38" s="58" t="s">
        <v>33</v>
      </c>
      <c r="B38" s="14">
        <f>'[16]Industry and Occ Empl Summary'!D36</f>
        <v>625.07098303199564</v>
      </c>
      <c r="C38" s="15">
        <f>'[16]Industry and Occ Empl Summary'!E36</f>
        <v>654.26632305313001</v>
      </c>
      <c r="D38" s="15">
        <f>'[16]Industry and Occ Empl Summary'!F36</f>
        <v>685.69839797804298</v>
      </c>
      <c r="E38" s="16">
        <f>'[16]Industry and Occ Empl Summary'!G36</f>
        <v>714.53480600712203</v>
      </c>
      <c r="F38" s="48">
        <f t="shared" si="5"/>
        <v>89.463822975126391</v>
      </c>
      <c r="G38" s="31">
        <f t="shared" si="6"/>
        <v>4.5597854381148606E-2</v>
      </c>
      <c r="H38" s="42"/>
    </row>
    <row r="39" spans="1:8" ht="15.6" customHeight="1" x14ac:dyDescent="0.25">
      <c r="A39" s="58" t="s">
        <v>34</v>
      </c>
      <c r="B39" s="14">
        <f>'[16]Industry and Occ Empl Summary'!D37</f>
        <v>1341.9373582531045</v>
      </c>
      <c r="C39" s="15">
        <f>'[16]Industry and Occ Empl Summary'!E37</f>
        <v>1401.8460733731749</v>
      </c>
      <c r="D39" s="15">
        <f>'[16]Industry and Occ Empl Summary'!F37</f>
        <v>1463.1622716671686</v>
      </c>
      <c r="E39" s="16">
        <f>'[16]Industry and Occ Empl Summary'!G37</f>
        <v>1517.9349963714769</v>
      </c>
      <c r="F39" s="48">
        <f t="shared" si="5"/>
        <v>175.99763811837238</v>
      </c>
      <c r="G39" s="31">
        <f t="shared" si="6"/>
        <v>4.1934240280116608E-2</v>
      </c>
      <c r="H39" s="42"/>
    </row>
    <row r="40" spans="1:8" ht="15.75" x14ac:dyDescent="0.25">
      <c r="A40" s="58" t="s">
        <v>35</v>
      </c>
      <c r="B40" s="14">
        <f>'[16]Industry and Occ Empl Summary'!D38</f>
        <v>1191.3674570759135</v>
      </c>
      <c r="C40" s="15">
        <f>'[16]Industry and Occ Empl Summary'!E38</f>
        <v>1225.1675007503932</v>
      </c>
      <c r="D40" s="15">
        <f>'[16]Industry and Occ Empl Summary'!F38</f>
        <v>1249.3524242767965</v>
      </c>
      <c r="E40" s="16">
        <f>'[16]Industry and Occ Empl Summary'!G38</f>
        <v>1263.1456109188528</v>
      </c>
      <c r="F40" s="48">
        <f t="shared" si="5"/>
        <v>71.778153842939219</v>
      </c>
      <c r="G40" s="31">
        <f t="shared" si="6"/>
        <v>1.9692507374359458E-2</v>
      </c>
      <c r="H40" s="42"/>
    </row>
    <row r="41" spans="1:8" ht="15.75" x14ac:dyDescent="0.25">
      <c r="A41" s="58" t="s">
        <v>36</v>
      </c>
      <c r="B41" s="14">
        <f>'[16]Industry and Occ Empl Summary'!D39</f>
        <v>301.15370160713348</v>
      </c>
      <c r="C41" s="15">
        <f>'[16]Industry and Occ Empl Summary'!E39</f>
        <v>312.80322535942332</v>
      </c>
      <c r="D41" s="15">
        <f>'[16]Industry and Occ Empl Summary'!F39</f>
        <v>325.2435170914577</v>
      </c>
      <c r="E41" s="16">
        <f>'[16]Industry and Occ Empl Summary'!G39</f>
        <v>335.05758327879579</v>
      </c>
      <c r="F41" s="48">
        <f t="shared" si="5"/>
        <v>33.903881671662305</v>
      </c>
      <c r="G41" s="31">
        <f t="shared" si="6"/>
        <v>3.6200383482313914E-2</v>
      </c>
      <c r="H41" s="42"/>
    </row>
    <row r="42" spans="1:8" ht="15.75" x14ac:dyDescent="0.25">
      <c r="A42" s="58" t="s">
        <v>37</v>
      </c>
      <c r="B42" s="14">
        <f>'[16]Industry and Occ Empl Summary'!D40</f>
        <v>93.164188925800971</v>
      </c>
      <c r="C42" s="15">
        <f>'[16]Industry and Occ Empl Summary'!E40</f>
        <v>98.155356684448293</v>
      </c>
      <c r="D42" s="15">
        <f>'[16]Industry and Occ Empl Summary'!F40</f>
        <v>102.26596054107719</v>
      </c>
      <c r="E42" s="16">
        <f>'[16]Industry and Occ Empl Summary'!G40</f>
        <v>106.10706274759619</v>
      </c>
      <c r="F42" s="48">
        <f t="shared" si="5"/>
        <v>12.942873821795217</v>
      </c>
      <c r="G42" s="31">
        <f t="shared" si="6"/>
        <v>4.4315590794962834E-2</v>
      </c>
      <c r="H42" s="42"/>
    </row>
    <row r="43" spans="1:8" ht="15.75" x14ac:dyDescent="0.25">
      <c r="A43" s="58" t="s">
        <v>38</v>
      </c>
      <c r="B43" s="14">
        <f>'[16]Industry and Occ Empl Summary'!D41</f>
        <v>221.81057634093906</v>
      </c>
      <c r="C43" s="15">
        <f>'[16]Industry and Occ Empl Summary'!E41</f>
        <v>232.64797890745365</v>
      </c>
      <c r="D43" s="15">
        <f>'[16]Industry and Occ Empl Summary'!F41</f>
        <v>243.53222506450587</v>
      </c>
      <c r="E43" s="16">
        <f>'[16]Industry and Occ Empl Summary'!G41</f>
        <v>253.11150982648041</v>
      </c>
      <c r="F43" s="48">
        <f t="shared" si="5"/>
        <v>31.30093348554135</v>
      </c>
      <c r="G43" s="31">
        <f t="shared" si="6"/>
        <v>4.4984578618289417E-2</v>
      </c>
      <c r="H43" s="42"/>
    </row>
    <row r="44" spans="1:8" ht="15.75" x14ac:dyDescent="0.25">
      <c r="A44" s="58" t="s">
        <v>39</v>
      </c>
      <c r="B44" s="14">
        <f>'[16]Industry and Occ Empl Summary'!D42</f>
        <v>681.14458636800168</v>
      </c>
      <c r="C44" s="15">
        <f>'[16]Industry and Occ Empl Summary'!E42</f>
        <v>666.30364088090369</v>
      </c>
      <c r="D44" s="15">
        <f>'[16]Industry and Occ Empl Summary'!F42</f>
        <v>678.47552526032564</v>
      </c>
      <c r="E44" s="16">
        <f>'[16]Industry and Occ Empl Summary'!G42</f>
        <v>690.43516151017559</v>
      </c>
      <c r="F44" s="48">
        <f t="shared" si="5"/>
        <v>9.2905751421739069</v>
      </c>
      <c r="G44" s="31">
        <f t="shared" si="6"/>
        <v>4.5260347815394564E-3</v>
      </c>
      <c r="H44" s="42"/>
    </row>
    <row r="45" spans="1:8" ht="15.75" x14ac:dyDescent="0.25">
      <c r="A45" s="58" t="s">
        <v>40</v>
      </c>
      <c r="B45" s="14">
        <f>'[16]Industry and Occ Empl Summary'!D43</f>
        <v>957.79238455781251</v>
      </c>
      <c r="C45" s="15">
        <f>'[16]Industry and Occ Empl Summary'!E43</f>
        <v>964.59134437846217</v>
      </c>
      <c r="D45" s="15">
        <f>'[16]Industry and Occ Empl Summary'!F43</f>
        <v>996.93320732974769</v>
      </c>
      <c r="E45" s="16">
        <f>'[16]Industry and Occ Empl Summary'!G43</f>
        <v>1019.6059400564995</v>
      </c>
      <c r="F45" s="48">
        <f t="shared" si="5"/>
        <v>61.813555498687037</v>
      </c>
      <c r="G45" s="31">
        <f t="shared" si="6"/>
        <v>2.106563331787159E-2</v>
      </c>
      <c r="H45" s="42"/>
    </row>
    <row r="46" spans="1:8" ht="15.75" x14ac:dyDescent="0.25">
      <c r="A46" s="58" t="s">
        <v>41</v>
      </c>
      <c r="B46" s="14">
        <f>'[16]Industry and Occ Empl Summary'!D44</f>
        <v>391.66140738721111</v>
      </c>
      <c r="C46" s="15">
        <f>'[16]Industry and Occ Empl Summary'!E44</f>
        <v>406.93477413174696</v>
      </c>
      <c r="D46" s="15">
        <f>'[16]Industry and Occ Empl Summary'!F44</f>
        <v>422.73872231624108</v>
      </c>
      <c r="E46" s="16">
        <f>'[16]Industry and Occ Empl Summary'!G44</f>
        <v>436.89902116668657</v>
      </c>
      <c r="F46" s="48">
        <f t="shared" si="5"/>
        <v>45.237613779475453</v>
      </c>
      <c r="G46" s="31">
        <f t="shared" si="6"/>
        <v>3.710667750597918E-2</v>
      </c>
      <c r="H46" s="42"/>
    </row>
    <row r="47" spans="1:8" ht="15.75" x14ac:dyDescent="0.25">
      <c r="A47" s="58" t="s">
        <v>42</v>
      </c>
      <c r="B47" s="14">
        <f>'[16]Industry and Occ Empl Summary'!D45</f>
        <v>225.78769314777506</v>
      </c>
      <c r="C47" s="15">
        <f>'[16]Industry and Occ Empl Summary'!E45</f>
        <v>235.62284305587647</v>
      </c>
      <c r="D47" s="15">
        <f>'[16]Industry and Occ Empl Summary'!F45</f>
        <v>243.67870685834487</v>
      </c>
      <c r="E47" s="16">
        <f>'[16]Industry and Occ Empl Summary'!G45</f>
        <v>250.60345816828541</v>
      </c>
      <c r="F47" s="48">
        <f t="shared" si="5"/>
        <v>24.815765020510355</v>
      </c>
      <c r="G47" s="31">
        <f t="shared" si="6"/>
        <v>3.5370049267315684E-2</v>
      </c>
      <c r="H47" s="42"/>
    </row>
    <row r="48" spans="1:8" ht="15.75" x14ac:dyDescent="0.25">
      <c r="A48" s="58" t="s">
        <v>43</v>
      </c>
      <c r="B48" s="14">
        <f>'[16]Industry and Occ Empl Summary'!D46</f>
        <v>171.00022352130762</v>
      </c>
      <c r="C48" s="15">
        <f>'[16]Industry and Occ Empl Summary'!E46</f>
        <v>178.24188216081197</v>
      </c>
      <c r="D48" s="15">
        <f>'[16]Industry and Occ Empl Summary'!F46</f>
        <v>183.1776185024041</v>
      </c>
      <c r="E48" s="16">
        <f>'[16]Industry and Occ Empl Summary'!G46</f>
        <v>187.18423184598865</v>
      </c>
      <c r="F48" s="48">
        <f t="shared" si="5"/>
        <v>16.184008324681031</v>
      </c>
      <c r="G48" s="31">
        <f t="shared" si="6"/>
        <v>3.0601715786890971E-2</v>
      </c>
      <c r="H48" s="42"/>
    </row>
    <row r="49" spans="1:8" ht="15.75" x14ac:dyDescent="0.25">
      <c r="A49" s="58" t="s">
        <v>44</v>
      </c>
      <c r="B49" s="14">
        <f>'[16]Industry and Occ Empl Summary'!D47</f>
        <v>419.76810590221834</v>
      </c>
      <c r="C49" s="15">
        <f>'[16]Industry and Occ Empl Summary'!E47</f>
        <v>446.03004767421339</v>
      </c>
      <c r="D49" s="15">
        <f>'[16]Industry and Occ Empl Summary'!F47</f>
        <v>455.9542657991571</v>
      </c>
      <c r="E49" s="16">
        <f>'[16]Industry and Occ Empl Summary'!G47</f>
        <v>468.28439514794593</v>
      </c>
      <c r="F49" s="48">
        <f t="shared" si="5"/>
        <v>48.516289245727592</v>
      </c>
      <c r="G49" s="31">
        <f t="shared" si="6"/>
        <v>3.7130523498017043E-2</v>
      </c>
      <c r="H49" s="42"/>
    </row>
    <row r="50" spans="1:8" ht="15.75" x14ac:dyDescent="0.25">
      <c r="A50" s="58" t="s">
        <v>45</v>
      </c>
      <c r="B50" s="14">
        <f>'[16]Industry and Occ Empl Summary'!D48</f>
        <v>231.02958680067127</v>
      </c>
      <c r="C50" s="15">
        <f>'[16]Industry and Occ Empl Summary'!E48</f>
        <v>230.87054627709793</v>
      </c>
      <c r="D50" s="15">
        <f>'[16]Industry and Occ Empl Summary'!F48</f>
        <v>231.8432426391868</v>
      </c>
      <c r="E50" s="16">
        <f>'[16]Industry and Occ Empl Summary'!G48</f>
        <v>232.09648962666247</v>
      </c>
      <c r="F50" s="48">
        <f t="shared" si="5"/>
        <v>1.0669028259912068</v>
      </c>
      <c r="G50" s="31">
        <f t="shared" si="6"/>
        <v>1.5369816331654018E-3</v>
      </c>
      <c r="H50" s="42"/>
    </row>
    <row r="51" spans="1:8" ht="15.75" x14ac:dyDescent="0.25">
      <c r="A51" s="58" t="s">
        <v>46</v>
      </c>
      <c r="B51" s="14">
        <f>'[16]Industry and Occ Empl Summary'!D49</f>
        <v>171.04486353752051</v>
      </c>
      <c r="C51" s="15">
        <f>'[16]Industry and Occ Empl Summary'!E49</f>
        <v>177.17348636283791</v>
      </c>
      <c r="D51" s="15">
        <f>'[16]Industry and Occ Empl Summary'!F49</f>
        <v>181.77375938375855</v>
      </c>
      <c r="E51" s="16">
        <f>'[16]Industry and Occ Empl Summary'!G49</f>
        <v>185.64549564072956</v>
      </c>
      <c r="F51" s="48">
        <f t="shared" si="5"/>
        <v>14.600632103209051</v>
      </c>
      <c r="G51" s="31">
        <f t="shared" si="6"/>
        <v>2.768052485172845E-2</v>
      </c>
      <c r="H51" s="42"/>
    </row>
    <row r="52" spans="1:8" ht="15.75" x14ac:dyDescent="0.25">
      <c r="A52" s="58" t="s">
        <v>47</v>
      </c>
      <c r="B52" s="14">
        <f>'[16]Industry and Occ Empl Summary'!D50</f>
        <v>485.55182668743532</v>
      </c>
      <c r="C52" s="15">
        <f>'[16]Industry and Occ Empl Summary'!E50</f>
        <v>502.06273845460612</v>
      </c>
      <c r="D52" s="15">
        <f>'[16]Industry and Occ Empl Summary'!F50</f>
        <v>515.53089453905397</v>
      </c>
      <c r="E52" s="16">
        <f>'[16]Industry and Occ Empl Summary'!G50</f>
        <v>526.71433080116708</v>
      </c>
      <c r="F52" s="48">
        <f t="shared" si="5"/>
        <v>41.162504113731757</v>
      </c>
      <c r="G52" s="31">
        <f t="shared" si="6"/>
        <v>2.7495308268125074E-2</v>
      </c>
      <c r="H52" s="42"/>
    </row>
    <row r="53" spans="1:8" ht="15.75" x14ac:dyDescent="0.25">
      <c r="A53" s="58" t="s">
        <v>48</v>
      </c>
      <c r="B53" s="14">
        <f>'[16]Industry and Occ Empl Summary'!D51</f>
        <v>246.62577397405576</v>
      </c>
      <c r="C53" s="15">
        <f>'[16]Industry and Occ Empl Summary'!E51</f>
        <v>257.06139795047847</v>
      </c>
      <c r="D53" s="15">
        <f>'[16]Industry and Occ Empl Summary'!F51</f>
        <v>267.08221806061385</v>
      </c>
      <c r="E53" s="16">
        <f>'[16]Industry and Occ Empl Summary'!G51</f>
        <v>275.84774868823837</v>
      </c>
      <c r="F53" s="48">
        <f t="shared" si="5"/>
        <v>29.221974714182608</v>
      </c>
      <c r="G53" s="31">
        <f t="shared" si="6"/>
        <v>3.8031009499147395E-2</v>
      </c>
      <c r="H53" s="42"/>
    </row>
    <row r="54" spans="1:8" ht="15.75" x14ac:dyDescent="0.25">
      <c r="A54" s="58" t="s">
        <v>49</v>
      </c>
      <c r="B54" s="14">
        <f>'[16]Industry and Occ Empl Summary'!D52</f>
        <v>179.37973308618311</v>
      </c>
      <c r="C54" s="15">
        <f>'[16]Industry and Occ Empl Summary'!E52</f>
        <v>183.96473850912798</v>
      </c>
      <c r="D54" s="15">
        <f>'[16]Industry and Occ Empl Summary'!F52</f>
        <v>186.50391026237557</v>
      </c>
      <c r="E54" s="16">
        <f>'[16]Industry and Occ Empl Summary'!G52</f>
        <v>188.53205780359369</v>
      </c>
      <c r="F54" s="48">
        <f t="shared" si="5"/>
        <v>9.1523247174105791</v>
      </c>
      <c r="G54" s="31">
        <f t="shared" si="6"/>
        <v>1.6726035561919872E-2</v>
      </c>
      <c r="H54" s="42"/>
    </row>
    <row r="55" spans="1:8" ht="15.75" x14ac:dyDescent="0.25">
      <c r="A55" s="58" t="s">
        <v>50</v>
      </c>
      <c r="B55" s="14">
        <f>'[16]Industry and Occ Empl Summary'!D53</f>
        <v>374.79387193823885</v>
      </c>
      <c r="C55" s="15">
        <f>'[16]Industry and Occ Empl Summary'!E53</f>
        <v>399.81162156399279</v>
      </c>
      <c r="D55" s="15">
        <f>'[16]Industry and Occ Empl Summary'!F53</f>
        <v>412.20390265947128</v>
      </c>
      <c r="E55" s="16">
        <f>'[16]Industry and Occ Empl Summary'!G53</f>
        <v>426.04053908436333</v>
      </c>
      <c r="F55" s="48">
        <f t="shared" si="5"/>
        <v>51.24666714612448</v>
      </c>
      <c r="G55" s="31">
        <f t="shared" si="6"/>
        <v>4.3645043116019355E-2</v>
      </c>
      <c r="H55" s="42"/>
    </row>
    <row r="56" spans="1:8" ht="15.75" x14ac:dyDescent="0.25">
      <c r="A56" s="58" t="s">
        <v>51</v>
      </c>
      <c r="B56" s="14">
        <f>'[16]Industry and Occ Empl Summary'!D54</f>
        <v>527.44882524426237</v>
      </c>
      <c r="C56" s="15">
        <f>'[16]Industry and Occ Empl Summary'!E54</f>
        <v>550.98906594457355</v>
      </c>
      <c r="D56" s="15">
        <f>'[16]Industry and Occ Empl Summary'!F54</f>
        <v>566.8268569118494</v>
      </c>
      <c r="E56" s="16">
        <f>'[16]Industry and Occ Empl Summary'!G54</f>
        <v>580.7144344567381</v>
      </c>
      <c r="F56" s="48">
        <f t="shared" si="5"/>
        <v>53.265609212475738</v>
      </c>
      <c r="G56" s="31">
        <f t="shared" si="6"/>
        <v>3.2588848594358177E-2</v>
      </c>
      <c r="H56" s="42"/>
    </row>
    <row r="57" spans="1:8" ht="15.75" x14ac:dyDescent="0.25">
      <c r="A57" s="58" t="s">
        <v>52</v>
      </c>
      <c r="B57" s="14">
        <f>'[16]Industry and Occ Empl Summary'!D55</f>
        <v>480.32949504401472</v>
      </c>
      <c r="C57" s="15">
        <f>'[16]Industry and Occ Empl Summary'!E55</f>
        <v>497.34323515000153</v>
      </c>
      <c r="D57" s="15">
        <f>'[16]Industry and Occ Empl Summary'!F55</f>
        <v>512.76823043890522</v>
      </c>
      <c r="E57" s="16">
        <f>'[16]Industry and Occ Empl Summary'!G55</f>
        <v>527.94492332445168</v>
      </c>
      <c r="F57" s="48">
        <f t="shared" si="5"/>
        <v>47.615428280436959</v>
      </c>
      <c r="G57" s="31">
        <f t="shared" si="6"/>
        <v>3.2008135215530809E-2</v>
      </c>
      <c r="H57" s="42"/>
    </row>
    <row r="58" spans="1:8" ht="15.75" x14ac:dyDescent="0.25">
      <c r="A58" s="58" t="s">
        <v>53</v>
      </c>
      <c r="B58" s="14">
        <f>'[16]Industry and Occ Empl Summary'!D56</f>
        <v>1667.3120614176676</v>
      </c>
      <c r="C58" s="15">
        <f>'[16]Industry and Occ Empl Summary'!E56</f>
        <v>1709.249302430595</v>
      </c>
      <c r="D58" s="15">
        <f>'[16]Industry and Occ Empl Summary'!F56</f>
        <v>1749.1064808323029</v>
      </c>
      <c r="E58" s="16">
        <f>'[16]Industry and Occ Empl Summary'!G56</f>
        <v>1774.0999834620834</v>
      </c>
      <c r="F58" s="48">
        <f t="shared" si="5"/>
        <v>106.78792204441584</v>
      </c>
      <c r="G58" s="31">
        <f t="shared" si="6"/>
        <v>2.0909080443720196E-2</v>
      </c>
      <c r="H58" s="42"/>
    </row>
    <row r="59" spans="1:8" ht="15.75" x14ac:dyDescent="0.25">
      <c r="A59" s="58" t="s">
        <v>54</v>
      </c>
      <c r="B59" s="14">
        <f>'[16]Industry and Occ Empl Summary'!D57</f>
        <v>701.06940402244322</v>
      </c>
      <c r="C59" s="15">
        <f>'[16]Industry and Occ Empl Summary'!E57</f>
        <v>701.49023819706031</v>
      </c>
      <c r="D59" s="15">
        <f>'[16]Industry and Occ Empl Summary'!F57</f>
        <v>706.63732892898918</v>
      </c>
      <c r="E59" s="16">
        <f>'[16]Industry and Occ Empl Summary'!G57</f>
        <v>706.38921061676513</v>
      </c>
      <c r="F59" s="48">
        <f t="shared" si="5"/>
        <v>5.3198065943219035</v>
      </c>
      <c r="G59" s="31">
        <f t="shared" si="6"/>
        <v>2.5230061419538874E-3</v>
      </c>
      <c r="H59" s="42"/>
    </row>
    <row r="60" spans="1:8" ht="15.75" x14ac:dyDescent="0.25">
      <c r="A60" s="58" t="s">
        <v>55</v>
      </c>
      <c r="B60" s="14">
        <f>'[16]Industry and Occ Empl Summary'!D58</f>
        <v>192.65267054116123</v>
      </c>
      <c r="C60" s="15">
        <f>'[16]Industry and Occ Empl Summary'!E58</f>
        <v>196.6986072421634</v>
      </c>
      <c r="D60" s="15">
        <f>'[16]Industry and Occ Empl Summary'!F58</f>
        <v>200.92561527318526</v>
      </c>
      <c r="E60" s="16">
        <f>'[16]Industry and Occ Empl Summary'!G58</f>
        <v>203.50415403633423</v>
      </c>
      <c r="F60" s="48">
        <f t="shared" si="5"/>
        <v>10.851483495172999</v>
      </c>
      <c r="G60" s="31">
        <f t="shared" si="6"/>
        <v>1.8433668769077816E-2</v>
      </c>
      <c r="H60" s="42"/>
    </row>
    <row r="61" spans="1:8" ht="15.75" x14ac:dyDescent="0.25">
      <c r="A61" s="58" t="s">
        <v>56</v>
      </c>
      <c r="B61" s="14">
        <f>'[16]Industry and Occ Empl Summary'!D59</f>
        <v>295.883839239434</v>
      </c>
      <c r="C61" s="15">
        <f>'[16]Industry and Occ Empl Summary'!E59</f>
        <v>306.39909180574523</v>
      </c>
      <c r="D61" s="15">
        <f>'[16]Industry and Occ Empl Summary'!F59</f>
        <v>320.15994327904241</v>
      </c>
      <c r="E61" s="16">
        <f>'[16]Industry and Occ Empl Summary'!G59</f>
        <v>330.95016696087276</v>
      </c>
      <c r="F61" s="48">
        <f t="shared" si="5"/>
        <v>35.066327721438768</v>
      </c>
      <c r="G61" s="31">
        <f t="shared" si="6"/>
        <v>3.8039276768398134E-2</v>
      </c>
      <c r="H61" s="42"/>
    </row>
    <row r="62" spans="1:8" ht="15.75" x14ac:dyDescent="0.25">
      <c r="A62" s="58" t="s">
        <v>57</v>
      </c>
      <c r="B62" s="14">
        <f>'[16]Industry and Occ Empl Summary'!D60</f>
        <v>323.60170536744084</v>
      </c>
      <c r="C62" s="15">
        <f>'[16]Industry and Occ Empl Summary'!E60</f>
        <v>330.48228481355761</v>
      </c>
      <c r="D62" s="15">
        <f>'[16]Industry and Occ Empl Summary'!F60</f>
        <v>339.270110061835</v>
      </c>
      <c r="E62" s="16">
        <f>'[16]Industry and Occ Empl Summary'!G60</f>
        <v>344.07618377081616</v>
      </c>
      <c r="F62" s="48">
        <f t="shared" si="5"/>
        <v>20.474478403375315</v>
      </c>
      <c r="G62" s="31">
        <f t="shared" si="6"/>
        <v>2.0660412191999544E-2</v>
      </c>
      <c r="H62" s="42"/>
    </row>
    <row r="63" spans="1:8" ht="15.75" x14ac:dyDescent="0.25">
      <c r="A63" s="58" t="s">
        <v>58</v>
      </c>
      <c r="B63" s="14">
        <f>'[16]Industry and Occ Empl Summary'!D61</f>
        <v>371.87641997514527</v>
      </c>
      <c r="C63" s="15">
        <f>'[16]Industry and Occ Empl Summary'!E61</f>
        <v>380.13114677610616</v>
      </c>
      <c r="D63" s="15">
        <f>'[16]Industry and Occ Empl Summary'!F61</f>
        <v>390.23323177089009</v>
      </c>
      <c r="E63" s="16">
        <f>'[16]Industry and Occ Empl Summary'!G61</f>
        <v>395.86015900416817</v>
      </c>
      <c r="F63" s="48">
        <f t="shared" si="5"/>
        <v>23.9837390290229</v>
      </c>
      <c r="G63" s="31">
        <f t="shared" si="6"/>
        <v>2.1051664859877084E-2</v>
      </c>
      <c r="H63" s="42"/>
    </row>
    <row r="64" spans="1:8" ht="15.75" x14ac:dyDescent="0.25">
      <c r="A64" s="58" t="s">
        <v>59</v>
      </c>
      <c r="B64" s="14">
        <f>'[16]Industry and Occ Empl Summary'!D62</f>
        <v>1092.1330011296643</v>
      </c>
      <c r="C64" s="15">
        <f>'[16]Industry and Occ Empl Summary'!E62</f>
        <v>1104.546631945097</v>
      </c>
      <c r="D64" s="15">
        <f>'[16]Industry and Occ Empl Summary'!F62</f>
        <v>1120.7343198539254</v>
      </c>
      <c r="E64" s="16">
        <f>'[16]Industry and Occ Empl Summary'!G62</f>
        <v>1123.7842244937458</v>
      </c>
      <c r="F64" s="48">
        <f t="shared" si="5"/>
        <v>31.651223364081488</v>
      </c>
      <c r="G64" s="31">
        <f t="shared" si="6"/>
        <v>9.5685203971016541E-3</v>
      </c>
      <c r="H64" s="42"/>
    </row>
    <row r="65" spans="1:8" ht="15.75" x14ac:dyDescent="0.25">
      <c r="A65" s="58" t="s">
        <v>60</v>
      </c>
      <c r="B65" s="14">
        <f>'[16]Industry and Occ Empl Summary'!D63</f>
        <v>361.92672002698339</v>
      </c>
      <c r="C65" s="15">
        <f>'[16]Industry and Occ Empl Summary'!E63</f>
        <v>384.69795282667877</v>
      </c>
      <c r="D65" s="15">
        <f>'[16]Industry and Occ Empl Summary'!F63</f>
        <v>399.31166043444824</v>
      </c>
      <c r="E65" s="16">
        <f>'[16]Industry and Occ Empl Summary'!G63</f>
        <v>414.52747760405964</v>
      </c>
      <c r="F65" s="48">
        <f t="shared" si="5"/>
        <v>52.600757577076251</v>
      </c>
      <c r="G65" s="31">
        <f t="shared" si="6"/>
        <v>4.6271090662054926E-2</v>
      </c>
      <c r="H65" s="42"/>
    </row>
    <row r="66" spans="1:8" ht="15.75" x14ac:dyDescent="0.25">
      <c r="A66" s="58" t="s">
        <v>61</v>
      </c>
      <c r="B66" s="14">
        <f>'[16]Industry and Occ Empl Summary'!D64</f>
        <v>101.5916183151738</v>
      </c>
      <c r="C66" s="15">
        <f>'[16]Industry and Occ Empl Summary'!E64</f>
        <v>105.07867139021434</v>
      </c>
      <c r="D66" s="15">
        <f>'[16]Industry and Occ Empl Summary'!F64</f>
        <v>108.52801450782695</v>
      </c>
      <c r="E66" s="16">
        <f>'[16]Industry and Occ Empl Summary'!G64</f>
        <v>111.37842280519553</v>
      </c>
      <c r="F66" s="48">
        <f t="shared" si="5"/>
        <v>9.7868044900217228</v>
      </c>
      <c r="G66" s="31">
        <f t="shared" si="6"/>
        <v>3.1132309030594163E-2</v>
      </c>
      <c r="H66" s="42"/>
    </row>
    <row r="67" spans="1:8" ht="15.75" x14ac:dyDescent="0.25">
      <c r="A67" s="58" t="s">
        <v>62</v>
      </c>
      <c r="B67" s="14">
        <f>'[16]Industry and Occ Empl Summary'!D65</f>
        <v>71.936546126772825</v>
      </c>
      <c r="C67" s="15">
        <f>'[16]Industry and Occ Empl Summary'!E65</f>
        <v>75.803576625983311</v>
      </c>
      <c r="D67" s="15">
        <f>'[16]Industry and Occ Empl Summary'!F65</f>
        <v>79.125254115963457</v>
      </c>
      <c r="E67" s="16">
        <f>'[16]Industry and Occ Empl Summary'!G65</f>
        <v>81.934583137901299</v>
      </c>
      <c r="F67" s="48">
        <f t="shared" si="5"/>
        <v>9.9980370111284742</v>
      </c>
      <c r="G67" s="31">
        <f t="shared" si="6"/>
        <v>4.4333530265937116E-2</v>
      </c>
      <c r="H67" s="42"/>
    </row>
    <row r="68" spans="1:8" ht="15.75" x14ac:dyDescent="0.25">
      <c r="A68" s="58" t="s">
        <v>63</v>
      </c>
      <c r="B68" s="14">
        <f>'[16]Industry and Occ Empl Summary'!D66</f>
        <v>227.06780266063859</v>
      </c>
      <c r="C68" s="15">
        <f>'[16]Industry and Occ Empl Summary'!E66</f>
        <v>244.14155442071973</v>
      </c>
      <c r="D68" s="15">
        <f>'[16]Industry and Occ Empl Summary'!F66</f>
        <v>251.78932946371799</v>
      </c>
      <c r="E68" s="16">
        <f>'[16]Industry and Occ Empl Summary'!G66</f>
        <v>260.80409913519327</v>
      </c>
      <c r="F68" s="48">
        <f t="shared" si="5"/>
        <v>33.736296474554678</v>
      </c>
      <c r="G68" s="31">
        <f t="shared" si="6"/>
        <v>4.7256228335259776E-2</v>
      </c>
      <c r="H68" s="42"/>
    </row>
    <row r="69" spans="1:8" ht="15.75" x14ac:dyDescent="0.25">
      <c r="A69" s="58" t="s">
        <v>64</v>
      </c>
      <c r="B69" s="14">
        <f>'[16]Industry and Occ Empl Summary'!D67</f>
        <v>792.79904470992926</v>
      </c>
      <c r="C69" s="15">
        <f>'[16]Industry and Occ Empl Summary'!E67</f>
        <v>809.26233778785172</v>
      </c>
      <c r="D69" s="15">
        <f>'[16]Industry and Occ Empl Summary'!F67</f>
        <v>831.62219168784236</v>
      </c>
      <c r="E69" s="16">
        <f>'[16]Industry and Occ Empl Summary'!G67</f>
        <v>846.65589331078479</v>
      </c>
      <c r="F69" s="48">
        <f t="shared" si="5"/>
        <v>53.856848600855528</v>
      </c>
      <c r="G69" s="31">
        <f t="shared" si="6"/>
        <v>2.2149936157517036E-2</v>
      </c>
      <c r="H69" s="42"/>
    </row>
    <row r="70" spans="1:8" ht="15.75" x14ac:dyDescent="0.25">
      <c r="A70" s="59" t="s">
        <v>65</v>
      </c>
      <c r="B70" s="21">
        <f>'[16]Industry and Occ Empl Summary'!D68</f>
        <v>424.5859591445643</v>
      </c>
      <c r="C70" s="22">
        <f>'[16]Industry and Occ Empl Summary'!E68</f>
        <v>428.90244451477213</v>
      </c>
      <c r="D70" s="22">
        <f>'[16]Industry and Occ Empl Summary'!F68</f>
        <v>436.03762720657699</v>
      </c>
      <c r="E70" s="23">
        <f>'[16]Industry and Occ Empl Summary'!G68</f>
        <v>440.66141859281879</v>
      </c>
      <c r="F70" s="49">
        <f t="shared" si="5"/>
        <v>16.075459448254492</v>
      </c>
      <c r="G70" s="34">
        <f t="shared" si="6"/>
        <v>1.2464489543900337E-2</v>
      </c>
      <c r="H70" s="42"/>
    </row>
    <row r="71" spans="1:8" ht="15.75" x14ac:dyDescent="0.25">
      <c r="A71" s="60" t="s">
        <v>66</v>
      </c>
      <c r="B71" s="14">
        <f>'[16]Industry and Occ Empl Summary'!D69</f>
        <v>354.19650339759295</v>
      </c>
      <c r="C71" s="15">
        <f>'[16]Industry and Occ Empl Summary'!E69</f>
        <v>371.25025398181805</v>
      </c>
      <c r="D71" s="15">
        <f>'[16]Industry and Occ Empl Summary'!F69</f>
        <v>382.71395189169334</v>
      </c>
      <c r="E71" s="16">
        <f>'[16]Industry and Occ Empl Summary'!G69</f>
        <v>392.71562226008155</v>
      </c>
      <c r="F71" s="48">
        <f t="shared" si="5"/>
        <v>38.519118862488597</v>
      </c>
      <c r="G71" s="31">
        <f t="shared" si="6"/>
        <v>3.5010215099145592E-2</v>
      </c>
      <c r="H71" s="42"/>
    </row>
    <row r="72" spans="1:8" ht="15.75" x14ac:dyDescent="0.25">
      <c r="A72" s="60" t="s">
        <v>67</v>
      </c>
      <c r="B72" s="14">
        <f>'[16]Industry and Occ Empl Summary'!D70</f>
        <v>96.084690070008193</v>
      </c>
      <c r="C72" s="15">
        <f>'[16]Industry and Occ Empl Summary'!E70</f>
        <v>95.246261934306958</v>
      </c>
      <c r="D72" s="15">
        <f>'[16]Industry and Occ Empl Summary'!F70</f>
        <v>94.31467814591042</v>
      </c>
      <c r="E72" s="16">
        <f>'[16]Industry and Occ Empl Summary'!G70</f>
        <v>92.878881188410134</v>
      </c>
      <c r="F72" s="48">
        <f t="shared" si="5"/>
        <v>-3.2058088815980597</v>
      </c>
      <c r="G72" s="31">
        <f t="shared" si="6"/>
        <v>-1.1247501608491306E-2</v>
      </c>
      <c r="H72" s="42"/>
    </row>
    <row r="73" spans="1:8" ht="15.75" x14ac:dyDescent="0.25">
      <c r="A73" s="60" t="s">
        <v>68</v>
      </c>
      <c r="B73" s="14">
        <f>'[16]Industry and Occ Empl Summary'!D71</f>
        <v>522.4217846150716</v>
      </c>
      <c r="C73" s="15">
        <f>'[16]Industry and Occ Empl Summary'!E71</f>
        <v>512.88789888963061</v>
      </c>
      <c r="D73" s="15">
        <f>'[16]Industry and Occ Empl Summary'!F71</f>
        <v>507.03931478402262</v>
      </c>
      <c r="E73" s="16">
        <f>'[16]Industry and Occ Empl Summary'!G71</f>
        <v>497.0598659483785</v>
      </c>
      <c r="F73" s="48">
        <f t="shared" si="5"/>
        <v>-25.3619186666931</v>
      </c>
      <c r="G73" s="31">
        <f t="shared" si="6"/>
        <v>-1.6451440518327032E-2</v>
      </c>
      <c r="H73" s="42"/>
    </row>
    <row r="74" spans="1:8" ht="15.75" x14ac:dyDescent="0.25">
      <c r="A74" s="60" t="s">
        <v>69</v>
      </c>
      <c r="B74" s="14">
        <f>'[16]Industry and Occ Empl Summary'!D72</f>
        <v>511.68292626216527</v>
      </c>
      <c r="C74" s="15">
        <f>'[16]Industry and Occ Empl Summary'!E72</f>
        <v>530.24829301797729</v>
      </c>
      <c r="D74" s="15">
        <f>'[16]Industry and Occ Empl Summary'!F72</f>
        <v>548.56567326673508</v>
      </c>
      <c r="E74" s="16">
        <f>'[16]Industry and Occ Empl Summary'!G72</f>
        <v>563.92773727242172</v>
      </c>
      <c r="F74" s="48">
        <f t="shared" si="5"/>
        <v>52.244811010256456</v>
      </c>
      <c r="G74" s="31">
        <f t="shared" si="6"/>
        <v>3.293781489783032E-2</v>
      </c>
      <c r="H74" s="42"/>
    </row>
    <row r="75" spans="1:8" ht="15.75" x14ac:dyDescent="0.25">
      <c r="A75" s="60" t="s">
        <v>70</v>
      </c>
      <c r="B75" s="14">
        <f>'[16]Industry and Occ Empl Summary'!D73</f>
        <v>404.69769415691871</v>
      </c>
      <c r="C75" s="15">
        <f>'[16]Industry and Occ Empl Summary'!E73</f>
        <v>401.820910642493</v>
      </c>
      <c r="D75" s="15">
        <f>'[16]Industry and Occ Empl Summary'!F73</f>
        <v>399.11840850204635</v>
      </c>
      <c r="E75" s="16">
        <f>'[16]Industry and Occ Empl Summary'!G73</f>
        <v>393.72319453122191</v>
      </c>
      <c r="F75" s="48">
        <f t="shared" si="5"/>
        <v>-10.974499625696808</v>
      </c>
      <c r="G75" s="31">
        <f t="shared" si="6"/>
        <v>-9.1222190358809518E-3</v>
      </c>
      <c r="H75" s="42"/>
    </row>
    <row r="76" spans="1:8" ht="15.75" x14ac:dyDescent="0.25">
      <c r="A76" s="60" t="s">
        <v>71</v>
      </c>
      <c r="B76" s="14">
        <f>'[16]Industry and Occ Empl Summary'!D74</f>
        <v>105.5204615671235</v>
      </c>
      <c r="C76" s="15">
        <f>'[16]Industry and Occ Empl Summary'!E74</f>
        <v>101.13065702692981</v>
      </c>
      <c r="D76" s="15">
        <f>'[16]Industry and Occ Empl Summary'!F74</f>
        <v>97.577033352496215</v>
      </c>
      <c r="E76" s="16">
        <f>'[16]Industry and Occ Empl Summary'!G74</f>
        <v>93.078685126647642</v>
      </c>
      <c r="F76" s="48">
        <f t="shared" si="5"/>
        <v>-12.441776440475863</v>
      </c>
      <c r="G76" s="31">
        <f t="shared" si="6"/>
        <v>-4.0957502013954539E-2</v>
      </c>
      <c r="H76" s="42"/>
    </row>
    <row r="77" spans="1:8" ht="15.75" x14ac:dyDescent="0.25">
      <c r="A77" s="60" t="s">
        <v>72</v>
      </c>
      <c r="B77" s="14">
        <f>'[16]Industry and Occ Empl Summary'!D75</f>
        <v>575.44352695173768</v>
      </c>
      <c r="C77" s="15">
        <f>'[16]Industry and Occ Empl Summary'!E75</f>
        <v>584.08735067749546</v>
      </c>
      <c r="D77" s="15">
        <f>'[16]Industry and Occ Empl Summary'!F75</f>
        <v>586.56074947973025</v>
      </c>
      <c r="E77" s="16">
        <f>'[16]Industry and Occ Empl Summary'!G75</f>
        <v>582.30061561899106</v>
      </c>
      <c r="F77" s="48">
        <f t="shared" si="5"/>
        <v>6.8570886672533788</v>
      </c>
      <c r="G77" s="31">
        <f t="shared" si="6"/>
        <v>3.956386375488341E-3</v>
      </c>
      <c r="H77" s="42"/>
    </row>
    <row r="78" spans="1:8" ht="15.75" x14ac:dyDescent="0.25">
      <c r="A78" s="60" t="s">
        <v>73</v>
      </c>
      <c r="B78" s="14">
        <f>'[16]Industry and Occ Empl Summary'!D76</f>
        <v>261.06772166643594</v>
      </c>
      <c r="C78" s="15">
        <f>'[16]Industry and Occ Empl Summary'!E76</f>
        <v>273.8360108323422</v>
      </c>
      <c r="D78" s="15">
        <f>'[16]Industry and Occ Empl Summary'!F76</f>
        <v>284.83717246777309</v>
      </c>
      <c r="E78" s="16">
        <f>'[16]Industry and Occ Empl Summary'!G76</f>
        <v>293.33970835020034</v>
      </c>
      <c r="F78" s="48">
        <f t="shared" si="5"/>
        <v>32.271986683764396</v>
      </c>
      <c r="G78" s="31">
        <f t="shared" si="6"/>
        <v>3.9615052329023737E-2</v>
      </c>
      <c r="H78" s="42"/>
    </row>
    <row r="79" spans="1:8" ht="15.75" x14ac:dyDescent="0.25">
      <c r="A79" s="60" t="s">
        <v>74</v>
      </c>
      <c r="B79" s="14">
        <f>'[16]Industry and Occ Empl Summary'!D77</f>
        <v>296.59366915413108</v>
      </c>
      <c r="C79" s="15">
        <f>'[16]Industry and Occ Empl Summary'!E77</f>
        <v>316.15394605195621</v>
      </c>
      <c r="D79" s="15">
        <f>'[16]Industry and Occ Empl Summary'!F77</f>
        <v>333.93295118763359</v>
      </c>
      <c r="E79" s="16">
        <f>'[16]Industry and Occ Empl Summary'!G77</f>
        <v>348.99217531144575</v>
      </c>
      <c r="F79" s="48">
        <f t="shared" si="5"/>
        <v>52.398506157314671</v>
      </c>
      <c r="G79" s="31">
        <f t="shared" si="6"/>
        <v>5.5726130605080471E-2</v>
      </c>
      <c r="H79" s="42"/>
    </row>
    <row r="80" spans="1:8" ht="15.75" x14ac:dyDescent="0.25">
      <c r="A80" s="60" t="s">
        <v>75</v>
      </c>
      <c r="B80" s="14">
        <f>'[16]Industry and Occ Empl Summary'!D78</f>
        <v>283.72589194462654</v>
      </c>
      <c r="C80" s="15">
        <f>'[16]Industry and Occ Empl Summary'!E78</f>
        <v>303.29845370964716</v>
      </c>
      <c r="D80" s="15">
        <f>'[16]Industry and Occ Empl Summary'!F78</f>
        <v>320.36624902715118</v>
      </c>
      <c r="E80" s="16">
        <f>'[16]Industry and Occ Empl Summary'!G78</f>
        <v>334.46596885601514</v>
      </c>
      <c r="F80" s="48">
        <f t="shared" si="5"/>
        <v>50.740076911388599</v>
      </c>
      <c r="G80" s="31">
        <f t="shared" si="6"/>
        <v>5.6373882538069076E-2</v>
      </c>
      <c r="H80" s="42"/>
    </row>
    <row r="81" spans="1:8" ht="15.75" x14ac:dyDescent="0.25">
      <c r="A81" s="60" t="s">
        <v>76</v>
      </c>
      <c r="B81" s="14">
        <f>'[16]Industry and Occ Empl Summary'!D79</f>
        <v>416.12239691748601</v>
      </c>
      <c r="C81" s="15">
        <f>'[16]Industry and Occ Empl Summary'!E79</f>
        <v>443.46894676359517</v>
      </c>
      <c r="D81" s="15">
        <f>'[16]Industry and Occ Empl Summary'!F79</f>
        <v>467.69050915142145</v>
      </c>
      <c r="E81" s="16">
        <f>'[16]Industry and Occ Empl Summary'!G79</f>
        <v>488.03028912712853</v>
      </c>
      <c r="F81" s="48">
        <f t="shared" si="5"/>
        <v>71.907892209642512</v>
      </c>
      <c r="G81" s="31">
        <f t="shared" si="6"/>
        <v>5.4569553125937587E-2</v>
      </c>
      <c r="H81" s="42"/>
    </row>
    <row r="82" spans="1:8" ht="15.75" x14ac:dyDescent="0.25">
      <c r="A82" s="60" t="s">
        <v>77</v>
      </c>
      <c r="B82" s="14">
        <f>'[16]Industry and Occ Empl Summary'!D80</f>
        <v>184.17424808499055</v>
      </c>
      <c r="C82" s="15">
        <f>'[16]Industry and Occ Empl Summary'!E80</f>
        <v>190.9933431856542</v>
      </c>
      <c r="D82" s="15">
        <f>'[16]Industry and Occ Empl Summary'!F80</f>
        <v>196.29896577695592</v>
      </c>
      <c r="E82" s="16">
        <f>'[16]Industry and Occ Empl Summary'!G80</f>
        <v>199.6765417177798</v>
      </c>
      <c r="F82" s="48">
        <f t="shared" si="5"/>
        <v>15.502293632789247</v>
      </c>
      <c r="G82" s="31">
        <f t="shared" si="6"/>
        <v>2.730494894074087E-2</v>
      </c>
      <c r="H82" s="42"/>
    </row>
    <row r="83" spans="1:8" ht="15.75" x14ac:dyDescent="0.25">
      <c r="A83" s="60" t="s">
        <v>78</v>
      </c>
      <c r="B83" s="14">
        <f>'[16]Industry and Occ Empl Summary'!D81</f>
        <v>1034.5789476922025</v>
      </c>
      <c r="C83" s="15">
        <f>'[16]Industry and Occ Empl Summary'!E81</f>
        <v>1035.7634158696537</v>
      </c>
      <c r="D83" s="15">
        <f>'[16]Industry and Occ Empl Summary'!F81</f>
        <v>1065.4919624994734</v>
      </c>
      <c r="E83" s="16">
        <f>'[16]Industry and Occ Empl Summary'!G81</f>
        <v>1090.7125423705984</v>
      </c>
      <c r="F83" s="48">
        <f t="shared" si="5"/>
        <v>56.133594678395866</v>
      </c>
      <c r="G83" s="31">
        <f t="shared" si="6"/>
        <v>1.7768230080405623E-2</v>
      </c>
      <c r="H83" s="42"/>
    </row>
    <row r="84" spans="1:8" ht="15.75" x14ac:dyDescent="0.25">
      <c r="A84" s="60" t="s">
        <v>79</v>
      </c>
      <c r="B84" s="14">
        <f>'[16]Industry and Occ Empl Summary'!D82</f>
        <v>409.89549689332063</v>
      </c>
      <c r="C84" s="15">
        <f>'[16]Industry and Occ Empl Summary'!E82</f>
        <v>428.09210341380555</v>
      </c>
      <c r="D84" s="15">
        <f>'[16]Industry and Occ Empl Summary'!F82</f>
        <v>452.60285947612579</v>
      </c>
      <c r="E84" s="16">
        <f>'[16]Industry and Occ Empl Summary'!G82</f>
        <v>479.18777794989768</v>
      </c>
      <c r="F84" s="48">
        <f t="shared" si="5"/>
        <v>69.292281056577053</v>
      </c>
      <c r="G84" s="31">
        <f t="shared" si="6"/>
        <v>5.3442563689908518E-2</v>
      </c>
      <c r="H84" s="42"/>
    </row>
    <row r="85" spans="1:8" ht="15.75" x14ac:dyDescent="0.25">
      <c r="A85" s="60" t="s">
        <v>80</v>
      </c>
      <c r="B85" s="14">
        <f>'[16]Industry and Occ Empl Summary'!D83</f>
        <v>447.5718252460897</v>
      </c>
      <c r="C85" s="15">
        <f>'[16]Industry and Occ Empl Summary'!E83</f>
        <v>448.25573041363054</v>
      </c>
      <c r="D85" s="15">
        <f>'[16]Industry and Occ Empl Summary'!F83</f>
        <v>448.9403710186254</v>
      </c>
      <c r="E85" s="16">
        <f>'[16]Industry and Occ Empl Summary'!G83</f>
        <v>448.65356451182549</v>
      </c>
      <c r="F85" s="48">
        <f t="shared" si="5"/>
        <v>1.0817392657357914</v>
      </c>
      <c r="G85" s="31">
        <f t="shared" si="6"/>
        <v>8.0498733051714844E-4</v>
      </c>
      <c r="H85" s="42"/>
    </row>
    <row r="86" spans="1:8" ht="15.75" x14ac:dyDescent="0.25">
      <c r="A86" s="60" t="s">
        <v>81</v>
      </c>
      <c r="B86" s="14">
        <f>'[16]Industry and Occ Empl Summary'!D84</f>
        <v>274.58853475423848</v>
      </c>
      <c r="C86" s="15">
        <f>'[16]Industry and Occ Empl Summary'!E84</f>
        <v>273.15705422648256</v>
      </c>
      <c r="D86" s="15">
        <f>'[16]Industry and Occ Empl Summary'!F84</f>
        <v>273.9242756710272</v>
      </c>
      <c r="E86" s="16">
        <f>'[16]Industry and Occ Empl Summary'!G84</f>
        <v>272.51977310541099</v>
      </c>
      <c r="F86" s="48">
        <f t="shared" si="5"/>
        <v>-2.0687616488274898</v>
      </c>
      <c r="G86" s="31">
        <f t="shared" si="6"/>
        <v>-2.517680846207293E-3</v>
      </c>
      <c r="H86" s="42"/>
    </row>
    <row r="87" spans="1:8" ht="15.75" x14ac:dyDescent="0.25">
      <c r="A87" s="60" t="s">
        <v>82</v>
      </c>
      <c r="B87" s="14">
        <f>'[16]Industry and Occ Empl Summary'!D85</f>
        <v>47.450945589792198</v>
      </c>
      <c r="C87" s="15">
        <f>'[16]Industry and Occ Empl Summary'!E85</f>
        <v>46.949277484685105</v>
      </c>
      <c r="D87" s="15">
        <f>'[16]Industry and Occ Empl Summary'!F85</f>
        <v>46.38826851387708</v>
      </c>
      <c r="E87" s="16">
        <f>'[16]Industry and Occ Empl Summary'!G85</f>
        <v>45.507711021245754</v>
      </c>
      <c r="F87" s="48">
        <f t="shared" si="5"/>
        <v>-1.9432345685464441</v>
      </c>
      <c r="G87" s="31">
        <f t="shared" si="6"/>
        <v>-1.3841535508720582E-2</v>
      </c>
      <c r="H87" s="42"/>
    </row>
    <row r="88" spans="1:8" ht="15.75" x14ac:dyDescent="0.25">
      <c r="A88" s="60" t="s">
        <v>83</v>
      </c>
      <c r="B88" s="14">
        <f>'[16]Industry and Occ Empl Summary'!D86</f>
        <v>55.48923988945694</v>
      </c>
      <c r="C88" s="15">
        <f>'[16]Industry and Occ Empl Summary'!E86</f>
        <v>56.086635543778563</v>
      </c>
      <c r="D88" s="15">
        <f>'[16]Industry and Occ Empl Summary'!F86</f>
        <v>57.000883502324044</v>
      </c>
      <c r="E88" s="16">
        <f>'[16]Industry and Occ Empl Summary'!G86</f>
        <v>57.500695843479384</v>
      </c>
      <c r="F88" s="48">
        <f t="shared" si="5"/>
        <v>2.0114559540224448</v>
      </c>
      <c r="G88" s="31">
        <f t="shared" si="6"/>
        <v>1.1940027509639073E-2</v>
      </c>
      <c r="H88" s="42"/>
    </row>
    <row r="89" spans="1:8" ht="15.75" x14ac:dyDescent="0.25">
      <c r="A89" s="60" t="s">
        <v>84</v>
      </c>
      <c r="B89" s="14">
        <f>'[16]Industry and Occ Empl Summary'!D87</f>
        <v>50.797408713143518</v>
      </c>
      <c r="C89" s="15">
        <f>'[16]Industry and Occ Empl Summary'!E87</f>
        <v>50.638310881704456</v>
      </c>
      <c r="D89" s="15">
        <f>'[16]Industry and Occ Empl Summary'!F87</f>
        <v>50.834934138407284</v>
      </c>
      <c r="E89" s="16">
        <f>'[16]Industry and Occ Empl Summary'!G87</f>
        <v>50.687198340773456</v>
      </c>
      <c r="F89" s="48">
        <f t="shared" si="5"/>
        <v>-0.11021037237006226</v>
      </c>
      <c r="G89" s="31">
        <f t="shared" si="6"/>
        <v>-7.2372571582246525E-4</v>
      </c>
      <c r="H89" s="42"/>
    </row>
    <row r="90" spans="1:8" ht="15.75" x14ac:dyDescent="0.25">
      <c r="A90" s="60" t="s">
        <v>85</v>
      </c>
      <c r="B90" s="24">
        <f>'[16]Industry and Occ Empl Summary'!D88</f>
        <v>228.73544790779385</v>
      </c>
      <c r="C90" s="25">
        <f>'[16]Industry and Occ Empl Summary'!E88</f>
        <v>237.8792007458967</v>
      </c>
      <c r="D90" s="25">
        <f>'[16]Industry and Occ Empl Summary'!F88</f>
        <v>245.57722619613196</v>
      </c>
      <c r="E90" s="26">
        <f>'[16]Industry and Occ Empl Summary'!G88</f>
        <v>251.91087769706979</v>
      </c>
      <c r="F90" s="50">
        <f t="shared" si="5"/>
        <v>23.175429789275938</v>
      </c>
      <c r="G90" s="35">
        <f t="shared" si="6"/>
        <v>3.2692799872935385E-2</v>
      </c>
      <c r="H90" s="42"/>
    </row>
    <row r="91" spans="1:8" ht="15.75" x14ac:dyDescent="0.25">
      <c r="A91" s="61" t="s">
        <v>86</v>
      </c>
      <c r="B91" s="21">
        <f>'[16]Industry and Occ Empl Summary'!D89</f>
        <v>533.75916584452057</v>
      </c>
      <c r="C91" s="22">
        <f>'[16]Industry and Occ Empl Summary'!E89</f>
        <v>546.64402556030279</v>
      </c>
      <c r="D91" s="22">
        <f>'[16]Industry and Occ Empl Summary'!F89</f>
        <v>563.75397766776302</v>
      </c>
      <c r="E91" s="23">
        <f>'[16]Industry and Occ Empl Summary'!G89</f>
        <v>574.47961868739321</v>
      </c>
      <c r="F91" s="48">
        <f t="shared" si="5"/>
        <v>40.720452842872646</v>
      </c>
      <c r="G91" s="31">
        <f t="shared" si="6"/>
        <v>2.4809383217735181E-2</v>
      </c>
      <c r="H91" s="42"/>
    </row>
    <row r="92" spans="1:8" ht="15.75" x14ac:dyDescent="0.25">
      <c r="A92" s="62" t="s">
        <v>87</v>
      </c>
      <c r="B92" s="14">
        <f>'[16]Industry and Occ Empl Summary'!D90</f>
        <v>171.23772196146302</v>
      </c>
      <c r="C92" s="15">
        <f>'[16]Industry and Occ Empl Summary'!E90</f>
        <v>173.02903436088783</v>
      </c>
      <c r="D92" s="15">
        <f>'[16]Industry and Occ Empl Summary'!F90</f>
        <v>174.04270910228436</v>
      </c>
      <c r="E92" s="16">
        <f>'[16]Industry and Occ Empl Summary'!G90</f>
        <v>173.91872121523417</v>
      </c>
      <c r="F92" s="48">
        <f t="shared" si="5"/>
        <v>2.680999253771148</v>
      </c>
      <c r="G92" s="31">
        <f t="shared" si="6"/>
        <v>5.1918621244140262E-3</v>
      </c>
      <c r="H92" s="42"/>
    </row>
    <row r="93" spans="1:8" ht="15.75" x14ac:dyDescent="0.25">
      <c r="A93" s="62" t="s">
        <v>88</v>
      </c>
      <c r="B93" s="14">
        <f>'[16]Industry and Occ Empl Summary'!D91</f>
        <v>262.61684514273259</v>
      </c>
      <c r="C93" s="15">
        <f>'[16]Industry and Occ Empl Summary'!E91</f>
        <v>265.64466151914598</v>
      </c>
      <c r="D93" s="15">
        <f>'[16]Industry and Occ Empl Summary'!F91</f>
        <v>268.57494434795348</v>
      </c>
      <c r="E93" s="16">
        <f>'[16]Industry and Occ Empl Summary'!G91</f>
        <v>269.20946024232109</v>
      </c>
      <c r="F93" s="48">
        <f t="shared" si="5"/>
        <v>6.5926150995884996</v>
      </c>
      <c r="G93" s="31">
        <f t="shared" si="6"/>
        <v>8.2987895751138741E-3</v>
      </c>
      <c r="H93" s="42"/>
    </row>
    <row r="94" spans="1:8" ht="15.75" x14ac:dyDescent="0.25">
      <c r="A94" s="62" t="s">
        <v>89</v>
      </c>
      <c r="B94" s="14">
        <f>'[16]Industry and Occ Empl Summary'!D92</f>
        <v>1164.0150416709284</v>
      </c>
      <c r="C94" s="15">
        <f>'[16]Industry and Occ Empl Summary'!E92</f>
        <v>1163.8302743627617</v>
      </c>
      <c r="D94" s="15">
        <f>'[16]Industry and Occ Empl Summary'!F92</f>
        <v>1170.5882303748003</v>
      </c>
      <c r="E94" s="16">
        <f>'[16]Industry and Occ Empl Summary'!G92</f>
        <v>1163.5495449439352</v>
      </c>
      <c r="F94" s="48">
        <f t="shared" si="5"/>
        <v>-0.46549672699325129</v>
      </c>
      <c r="G94" s="31">
        <f t="shared" si="6"/>
        <v>-1.3331980996178494E-4</v>
      </c>
      <c r="H94" s="42"/>
    </row>
    <row r="95" spans="1:8" ht="15.75" x14ac:dyDescent="0.25">
      <c r="A95" s="62" t="s">
        <v>90</v>
      </c>
      <c r="B95" s="14">
        <f>'[16]Industry and Occ Empl Summary'!D93</f>
        <v>972.00400130703565</v>
      </c>
      <c r="C95" s="15">
        <f>'[16]Industry and Occ Empl Summary'!E93</f>
        <v>947.80911892994811</v>
      </c>
      <c r="D95" s="15">
        <f>'[16]Industry and Occ Empl Summary'!F93</f>
        <v>963.11622001542071</v>
      </c>
      <c r="E95" s="16">
        <f>'[16]Industry and Occ Empl Summary'!G93</f>
        <v>977.17703521275905</v>
      </c>
      <c r="F95" s="48">
        <f t="shared" si="5"/>
        <v>5.1730339057234005</v>
      </c>
      <c r="G95" s="31">
        <f t="shared" si="6"/>
        <v>1.7708719729196964E-3</v>
      </c>
      <c r="H95" s="42"/>
    </row>
    <row r="96" spans="1:8" ht="15.75" x14ac:dyDescent="0.25">
      <c r="A96" s="62" t="s">
        <v>91</v>
      </c>
      <c r="B96" s="14">
        <f>'[16]Industry and Occ Empl Summary'!D94</f>
        <v>365.23976573062515</v>
      </c>
      <c r="C96" s="15">
        <f>'[16]Industry and Occ Empl Summary'!E94</f>
        <v>376.65180888434378</v>
      </c>
      <c r="D96" s="15">
        <f>'[16]Industry and Occ Empl Summary'!F94</f>
        <v>394.95073764615938</v>
      </c>
      <c r="E96" s="16">
        <f>'[16]Industry and Occ Empl Summary'!G94</f>
        <v>409.84694401437241</v>
      </c>
      <c r="F96" s="48">
        <f t="shared" si="5"/>
        <v>44.60717828374726</v>
      </c>
      <c r="G96" s="31">
        <f t="shared" si="6"/>
        <v>3.9157114230640389E-2</v>
      </c>
      <c r="H96" s="42"/>
    </row>
    <row r="97" spans="1:8" ht="15.75" x14ac:dyDescent="0.25">
      <c r="A97" s="62" t="s">
        <v>92</v>
      </c>
      <c r="B97" s="14">
        <f>'[16]Industry and Occ Empl Summary'!D95</f>
        <v>312.80592248823473</v>
      </c>
      <c r="C97" s="15">
        <f>'[16]Industry and Occ Empl Summary'!E95</f>
        <v>321.9363840129605</v>
      </c>
      <c r="D97" s="15">
        <f>'[16]Industry and Occ Empl Summary'!F95</f>
        <v>338.46630142085047</v>
      </c>
      <c r="E97" s="16">
        <f>'[16]Industry and Occ Empl Summary'!G95</f>
        <v>352.48542472048302</v>
      </c>
      <c r="F97" s="48">
        <f t="shared" si="5"/>
        <v>39.679502232248296</v>
      </c>
      <c r="G97" s="31">
        <f t="shared" si="6"/>
        <v>4.0611766195495225E-2</v>
      </c>
      <c r="H97" s="42"/>
    </row>
    <row r="98" spans="1:8" ht="15.75" x14ac:dyDescent="0.25">
      <c r="A98" s="62" t="s">
        <v>93</v>
      </c>
      <c r="B98" s="14">
        <f>'[16]Industry and Occ Empl Summary'!D96</f>
        <v>407.59475389328531</v>
      </c>
      <c r="C98" s="15">
        <f>'[16]Industry and Occ Empl Summary'!E96</f>
        <v>411.11886801554067</v>
      </c>
      <c r="D98" s="15">
        <f>'[16]Industry and Occ Empl Summary'!F96</f>
        <v>411.59047599650398</v>
      </c>
      <c r="E98" s="16">
        <f>'[16]Industry and Occ Empl Summary'!G96</f>
        <v>409.7064760393514</v>
      </c>
      <c r="F98" s="48">
        <f t="shared" si="5"/>
        <v>2.1117221460660858</v>
      </c>
      <c r="G98" s="31">
        <f t="shared" si="6"/>
        <v>1.7240046131599129E-3</v>
      </c>
      <c r="H98" s="42"/>
    </row>
    <row r="99" spans="1:8" ht="15.75" x14ac:dyDescent="0.25">
      <c r="A99" s="62" t="s">
        <v>94</v>
      </c>
      <c r="B99" s="14">
        <f>'[16]Industry and Occ Empl Summary'!D97</f>
        <v>446.84973512083286</v>
      </c>
      <c r="C99" s="15">
        <f>'[16]Industry and Occ Empl Summary'!E97</f>
        <v>466.12666237990533</v>
      </c>
      <c r="D99" s="15">
        <f>'[16]Industry and Occ Empl Summary'!F97</f>
        <v>486.04053028164958</v>
      </c>
      <c r="E99" s="16">
        <f>'[16]Industry and Occ Empl Summary'!G97</f>
        <v>502.25553371049233</v>
      </c>
      <c r="F99" s="48">
        <f t="shared" si="5"/>
        <v>55.405798589659469</v>
      </c>
      <c r="G99" s="31">
        <f t="shared" si="6"/>
        <v>3.9731197155969289E-2</v>
      </c>
      <c r="H99" s="42"/>
    </row>
    <row r="100" spans="1:8" ht="15.75" x14ac:dyDescent="0.25">
      <c r="A100" s="62" t="s">
        <v>95</v>
      </c>
      <c r="B100" s="14">
        <f>'[16]Industry and Occ Empl Summary'!D98</f>
        <v>513.13924102588999</v>
      </c>
      <c r="C100" s="15">
        <f>'[16]Industry and Occ Empl Summary'!E98</f>
        <v>540.41981026807571</v>
      </c>
      <c r="D100" s="15">
        <f>'[16]Industry and Occ Empl Summary'!F98</f>
        <v>567.74512302297398</v>
      </c>
      <c r="E100" s="16">
        <f>'[16]Industry and Occ Empl Summary'!G98</f>
        <v>592.25025989429594</v>
      </c>
      <c r="F100" s="48">
        <f t="shared" si="5"/>
        <v>79.111018868405949</v>
      </c>
      <c r="G100" s="31">
        <f t="shared" si="6"/>
        <v>4.8954565394590199E-2</v>
      </c>
      <c r="H100" s="42"/>
    </row>
    <row r="101" spans="1:8" ht="15.75" x14ac:dyDescent="0.25">
      <c r="A101" s="62" t="s">
        <v>96</v>
      </c>
      <c r="B101" s="14">
        <f>'[16]Industry and Occ Empl Summary'!D99</f>
        <v>931.38634802524598</v>
      </c>
      <c r="C101" s="15">
        <f>'[16]Industry and Occ Empl Summary'!E99</f>
        <v>985.12872909215412</v>
      </c>
      <c r="D101" s="15">
        <f>'[16]Industry and Occ Empl Summary'!F99</f>
        <v>1039.472003242199</v>
      </c>
      <c r="E101" s="16">
        <f>'[16]Industry and Occ Empl Summary'!G99</f>
        <v>1089.0964675868267</v>
      </c>
      <c r="F101" s="48">
        <f t="shared" ref="F101:F133" si="7">E101-B101</f>
        <v>157.71011956158077</v>
      </c>
      <c r="G101" s="31">
        <f t="shared" ref="G101:G133" si="8">(E101/B101)^(1/3)-1</f>
        <v>5.3526572029151342E-2</v>
      </c>
      <c r="H101" s="42"/>
    </row>
    <row r="102" spans="1:8" ht="15.75" x14ac:dyDescent="0.25">
      <c r="A102" s="62" t="s">
        <v>97</v>
      </c>
      <c r="B102" s="14">
        <f>'[16]Industry and Occ Empl Summary'!D100</f>
        <v>271.59729459115749</v>
      </c>
      <c r="C102" s="15">
        <f>'[16]Industry and Occ Empl Summary'!E100</f>
        <v>249.71612414146267</v>
      </c>
      <c r="D102" s="15">
        <f>'[16]Industry and Occ Empl Summary'!F100</f>
        <v>225.60626777737718</v>
      </c>
      <c r="E102" s="16">
        <f>'[16]Industry and Occ Empl Summary'!G100</f>
        <v>200.99265756545643</v>
      </c>
      <c r="F102" s="48">
        <f t="shared" si="7"/>
        <v>-70.604637025701066</v>
      </c>
      <c r="G102" s="31">
        <f t="shared" si="8"/>
        <v>-9.5479839773783381E-2</v>
      </c>
      <c r="H102" s="42"/>
    </row>
    <row r="103" spans="1:8" ht="15.75" x14ac:dyDescent="0.25">
      <c r="A103" s="62" t="s">
        <v>98</v>
      </c>
      <c r="B103" s="14">
        <f>'[16]Industry and Occ Empl Summary'!D101</f>
        <v>841.39993303248741</v>
      </c>
      <c r="C103" s="15">
        <f>'[16]Industry and Occ Empl Summary'!E101</f>
        <v>803.83119342724603</v>
      </c>
      <c r="D103" s="15">
        <f>'[16]Industry and Occ Empl Summary'!F101</f>
        <v>765.58740057490604</v>
      </c>
      <c r="E103" s="16">
        <f>'[16]Industry and Occ Empl Summary'!G101</f>
        <v>722.32872692759292</v>
      </c>
      <c r="F103" s="48">
        <f t="shared" si="7"/>
        <v>-119.07120610489449</v>
      </c>
      <c r="G103" s="31">
        <f t="shared" si="8"/>
        <v>-4.9590421413701624E-2</v>
      </c>
      <c r="H103" s="42"/>
    </row>
    <row r="104" spans="1:8" ht="15.75" x14ac:dyDescent="0.25">
      <c r="A104" s="62" t="s">
        <v>99</v>
      </c>
      <c r="B104" s="14">
        <f>'[16]Industry and Occ Empl Summary'!D102</f>
        <v>42.523749554883118</v>
      </c>
      <c r="C104" s="15">
        <f>'[16]Industry and Occ Empl Summary'!E102</f>
        <v>36.641181015088016</v>
      </c>
      <c r="D104" s="15">
        <f>'[16]Industry and Occ Empl Summary'!F102</f>
        <v>31.206286630508281</v>
      </c>
      <c r="E104" s="16">
        <f>'[16]Industry and Occ Empl Summary'!G102</f>
        <v>25.877508106403916</v>
      </c>
      <c r="F104" s="48">
        <f t="shared" si="7"/>
        <v>-16.646241448479202</v>
      </c>
      <c r="G104" s="31">
        <f t="shared" si="8"/>
        <v>-0.1525833998372198</v>
      </c>
      <c r="H104" s="42"/>
    </row>
    <row r="105" spans="1:8" ht="15.75" x14ac:dyDescent="0.25">
      <c r="A105" s="62" t="s">
        <v>100</v>
      </c>
      <c r="B105" s="14">
        <f>'[16]Industry and Occ Empl Summary'!D103</f>
        <v>58.698137827880572</v>
      </c>
      <c r="C105" s="15">
        <f>'[16]Industry and Occ Empl Summary'!E103</f>
        <v>57.667980343298865</v>
      </c>
      <c r="D105" s="15">
        <f>'[16]Industry and Occ Empl Summary'!F103</f>
        <v>56.486100293513104</v>
      </c>
      <c r="E105" s="16">
        <f>'[16]Industry and Occ Empl Summary'!G103</f>
        <v>54.90471809883806</v>
      </c>
      <c r="F105" s="48">
        <f t="shared" si="7"/>
        <v>-3.7934197290425118</v>
      </c>
      <c r="G105" s="31">
        <f t="shared" si="8"/>
        <v>-2.2023436267015084E-2</v>
      </c>
      <c r="H105" s="42"/>
    </row>
    <row r="106" spans="1:8" ht="15.75" x14ac:dyDescent="0.25">
      <c r="A106" s="62" t="s">
        <v>101</v>
      </c>
      <c r="B106" s="14">
        <f>'[16]Industry and Occ Empl Summary'!D104</f>
        <v>619.72784394062978</v>
      </c>
      <c r="C106" s="15">
        <f>'[16]Industry and Occ Empl Summary'!E104</f>
        <v>616.50237794505119</v>
      </c>
      <c r="D106" s="15">
        <f>'[16]Industry and Occ Empl Summary'!F104</f>
        <v>620.08954027528159</v>
      </c>
      <c r="E106" s="16">
        <f>'[16]Industry and Occ Empl Summary'!G104</f>
        <v>619.21556469295649</v>
      </c>
      <c r="F106" s="48">
        <f t="shared" si="7"/>
        <v>-0.51227924767329114</v>
      </c>
      <c r="G106" s="31">
        <f t="shared" si="8"/>
        <v>-2.7561585886182183E-4</v>
      </c>
      <c r="H106" s="42"/>
    </row>
    <row r="107" spans="1:8" ht="15.75" x14ac:dyDescent="0.25">
      <c r="A107" s="62" t="s">
        <v>102</v>
      </c>
      <c r="B107" s="14">
        <f>'[16]Industry and Occ Empl Summary'!D105</f>
        <v>497.71188102679093</v>
      </c>
      <c r="C107" s="15">
        <f>'[16]Industry and Occ Empl Summary'!E105</f>
        <v>508.5099168495608</v>
      </c>
      <c r="D107" s="15">
        <f>'[16]Industry and Occ Empl Summary'!F105</f>
        <v>517.90287938873462</v>
      </c>
      <c r="E107" s="16">
        <f>'[16]Industry and Occ Empl Summary'!G105</f>
        <v>526.03186030826259</v>
      </c>
      <c r="F107" s="48">
        <f t="shared" si="7"/>
        <v>28.31997928147166</v>
      </c>
      <c r="G107" s="31">
        <f t="shared" si="8"/>
        <v>1.8618001531487849E-2</v>
      </c>
      <c r="H107" s="42"/>
    </row>
    <row r="108" spans="1:8" ht="15.75" x14ac:dyDescent="0.25">
      <c r="A108" s="62" t="s">
        <v>103</v>
      </c>
      <c r="B108" s="14">
        <f>'[16]Industry and Occ Empl Summary'!D106</f>
        <v>215.14281689926221</v>
      </c>
      <c r="C108" s="15">
        <f>'[16]Industry and Occ Empl Summary'!E106</f>
        <v>207.93525140475549</v>
      </c>
      <c r="D108" s="15">
        <f>'[16]Industry and Occ Empl Summary'!F106</f>
        <v>203.22369220658587</v>
      </c>
      <c r="E108" s="16">
        <f>'[16]Industry and Occ Empl Summary'!G106</f>
        <v>198.1679834291555</v>
      </c>
      <c r="F108" s="48">
        <f t="shared" si="7"/>
        <v>-16.974833470106717</v>
      </c>
      <c r="G108" s="31">
        <f t="shared" si="8"/>
        <v>-2.7023808920697223E-2</v>
      </c>
      <c r="H108" s="42"/>
    </row>
    <row r="109" spans="1:8" ht="15.75" x14ac:dyDescent="0.25">
      <c r="A109" s="62" t="s">
        <v>104</v>
      </c>
      <c r="B109" s="14">
        <f>'[16]Industry and Occ Empl Summary'!D107</f>
        <v>369.71716828261003</v>
      </c>
      <c r="C109" s="15">
        <f>'[16]Industry and Occ Empl Summary'!E107</f>
        <v>377.22249091053197</v>
      </c>
      <c r="D109" s="15">
        <f>'[16]Industry and Occ Empl Summary'!F107</f>
        <v>377.21085496161868</v>
      </c>
      <c r="E109" s="16">
        <f>'[16]Industry and Occ Empl Summary'!G107</f>
        <v>377.24625123403905</v>
      </c>
      <c r="F109" s="48">
        <f t="shared" si="7"/>
        <v>7.5290829514290181</v>
      </c>
      <c r="G109" s="31">
        <f t="shared" si="8"/>
        <v>6.7425819519268959E-3</v>
      </c>
      <c r="H109" s="42"/>
    </row>
    <row r="110" spans="1:8" ht="15.75" x14ac:dyDescent="0.25">
      <c r="A110" s="62" t="s">
        <v>105</v>
      </c>
      <c r="B110" s="14">
        <f>'[16]Industry and Occ Empl Summary'!D108</f>
        <v>300.19099244384614</v>
      </c>
      <c r="C110" s="15">
        <f>'[16]Industry and Occ Empl Summary'!E108</f>
        <v>305.56279791603311</v>
      </c>
      <c r="D110" s="15">
        <f>'[16]Industry and Occ Empl Summary'!F108</f>
        <v>313.50331838921943</v>
      </c>
      <c r="E110" s="16">
        <f>'[16]Industry and Occ Empl Summary'!G108</f>
        <v>319.91453564173963</v>
      </c>
      <c r="F110" s="48">
        <f t="shared" si="7"/>
        <v>19.723543197893491</v>
      </c>
      <c r="G110" s="31">
        <f t="shared" si="8"/>
        <v>2.1438223118128708E-2</v>
      </c>
      <c r="H110" s="42"/>
    </row>
    <row r="111" spans="1:8" ht="15.75" x14ac:dyDescent="0.25">
      <c r="A111" s="62" t="s">
        <v>106</v>
      </c>
      <c r="B111" s="14">
        <f>'[16]Industry and Occ Empl Summary'!D109</f>
        <v>346.18486230160357</v>
      </c>
      <c r="C111" s="15">
        <f>'[16]Industry and Occ Empl Summary'!E109</f>
        <v>354.01171243434146</v>
      </c>
      <c r="D111" s="15">
        <f>'[16]Industry and Occ Empl Summary'!F109</f>
        <v>358.25938301221925</v>
      </c>
      <c r="E111" s="16">
        <f>'[16]Industry and Occ Empl Summary'!G109</f>
        <v>361.40870823778448</v>
      </c>
      <c r="F111" s="48">
        <f t="shared" si="7"/>
        <v>15.223845936180908</v>
      </c>
      <c r="G111" s="31">
        <f t="shared" si="8"/>
        <v>1.4448909839794188E-2</v>
      </c>
      <c r="H111" s="42"/>
    </row>
    <row r="112" spans="1:8" ht="15.75" x14ac:dyDescent="0.25">
      <c r="A112" s="62" t="s">
        <v>107</v>
      </c>
      <c r="B112" s="14">
        <f>'[16]Industry and Occ Empl Summary'!D110</f>
        <v>1063.3694817926471</v>
      </c>
      <c r="C112" s="15">
        <f>'[16]Industry and Occ Empl Summary'!E110</f>
        <v>1095.6498350206052</v>
      </c>
      <c r="D112" s="15">
        <f>'[16]Industry and Occ Empl Summary'!F110</f>
        <v>1138.3092980946653</v>
      </c>
      <c r="E112" s="16">
        <f>'[16]Industry and Occ Empl Summary'!G110</f>
        <v>1173.9351522240768</v>
      </c>
      <c r="F112" s="48">
        <f t="shared" si="7"/>
        <v>110.56567043142968</v>
      </c>
      <c r="G112" s="31">
        <f t="shared" si="8"/>
        <v>3.3522585628112944E-2</v>
      </c>
      <c r="H112" s="42"/>
    </row>
    <row r="113" spans="1:8" ht="15.75" x14ac:dyDescent="0.25">
      <c r="A113" s="62" t="s">
        <v>108</v>
      </c>
      <c r="B113" s="14">
        <f>'[16]Industry and Occ Empl Summary'!D111</f>
        <v>263.12717849008021</v>
      </c>
      <c r="C113" s="15">
        <f>'[16]Industry and Occ Empl Summary'!E111</f>
        <v>278.3474763926111</v>
      </c>
      <c r="D113" s="15">
        <f>'[16]Industry and Occ Empl Summary'!F111</f>
        <v>288.52359881076171</v>
      </c>
      <c r="E113" s="16">
        <f>'[16]Industry and Occ Empl Summary'!G111</f>
        <v>298.47383905343327</v>
      </c>
      <c r="F113" s="48">
        <f t="shared" si="7"/>
        <v>35.346660563353055</v>
      </c>
      <c r="G113" s="31">
        <f t="shared" si="8"/>
        <v>4.2910054124250196E-2</v>
      </c>
      <c r="H113" s="42"/>
    </row>
    <row r="114" spans="1:8" ht="15.75" x14ac:dyDescent="0.25">
      <c r="A114" s="62" t="s">
        <v>109</v>
      </c>
      <c r="B114" s="14">
        <f>'[16]Industry and Occ Empl Summary'!D112</f>
        <v>2635.2501376277987</v>
      </c>
      <c r="C114" s="15">
        <f>'[16]Industry and Occ Empl Summary'!E112</f>
        <v>2616.0701277569706</v>
      </c>
      <c r="D114" s="15">
        <f>'[16]Industry and Occ Empl Summary'!F112</f>
        <v>2662.0631642184867</v>
      </c>
      <c r="E114" s="16">
        <f>'[16]Industry and Occ Empl Summary'!G112</f>
        <v>2680.6190868369713</v>
      </c>
      <c r="F114" s="48">
        <f t="shared" si="7"/>
        <v>45.36894920917257</v>
      </c>
      <c r="G114" s="31">
        <f t="shared" si="8"/>
        <v>5.7061061640122368E-3</v>
      </c>
      <c r="H114" s="42"/>
    </row>
    <row r="115" spans="1:8" ht="15.75" x14ac:dyDescent="0.25">
      <c r="A115" s="62" t="s">
        <v>110</v>
      </c>
      <c r="B115" s="14">
        <f>'[16]Industry and Occ Empl Summary'!D113</f>
        <v>424.42145401453297</v>
      </c>
      <c r="C115" s="15">
        <f>'[16]Industry and Occ Empl Summary'!E113</f>
        <v>421.30661711764304</v>
      </c>
      <c r="D115" s="15">
        <f>'[16]Industry and Occ Empl Summary'!F113</f>
        <v>430.35706266117791</v>
      </c>
      <c r="E115" s="16">
        <f>'[16]Industry and Occ Empl Summary'!G113</f>
        <v>434.43626957955803</v>
      </c>
      <c r="F115" s="48">
        <f t="shared" si="7"/>
        <v>10.01481556502506</v>
      </c>
      <c r="G115" s="31">
        <f t="shared" si="8"/>
        <v>7.8043973720547388E-3</v>
      </c>
      <c r="H115" s="42"/>
    </row>
    <row r="116" spans="1:8" ht="16.5" thickBot="1" x14ac:dyDescent="0.3">
      <c r="A116" s="63" t="s">
        <v>111</v>
      </c>
      <c r="B116" s="24">
        <f>'[16]Industry and Occ Empl Summary'!D114</f>
        <v>238.48994025124935</v>
      </c>
      <c r="C116" s="25">
        <f>'[16]Industry and Occ Empl Summary'!E114</f>
        <v>236.52058997232768</v>
      </c>
      <c r="D116" s="25">
        <f>'[16]Industry and Occ Empl Summary'!F114</f>
        <v>237.6084485380234</v>
      </c>
      <c r="E116" s="26">
        <f>'[16]Industry and Occ Empl Summary'!G114</f>
        <v>237.44375434985372</v>
      </c>
      <c r="F116" s="48">
        <f t="shared" si="7"/>
        <v>-1.0461859013956314</v>
      </c>
      <c r="G116" s="31">
        <f t="shared" si="8"/>
        <v>-1.4643796020832323E-3</v>
      </c>
      <c r="H116" s="42"/>
    </row>
    <row r="117" spans="1:8" ht="15.75" x14ac:dyDescent="0.25">
      <c r="A117" s="64" t="s">
        <v>112</v>
      </c>
      <c r="B117" s="14">
        <f>'[16]Industry and Occ Empl Summary'!D115</f>
        <v>537.94848381264887</v>
      </c>
      <c r="C117" s="15">
        <f>'[16]Industry and Occ Empl Summary'!E115</f>
        <v>548.64829765717423</v>
      </c>
      <c r="D117" s="15">
        <f>'[16]Industry and Occ Empl Summary'!F115</f>
        <v>559.69809341896735</v>
      </c>
      <c r="E117" s="16">
        <f>'[16]Industry and Occ Empl Summary'!G115</f>
        <v>567.34074257925079</v>
      </c>
      <c r="F117" s="49">
        <f t="shared" si="7"/>
        <v>29.392258766601913</v>
      </c>
      <c r="G117" s="34">
        <f t="shared" si="8"/>
        <v>1.7890579428280873E-2</v>
      </c>
      <c r="H117" s="42"/>
    </row>
    <row r="118" spans="1:8" ht="15.75" x14ac:dyDescent="0.25">
      <c r="A118" s="64" t="s">
        <v>113</v>
      </c>
      <c r="B118" s="14">
        <f>'[16]Industry and Occ Empl Summary'!D116</f>
        <v>191.87504413521791</v>
      </c>
      <c r="C118" s="15">
        <f>'[16]Industry and Occ Empl Summary'!E116</f>
        <v>184.10858709406648</v>
      </c>
      <c r="D118" s="15">
        <f>'[16]Industry and Occ Empl Summary'!F116</f>
        <v>178.79755546351439</v>
      </c>
      <c r="E118" s="16">
        <f>'[16]Industry and Occ Empl Summary'!G116</f>
        <v>176.98553571957802</v>
      </c>
      <c r="F118" s="48">
        <f t="shared" si="7"/>
        <v>-14.889508415639881</v>
      </c>
      <c r="G118" s="31">
        <f t="shared" si="8"/>
        <v>-2.6566187869779379E-2</v>
      </c>
      <c r="H118" s="42"/>
    </row>
    <row r="119" spans="1:8" ht="15.75" x14ac:dyDescent="0.25">
      <c r="A119" s="64" t="s">
        <v>114</v>
      </c>
      <c r="B119" s="14">
        <f>'[16]Industry and Occ Empl Summary'!D117</f>
        <v>907.32192712164363</v>
      </c>
      <c r="C119" s="15">
        <f>'[16]Industry and Occ Empl Summary'!E117</f>
        <v>932.82493534223829</v>
      </c>
      <c r="D119" s="15">
        <f>'[16]Industry and Occ Empl Summary'!F117</f>
        <v>968.55609725076897</v>
      </c>
      <c r="E119" s="16">
        <f>'[16]Industry and Occ Empl Summary'!G117</f>
        <v>1004.1796557924804</v>
      </c>
      <c r="F119" s="48">
        <f t="shared" si="7"/>
        <v>96.857728670836764</v>
      </c>
      <c r="G119" s="31">
        <f t="shared" si="8"/>
        <v>3.4387675377549387E-2</v>
      </c>
      <c r="H119" s="42"/>
    </row>
    <row r="120" spans="1:8" ht="15.75" x14ac:dyDescent="0.25">
      <c r="A120" s="64" t="s">
        <v>115</v>
      </c>
      <c r="B120" s="14">
        <f>'[16]Industry and Occ Empl Summary'!D118</f>
        <v>414.07087989041781</v>
      </c>
      <c r="C120" s="15">
        <f>'[16]Industry and Occ Empl Summary'!E118</f>
        <v>436.62280337385261</v>
      </c>
      <c r="D120" s="15">
        <f>'[16]Industry and Occ Empl Summary'!F118</f>
        <v>451.96702786671375</v>
      </c>
      <c r="E120" s="16">
        <f>'[16]Industry and Occ Empl Summary'!G118</f>
        <v>466.31212365252048</v>
      </c>
      <c r="F120" s="48">
        <f t="shared" si="7"/>
        <v>52.24124376210267</v>
      </c>
      <c r="G120" s="31">
        <f t="shared" si="8"/>
        <v>4.0400788189016712E-2</v>
      </c>
      <c r="H120" s="42"/>
    </row>
    <row r="121" spans="1:8" ht="15.75" x14ac:dyDescent="0.25">
      <c r="A121" s="64" t="s">
        <v>116</v>
      </c>
      <c r="B121" s="14">
        <f>'[16]Industry and Occ Empl Summary'!D119</f>
        <v>133.42856681298684</v>
      </c>
      <c r="C121" s="15">
        <f>'[16]Industry and Occ Empl Summary'!E119</f>
        <v>136.54486471297815</v>
      </c>
      <c r="D121" s="15">
        <f>'[16]Industry and Occ Empl Summary'!F119</f>
        <v>140.52093752434399</v>
      </c>
      <c r="E121" s="16">
        <f>'[16]Industry and Occ Empl Summary'!G119</f>
        <v>143.63751001731015</v>
      </c>
      <c r="F121" s="48">
        <f t="shared" si="7"/>
        <v>10.208943204323305</v>
      </c>
      <c r="G121" s="31">
        <f t="shared" si="8"/>
        <v>2.4879993865918326E-2</v>
      </c>
      <c r="H121" s="42"/>
    </row>
    <row r="122" spans="1:8" ht="15.75" x14ac:dyDescent="0.25">
      <c r="A122" s="64" t="s">
        <v>117</v>
      </c>
      <c r="B122" s="14">
        <f>'[16]Industry and Occ Empl Summary'!D120</f>
        <v>695.08581970206171</v>
      </c>
      <c r="C122" s="15">
        <f>'[16]Industry and Occ Empl Summary'!E120</f>
        <v>711.43121522783554</v>
      </c>
      <c r="D122" s="15">
        <f>'[16]Industry and Occ Empl Summary'!F120</f>
        <v>722.58051431656077</v>
      </c>
      <c r="E122" s="16">
        <f>'[16]Industry and Occ Empl Summary'!G120</f>
        <v>730.88270064170126</v>
      </c>
      <c r="F122" s="48">
        <f t="shared" si="7"/>
        <v>35.79688093963955</v>
      </c>
      <c r="G122" s="31">
        <f t="shared" si="8"/>
        <v>1.6880106804768813E-2</v>
      </c>
      <c r="H122" s="42"/>
    </row>
    <row r="123" spans="1:8" ht="15.75" x14ac:dyDescent="0.25">
      <c r="A123" s="64" t="s">
        <v>118</v>
      </c>
      <c r="B123" s="14">
        <f>'[16]Industry and Occ Empl Summary'!D121</f>
        <v>395.94866575129191</v>
      </c>
      <c r="C123" s="15">
        <f>'[16]Industry and Occ Empl Summary'!E121</f>
        <v>400.97357371449647</v>
      </c>
      <c r="D123" s="15">
        <f>'[16]Industry and Occ Empl Summary'!F121</f>
        <v>409.84101220288784</v>
      </c>
      <c r="E123" s="16">
        <f>'[16]Industry and Occ Empl Summary'!G121</f>
        <v>415.85946545791438</v>
      </c>
      <c r="F123" s="48">
        <f t="shared" si="7"/>
        <v>19.91079970662247</v>
      </c>
      <c r="G123" s="31">
        <f t="shared" si="8"/>
        <v>1.6488732701556819E-2</v>
      </c>
      <c r="H123" s="42"/>
    </row>
    <row r="124" spans="1:8" ht="15.75" x14ac:dyDescent="0.25">
      <c r="A124" s="64" t="s">
        <v>119</v>
      </c>
      <c r="B124" s="14">
        <f>'[16]Industry and Occ Empl Summary'!D122</f>
        <v>956.35514296930864</v>
      </c>
      <c r="C124" s="15">
        <f>'[16]Industry and Occ Empl Summary'!E122</f>
        <v>930.7750231950331</v>
      </c>
      <c r="D124" s="15">
        <f>'[16]Industry and Occ Empl Summary'!F122</f>
        <v>915.63481499238128</v>
      </c>
      <c r="E124" s="16">
        <f>'[16]Industry and Occ Empl Summary'!G122</f>
        <v>904.3324022703639</v>
      </c>
      <c r="F124" s="48">
        <f t="shared" si="7"/>
        <v>-52.022740698944745</v>
      </c>
      <c r="G124" s="31">
        <f t="shared" si="8"/>
        <v>-1.8471386338212326E-2</v>
      </c>
      <c r="H124" s="42"/>
    </row>
    <row r="125" spans="1:8" ht="15.75" x14ac:dyDescent="0.25">
      <c r="A125" s="64" t="s">
        <v>120</v>
      </c>
      <c r="B125" s="14">
        <f>'[16]Industry and Occ Empl Summary'!D123</f>
        <v>520.3723578333263</v>
      </c>
      <c r="C125" s="15">
        <f>'[16]Industry and Occ Empl Summary'!E123</f>
        <v>545.72640886127579</v>
      </c>
      <c r="D125" s="15">
        <f>'[16]Industry and Occ Empl Summary'!F123</f>
        <v>568.94152513884842</v>
      </c>
      <c r="E125" s="16">
        <f>'[16]Industry and Occ Empl Summary'!G123</f>
        <v>589.1669380362174</v>
      </c>
      <c r="F125" s="48">
        <f t="shared" si="7"/>
        <v>68.794580202891098</v>
      </c>
      <c r="G125" s="31">
        <f t="shared" si="8"/>
        <v>4.2256749733974974E-2</v>
      </c>
      <c r="H125" s="42"/>
    </row>
    <row r="126" spans="1:8" ht="15.75" x14ac:dyDescent="0.25">
      <c r="A126" s="64" t="s">
        <v>121</v>
      </c>
      <c r="B126" s="14">
        <f>'[16]Industry and Occ Empl Summary'!D124</f>
        <v>1580.4163957120384</v>
      </c>
      <c r="C126" s="15">
        <f>'[16]Industry and Occ Empl Summary'!E124</f>
        <v>1553.8597660535988</v>
      </c>
      <c r="D126" s="15">
        <f>'[16]Industry and Occ Empl Summary'!F124</f>
        <v>1526.3653493220336</v>
      </c>
      <c r="E126" s="16">
        <f>'[16]Industry and Occ Empl Summary'!G124</f>
        <v>1485.8169165277864</v>
      </c>
      <c r="F126" s="48">
        <f t="shared" si="7"/>
        <v>-94.599479184252004</v>
      </c>
      <c r="G126" s="31">
        <f t="shared" si="8"/>
        <v>-2.0364328541299659E-2</v>
      </c>
      <c r="H126" s="42"/>
    </row>
    <row r="127" spans="1:8" ht="15.75" x14ac:dyDescent="0.25">
      <c r="A127" s="64" t="s">
        <v>122</v>
      </c>
      <c r="B127" s="14">
        <f>'[16]Industry and Occ Empl Summary'!D125</f>
        <v>461.52675884047795</v>
      </c>
      <c r="C127" s="15">
        <f>'[16]Industry and Occ Empl Summary'!E125</f>
        <v>459.92107481157979</v>
      </c>
      <c r="D127" s="15">
        <f>'[16]Industry and Occ Empl Summary'!F125</f>
        <v>461.07619601557843</v>
      </c>
      <c r="E127" s="16">
        <f>'[16]Industry and Occ Empl Summary'!G125</f>
        <v>459.86088187069993</v>
      </c>
      <c r="F127" s="48">
        <f t="shared" si="7"/>
        <v>-1.6658769697780258</v>
      </c>
      <c r="G127" s="31">
        <f t="shared" si="8"/>
        <v>-1.2046143874515636E-3</v>
      </c>
      <c r="H127" s="42"/>
    </row>
    <row r="128" spans="1:8" ht="15.75" x14ac:dyDescent="0.25">
      <c r="A128" s="64" t="s">
        <v>123</v>
      </c>
      <c r="B128" s="14">
        <f>'[16]Industry and Occ Empl Summary'!D126</f>
        <v>219.98061659439162</v>
      </c>
      <c r="C128" s="15">
        <f>'[16]Industry and Occ Empl Summary'!E126</f>
        <v>223.79779646464553</v>
      </c>
      <c r="D128" s="15">
        <f>'[16]Industry and Occ Empl Summary'!F126</f>
        <v>227.81946015019793</v>
      </c>
      <c r="E128" s="16">
        <f>'[16]Industry and Occ Empl Summary'!G126</f>
        <v>229.92691258878062</v>
      </c>
      <c r="F128" s="48">
        <f t="shared" si="7"/>
        <v>9.9462959943890041</v>
      </c>
      <c r="G128" s="31">
        <f t="shared" si="8"/>
        <v>1.4849863341634517E-2</v>
      </c>
      <c r="H128" s="42"/>
    </row>
    <row r="129" spans="1:8" ht="15.75" x14ac:dyDescent="0.25">
      <c r="A129" s="64" t="s">
        <v>124</v>
      </c>
      <c r="B129" s="14">
        <f>'[16]Industry and Occ Empl Summary'!D127</f>
        <v>3213.8233906746045</v>
      </c>
      <c r="C129" s="15">
        <f>'[16]Industry and Occ Empl Summary'!E127</f>
        <v>3189.5639466448383</v>
      </c>
      <c r="D129" s="15">
        <f>'[16]Industry and Occ Empl Summary'!F127</f>
        <v>3230.3394051267055</v>
      </c>
      <c r="E129" s="16">
        <f>'[16]Industry and Occ Empl Summary'!G127</f>
        <v>3280.8001695890757</v>
      </c>
      <c r="F129" s="48">
        <f t="shared" si="7"/>
        <v>66.976778914471197</v>
      </c>
      <c r="G129" s="31">
        <f t="shared" si="8"/>
        <v>6.8990330982849901E-3</v>
      </c>
      <c r="H129" s="42"/>
    </row>
    <row r="130" spans="1:8" ht="15.75" x14ac:dyDescent="0.25">
      <c r="A130" s="64" t="s">
        <v>125</v>
      </c>
      <c r="B130" s="14">
        <f>'[16]Industry and Occ Empl Summary'!D128</f>
        <v>465.02554486318775</v>
      </c>
      <c r="C130" s="15">
        <f>'[16]Industry and Occ Empl Summary'!E128</f>
        <v>456.62088927150228</v>
      </c>
      <c r="D130" s="15">
        <f>'[16]Industry and Occ Empl Summary'!F128</f>
        <v>462.30133140261313</v>
      </c>
      <c r="E130" s="16">
        <f>'[16]Industry and Occ Empl Summary'!G128</f>
        <v>465.73589289456027</v>
      </c>
      <c r="F130" s="48">
        <f t="shared" si="7"/>
        <v>0.71034803137251856</v>
      </c>
      <c r="G130" s="31">
        <f t="shared" si="8"/>
        <v>5.0892303971927788E-4</v>
      </c>
      <c r="H130" s="42"/>
    </row>
    <row r="131" spans="1:8" ht="15.75" x14ac:dyDescent="0.25">
      <c r="A131" s="64" t="s">
        <v>126</v>
      </c>
      <c r="B131" s="14">
        <f>'[16]Industry and Occ Empl Summary'!D129</f>
        <v>219.35171244782691</v>
      </c>
      <c r="C131" s="15">
        <f>'[16]Industry and Occ Empl Summary'!E129</f>
        <v>222.60270386048234</v>
      </c>
      <c r="D131" s="15">
        <f>'[16]Industry and Occ Empl Summary'!F129</f>
        <v>228.07789566411032</v>
      </c>
      <c r="E131" s="16">
        <f>'[16]Industry and Occ Empl Summary'!G129</f>
        <v>231.70876339110387</v>
      </c>
      <c r="F131" s="48">
        <f t="shared" si="7"/>
        <v>12.35705094327696</v>
      </c>
      <c r="G131" s="31">
        <f t="shared" si="8"/>
        <v>1.8436158453195128E-2</v>
      </c>
      <c r="H131" s="42"/>
    </row>
    <row r="132" spans="1:8" ht="16.5" thickBot="1" x14ac:dyDescent="0.3">
      <c r="A132" s="65" t="s">
        <v>127</v>
      </c>
      <c r="B132" s="17">
        <f>'[16]Industry and Occ Empl Summary'!D130</f>
        <v>1892.3210997429589</v>
      </c>
      <c r="C132" s="18">
        <f>'[16]Industry and Occ Empl Summary'!E130</f>
        <v>1941.109377884854</v>
      </c>
      <c r="D132" s="18">
        <f>'[16]Industry and Occ Empl Summary'!F130</f>
        <v>1989.9266361095119</v>
      </c>
      <c r="E132" s="19">
        <f>'[16]Industry and Occ Empl Summary'!G130</f>
        <v>2028.2045697717128</v>
      </c>
      <c r="F132" s="48">
        <f t="shared" si="7"/>
        <v>135.88347002875389</v>
      </c>
      <c r="G132" s="31">
        <f t="shared" si="8"/>
        <v>2.338483007065828E-2</v>
      </c>
      <c r="H132" s="42"/>
    </row>
    <row r="133" spans="1:8" ht="16.5" thickBot="1" x14ac:dyDescent="0.3">
      <c r="A133" s="27" t="s">
        <v>29</v>
      </c>
      <c r="B133" s="53">
        <f>SUM(B36:B132)</f>
        <v>55528.512403605368</v>
      </c>
      <c r="C133" s="54">
        <f t="shared" ref="C133:E133" si="9">SUM(C36:C132)</f>
        <v>56191.370287616446</v>
      </c>
      <c r="D133" s="54">
        <f t="shared" si="9"/>
        <v>57219.346470507466</v>
      </c>
      <c r="E133" s="54">
        <f t="shared" si="9"/>
        <v>57979.83938380122</v>
      </c>
      <c r="F133" s="32">
        <f t="shared" si="7"/>
        <v>2451.3269801958522</v>
      </c>
      <c r="G133" s="40">
        <f t="shared" si="8"/>
        <v>1.4503749126107968E-2</v>
      </c>
      <c r="H133" s="43"/>
    </row>
    <row r="134" spans="1:8" x14ac:dyDescent="0.2">
      <c r="C134" s="39">
        <f t="shared" ref="C134:D134" si="10">C133-B133</f>
        <v>662.85788401107857</v>
      </c>
      <c r="D134" s="39">
        <f t="shared" si="10"/>
        <v>1027.9761828910196</v>
      </c>
      <c r="E134" s="39">
        <f>E133-D133</f>
        <v>760.4929132937541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workbookViewId="0"/>
  </sheetViews>
  <sheetFormatPr defaultRowHeight="14.25" x14ac:dyDescent="0.2"/>
  <cols>
    <col min="1" max="1" width="56.75" bestFit="1" customWidth="1"/>
    <col min="2" max="2" width="11" customWidth="1"/>
    <col min="3" max="3" width="12" customWidth="1"/>
    <col min="4" max="4" width="11.25" customWidth="1"/>
    <col min="5" max="5" width="10.75" customWidth="1"/>
    <col min="9" max="9" width="9.125" bestFit="1" customWidth="1"/>
  </cols>
  <sheetData>
    <row r="1" spans="1:9" ht="14.45" customHeight="1" thickBot="1" x14ac:dyDescent="0.3">
      <c r="A1" s="46" t="s">
        <v>136</v>
      </c>
      <c r="F1" s="77" t="s">
        <v>131</v>
      </c>
      <c r="G1" s="78"/>
      <c r="H1" s="41"/>
    </row>
    <row r="2" spans="1:9" ht="14.45" customHeight="1" thickBot="1" x14ac:dyDescent="0.3">
      <c r="A2" s="1" t="s">
        <v>133</v>
      </c>
      <c r="B2" s="51">
        <v>2017</v>
      </c>
      <c r="C2" s="51">
        <v>2018</v>
      </c>
      <c r="D2" s="51">
        <v>2019</v>
      </c>
      <c r="E2" s="51">
        <v>2020</v>
      </c>
      <c r="F2" s="28" t="s">
        <v>128</v>
      </c>
      <c r="G2" s="29" t="s">
        <v>129</v>
      </c>
      <c r="H2" s="41"/>
    </row>
    <row r="3" spans="1:9" ht="15.6" customHeight="1" x14ac:dyDescent="0.25">
      <c r="A3" s="66" t="s">
        <v>1</v>
      </c>
      <c r="B3" s="12">
        <f>'[17]Industry (2 digit)'!L6</f>
        <v>149646.21437578602</v>
      </c>
      <c r="C3" s="13">
        <f>'[17]Industry (2 digit)'!M6</f>
        <v>151410.90531889192</v>
      </c>
      <c r="D3" s="13">
        <f>'[17]Industry (2 digit)'!N6</f>
        <v>153499.60335009548</v>
      </c>
      <c r="E3" s="56">
        <f>'[17]Industry (2 digit)'!O6</f>
        <v>154903.85168408803</v>
      </c>
      <c r="F3" s="47">
        <f>E3-B3</f>
        <v>5257.6373083020153</v>
      </c>
      <c r="G3" s="30">
        <f>(E3/B3)^(1/3)-1</f>
        <v>1.1576722620422863E-2</v>
      </c>
      <c r="H3" s="42"/>
      <c r="I3" s="67">
        <f>Northland!F3+Auckland!F3+Waikato!F3+'Bay of Plenty'!F3+Gisborne!F3+'Hawke''s Bay'!F3+Taranaki!F3+'Manawatu &amp; Wanganui'!F3+Wellington!F3+Nelson!F3+Tasman!F3+Marlborough!F3+'W Coast'!F3+Canterbury!F3+Otago!F3+Southland!F3</f>
        <v>5257.637308301978</v>
      </c>
    </row>
    <row r="4" spans="1:9" ht="15.6" customHeight="1" x14ac:dyDescent="0.25">
      <c r="A4" s="2" t="s">
        <v>2</v>
      </c>
      <c r="B4" s="14">
        <f>'[17]Industry (2 digit)'!L7</f>
        <v>2662.7419064677501</v>
      </c>
      <c r="C4" s="15">
        <f>'[17]Industry (2 digit)'!M7</f>
        <v>2730.8459722544867</v>
      </c>
      <c r="D4" s="15">
        <f>'[17]Industry (2 digit)'!N7</f>
        <v>2769.5749913049222</v>
      </c>
      <c r="E4" s="16">
        <f>'[17]Industry (2 digit)'!O7</f>
        <v>2801.3691812781526</v>
      </c>
      <c r="F4" s="48">
        <f t="shared" ref="F4:F31" si="0">E4-B4</f>
        <v>138.62727481040247</v>
      </c>
      <c r="G4" s="31">
        <f t="shared" ref="G4:G31" si="1">(E4/B4)^(1/3)-1</f>
        <v>1.7061210319062381E-2</v>
      </c>
      <c r="H4" s="42"/>
      <c r="I4" s="68">
        <f>Northland!F4+Auckland!F4+Waikato!F4+'Bay of Plenty'!F4+Gisborne!F4+'Hawke''s Bay'!F4+Taranaki!F4+'Manawatu &amp; Wanganui'!F4+Wellington!F4+Nelson!F4+Tasman!F4+Marlborough!F4+'W Coast'!F4+Canterbury!F4+Otago!F4+Southland!F4</f>
        <v>138.62727481040261</v>
      </c>
    </row>
    <row r="5" spans="1:9" ht="15.6" customHeight="1" x14ac:dyDescent="0.25">
      <c r="A5" s="2" t="s">
        <v>3</v>
      </c>
      <c r="B5" s="14">
        <f>'[17]Industry (2 digit)'!L8</f>
        <v>7482.3482439937497</v>
      </c>
      <c r="C5" s="15">
        <f>'[17]Industry (2 digit)'!M8</f>
        <v>7632.6119774364506</v>
      </c>
      <c r="D5" s="15">
        <f>'[17]Industry (2 digit)'!N8</f>
        <v>7793.4034752533817</v>
      </c>
      <c r="E5" s="16">
        <f>'[17]Industry (2 digit)'!O8</f>
        <v>7948.7514273107954</v>
      </c>
      <c r="F5" s="48">
        <f t="shared" si="0"/>
        <v>466.40318331704566</v>
      </c>
      <c r="G5" s="31">
        <f t="shared" si="1"/>
        <v>2.0360566460315699E-2</v>
      </c>
      <c r="H5" s="42"/>
      <c r="I5" s="68">
        <f>Northland!F5+Auckland!F5+Waikato!F5+'Bay of Plenty'!F5+Gisborne!F5+'Hawke''s Bay'!F5+Taranaki!F5+'Manawatu &amp; Wanganui'!F5+Wellington!F5+Nelson!F5+Tasman!F5+Marlborough!F5+'W Coast'!F5+Canterbury!F5+Otago!F5+Southland!F5</f>
        <v>466.40318331704532</v>
      </c>
    </row>
    <row r="6" spans="1:9" ht="15.6" customHeight="1" x14ac:dyDescent="0.25">
      <c r="A6" s="3" t="s">
        <v>4</v>
      </c>
      <c r="B6" s="14">
        <f>'[17]Industry (2 digit)'!L9</f>
        <v>4136.37447209325</v>
      </c>
      <c r="C6" s="15">
        <f>'[17]Industry (2 digit)'!M9</f>
        <v>4173.947278898404</v>
      </c>
      <c r="D6" s="15">
        <f>'[17]Industry (2 digit)'!N9</f>
        <v>4199.9575998928049</v>
      </c>
      <c r="E6" s="16">
        <f>'[17]Industry (2 digit)'!O9</f>
        <v>4212.6606937972738</v>
      </c>
      <c r="F6" s="48">
        <f t="shared" si="0"/>
        <v>76.286221704023774</v>
      </c>
      <c r="G6" s="31">
        <f t="shared" si="1"/>
        <v>6.1101811519357341E-3</v>
      </c>
      <c r="H6" s="42"/>
      <c r="I6" s="68">
        <f>Northland!F6+Auckland!F6+Waikato!F6+'Bay of Plenty'!F6+Gisborne!F6+'Hawke''s Bay'!F6+Taranaki!F6+'Manawatu &amp; Wanganui'!F6+Wellington!F6+Nelson!F6+Tasman!F6+Marlborough!F6+'W Coast'!F6+Canterbury!F6+Otago!F6+Southland!F6</f>
        <v>76.286221704023689</v>
      </c>
    </row>
    <row r="7" spans="1:9" ht="15.6" customHeight="1" x14ac:dyDescent="0.25">
      <c r="A7" s="4" t="s">
        <v>5</v>
      </c>
      <c r="B7" s="21">
        <f>'[17]Industry (2 digit)'!L10</f>
        <v>86913.957886718708</v>
      </c>
      <c r="C7" s="22">
        <f>'[17]Industry (2 digit)'!M10</f>
        <v>88215.09994157037</v>
      </c>
      <c r="D7" s="22">
        <f>'[17]Industry (2 digit)'!N10</f>
        <v>89672.931787030306</v>
      </c>
      <c r="E7" s="23">
        <f>'[17]Industry (2 digit)'!O10</f>
        <v>90530.216724710044</v>
      </c>
      <c r="F7" s="49">
        <f t="shared" si="0"/>
        <v>3616.2588379913359</v>
      </c>
      <c r="G7" s="34">
        <f t="shared" si="1"/>
        <v>1.3681088503646244E-2</v>
      </c>
      <c r="H7" s="42"/>
      <c r="I7" s="68">
        <f>Northland!F7+Auckland!F7+Waikato!F7+'Bay of Plenty'!F7+Gisborne!F7+'Hawke''s Bay'!F7+Taranaki!F7+'Manawatu &amp; Wanganui'!F7+Wellington!F7+Nelson!F7+Tasman!F7+Marlborough!F7+'W Coast'!F7+Canterbury!F7+Otago!F7+Southland!F7</f>
        <v>3616.2588379913409</v>
      </c>
    </row>
    <row r="8" spans="1:9" ht="15.6" customHeight="1" x14ac:dyDescent="0.25">
      <c r="A8" s="5" t="s">
        <v>6</v>
      </c>
      <c r="B8" s="14">
        <f>'[17]Industry (2 digit)'!L11</f>
        <v>13237.180123902201</v>
      </c>
      <c r="C8" s="15">
        <f>'[17]Industry (2 digit)'!M11</f>
        <v>13336.772672508187</v>
      </c>
      <c r="D8" s="15">
        <f>'[17]Industry (2 digit)'!N11</f>
        <v>13434.019315177218</v>
      </c>
      <c r="E8" s="16">
        <f>'[17]Industry (2 digit)'!O11</f>
        <v>13479.136574284747</v>
      </c>
      <c r="F8" s="48">
        <f t="shared" si="0"/>
        <v>241.95645038254588</v>
      </c>
      <c r="G8" s="31">
        <f t="shared" si="1"/>
        <v>6.056099410608029E-3</v>
      </c>
      <c r="H8" s="42"/>
      <c r="I8" s="68">
        <f>Northland!F8+Auckland!F8+Waikato!F8+'Bay of Plenty'!F8+Gisborne!F8+'Hawke''s Bay'!F8+Taranaki!F8+'Manawatu &amp; Wanganui'!F8+Wellington!F8+Nelson!F8+Tasman!F8+Marlborough!F8+'W Coast'!F8+Canterbury!F8+Otago!F8+Southland!F8</f>
        <v>241.95645038254509</v>
      </c>
    </row>
    <row r="9" spans="1:9" ht="15.6" customHeight="1" x14ac:dyDescent="0.25">
      <c r="A9" s="5" t="s">
        <v>7</v>
      </c>
      <c r="B9" s="14">
        <f>'[17]Industry (2 digit)'!L12</f>
        <v>23728.95749863025</v>
      </c>
      <c r="C9" s="15">
        <f>'[17]Industry (2 digit)'!M12</f>
        <v>24197.928395667615</v>
      </c>
      <c r="D9" s="15">
        <f>'[17]Industry (2 digit)'!N12</f>
        <v>24745.11575038356</v>
      </c>
      <c r="E9" s="16">
        <f>'[17]Industry (2 digit)'!O12</f>
        <v>25106.822890628384</v>
      </c>
      <c r="F9" s="48">
        <f t="shared" si="0"/>
        <v>1377.8653919981334</v>
      </c>
      <c r="G9" s="31">
        <f t="shared" si="1"/>
        <v>1.8992607893857372E-2</v>
      </c>
      <c r="H9" s="42"/>
      <c r="I9" s="68">
        <f>Northland!F9+Auckland!F9+Waikato!F9+'Bay of Plenty'!F9+Gisborne!F9+'Hawke''s Bay'!F9+Taranaki!F9+'Manawatu &amp; Wanganui'!F9+Wellington!F9+Nelson!F9+Tasman!F9+Marlborough!F9+'W Coast'!F9+Canterbury!F9+Otago!F9+Southland!F9</f>
        <v>1377.8653919981307</v>
      </c>
    </row>
    <row r="10" spans="1:9" ht="15.6" customHeight="1" x14ac:dyDescent="0.25">
      <c r="A10" s="5" t="s">
        <v>8</v>
      </c>
      <c r="B10" s="14">
        <f>'[17]Industry (2 digit)'!L13</f>
        <v>11205.999852262499</v>
      </c>
      <c r="C10" s="15">
        <f>'[17]Industry (2 digit)'!M13</f>
        <v>11535.642881609279</v>
      </c>
      <c r="D10" s="15">
        <f>'[17]Industry (2 digit)'!N13</f>
        <v>11715.92247067153</v>
      </c>
      <c r="E10" s="16">
        <f>'[17]Industry (2 digit)'!O13</f>
        <v>11832.141935105978</v>
      </c>
      <c r="F10" s="48">
        <f t="shared" si="0"/>
        <v>626.14208284347842</v>
      </c>
      <c r="G10" s="31">
        <f t="shared" si="1"/>
        <v>1.8288688331057124E-2</v>
      </c>
      <c r="H10" s="42"/>
      <c r="I10" s="68">
        <f>Northland!F10+Auckland!F10+Waikato!F10+'Bay of Plenty'!F10+Gisborne!F10+'Hawke''s Bay'!F10+Taranaki!F10+'Manawatu &amp; Wanganui'!F10+Wellington!F10+Nelson!F10+Tasman!F10+Marlborough!F10+'W Coast'!F10+Canterbury!F10+Otago!F10+Southland!F10</f>
        <v>626.14208284348092</v>
      </c>
    </row>
    <row r="11" spans="1:9" ht="15.6" customHeight="1" x14ac:dyDescent="0.25">
      <c r="A11" s="5" t="s">
        <v>9</v>
      </c>
      <c r="B11" s="14">
        <f>'[17]Industry (2 digit)'!L14</f>
        <v>19739.4757809277</v>
      </c>
      <c r="C11" s="15">
        <f>'[17]Industry (2 digit)'!M14</f>
        <v>20063.168935658847</v>
      </c>
      <c r="D11" s="15">
        <f>'[17]Industry (2 digit)'!N14</f>
        <v>20285.638145008979</v>
      </c>
      <c r="E11" s="16">
        <f>'[17]Industry (2 digit)'!O14</f>
        <v>20440.612034575744</v>
      </c>
      <c r="F11" s="48">
        <f t="shared" si="0"/>
        <v>701.13625364804466</v>
      </c>
      <c r="G11" s="31">
        <f t="shared" si="1"/>
        <v>1.1702353119998676E-2</v>
      </c>
      <c r="H11" s="42"/>
      <c r="I11" s="68">
        <f>Northland!F11+Auckland!F11+Waikato!F11+'Bay of Plenty'!F11+Gisborne!F11+'Hawke''s Bay'!F11+Taranaki!F11+'Manawatu &amp; Wanganui'!F11+Wellington!F11+Nelson!F11+Tasman!F11+Marlborough!F11+'W Coast'!F11+Canterbury!F11+Otago!F11+Southland!F11</f>
        <v>701.13625364804511</v>
      </c>
    </row>
    <row r="12" spans="1:9" ht="15.6" customHeight="1" x14ac:dyDescent="0.25">
      <c r="A12" s="5" t="s">
        <v>10</v>
      </c>
      <c r="B12" s="14">
        <f>'[17]Industry (2 digit)'!L15</f>
        <v>7754.6692250592496</v>
      </c>
      <c r="C12" s="15">
        <f>'[17]Industry (2 digit)'!M15</f>
        <v>7915.8510408359707</v>
      </c>
      <c r="D12" s="15">
        <f>'[17]Industry (2 digit)'!N15</f>
        <v>8086.6731256125959</v>
      </c>
      <c r="E12" s="16">
        <f>'[17]Industry (2 digit)'!O15</f>
        <v>8251.6719138426251</v>
      </c>
      <c r="F12" s="48">
        <f t="shared" si="0"/>
        <v>497.00268878337556</v>
      </c>
      <c r="G12" s="31">
        <f t="shared" si="1"/>
        <v>2.0922773082346913E-2</v>
      </c>
      <c r="H12" s="42"/>
      <c r="I12" s="68">
        <f>Northland!F12+Auckland!F12+Waikato!F12+'Bay of Plenty'!F12+Gisborne!F12+'Hawke''s Bay'!F12+Taranaki!F12+'Manawatu &amp; Wanganui'!F12+Wellington!F12+Nelson!F12+Tasman!F12+Marlborough!F12+'W Coast'!F12+Canterbury!F12+Otago!F12+Southland!F12</f>
        <v>497.00268878337693</v>
      </c>
    </row>
    <row r="13" spans="1:9" ht="15.6" customHeight="1" x14ac:dyDescent="0.25">
      <c r="A13" s="5" t="s">
        <v>11</v>
      </c>
      <c r="B13" s="14">
        <f>'[17]Industry (2 digit)'!L16</f>
        <v>31302.213513462248</v>
      </c>
      <c r="C13" s="15">
        <f>'[17]Industry (2 digit)'!M16</f>
        <v>32317.500727136721</v>
      </c>
      <c r="D13" s="15">
        <f>'[17]Industry (2 digit)'!N16</f>
        <v>33363.715634381399</v>
      </c>
      <c r="E13" s="16">
        <f>'[17]Industry (2 digit)'!O16</f>
        <v>34308.418189426891</v>
      </c>
      <c r="F13" s="48">
        <f t="shared" si="0"/>
        <v>3006.2046759646437</v>
      </c>
      <c r="G13" s="31">
        <f t="shared" si="1"/>
        <v>3.1039289715986129E-2</v>
      </c>
      <c r="H13" s="42"/>
      <c r="I13" s="68">
        <f>Northland!F13+Auckland!F13+Waikato!F13+'Bay of Plenty'!F13+Gisborne!F13+'Hawke''s Bay'!F13+Taranaki!F13+'Manawatu &amp; Wanganui'!F13+Wellington!F13+Nelson!F13+Tasman!F13+Marlborough!F13+'W Coast'!F13+Canterbury!F13+Otago!F13+Southland!F13</f>
        <v>3006.204675964636</v>
      </c>
    </row>
    <row r="14" spans="1:9" ht="15.6" customHeight="1" x14ac:dyDescent="0.25">
      <c r="A14" s="5" t="s">
        <v>12</v>
      </c>
      <c r="B14" s="14">
        <f>'[17]Industry (2 digit)'!L17</f>
        <v>40070.301258125401</v>
      </c>
      <c r="C14" s="15">
        <f>'[17]Industry (2 digit)'!M17</f>
        <v>40686.858366603621</v>
      </c>
      <c r="D14" s="15">
        <f>'[17]Industry (2 digit)'!N17</f>
        <v>41204.722201713703</v>
      </c>
      <c r="E14" s="16">
        <f>'[17]Industry (2 digit)'!O17</f>
        <v>41547.751787289541</v>
      </c>
      <c r="F14" s="48">
        <f t="shared" si="0"/>
        <v>1477.4505291641399</v>
      </c>
      <c r="G14" s="31">
        <f t="shared" si="1"/>
        <v>1.2142450953302131E-2</v>
      </c>
      <c r="H14" s="42"/>
      <c r="I14" s="68">
        <f>Northland!F14+Auckland!F14+Waikato!F14+'Bay of Plenty'!F14+Gisborne!F14+'Hawke''s Bay'!F14+Taranaki!F14+'Manawatu &amp; Wanganui'!F14+Wellington!F14+Nelson!F14+Tasman!F14+Marlborough!F14+'W Coast'!F14+Canterbury!F14+Otago!F14+Southland!F14</f>
        <v>1477.4505291641281</v>
      </c>
    </row>
    <row r="15" spans="1:9" ht="15.6" customHeight="1" x14ac:dyDescent="0.25">
      <c r="A15" s="6" t="s">
        <v>13</v>
      </c>
      <c r="B15" s="24">
        <f>'[17]Industry (2 digit)'!L18</f>
        <v>12744.0467375355</v>
      </c>
      <c r="C15" s="25">
        <f>'[17]Industry (2 digit)'!M18</f>
        <v>12843.570205839431</v>
      </c>
      <c r="D15" s="25">
        <f>'[17]Industry (2 digit)'!N18</f>
        <v>12969.397246409835</v>
      </c>
      <c r="E15" s="26">
        <f>'[17]Industry (2 digit)'!O18</f>
        <v>13068.805493260392</v>
      </c>
      <c r="F15" s="50">
        <f t="shared" si="0"/>
        <v>324.75875572489167</v>
      </c>
      <c r="G15" s="35">
        <f t="shared" si="1"/>
        <v>8.4232410075457675E-3</v>
      </c>
      <c r="H15" s="42"/>
      <c r="I15" s="68">
        <f>Northland!F15+Auckland!F15+Waikato!F15+'Bay of Plenty'!F15+Gisborne!F15+'Hawke''s Bay'!F15+Taranaki!F15+'Manawatu &amp; Wanganui'!F15+Wellington!F15+Nelson!F15+Tasman!F15+Marlborough!F15+'W Coast'!F15+Canterbury!F15+Otago!F15+Southland!F15</f>
        <v>324.75875572489389</v>
      </c>
    </row>
    <row r="16" spans="1:9" ht="15.6" customHeight="1" x14ac:dyDescent="0.25">
      <c r="A16" s="7" t="s">
        <v>14</v>
      </c>
      <c r="B16" s="21">
        <f>'[17]Industry (2 digit)'!L19</f>
        <v>20240.144083392199</v>
      </c>
      <c r="C16" s="22">
        <f>'[17]Industry (2 digit)'!M19</f>
        <v>20800.968312239358</v>
      </c>
      <c r="D16" s="22">
        <f>'[17]Industry (2 digit)'!N19</f>
        <v>21404.880804859033</v>
      </c>
      <c r="E16" s="23">
        <f>'[17]Industry (2 digit)'!O19</f>
        <v>21977.426282920718</v>
      </c>
      <c r="F16" s="48">
        <f t="shared" si="0"/>
        <v>1737.2821995285194</v>
      </c>
      <c r="G16" s="31">
        <f t="shared" si="1"/>
        <v>2.7829497825648586E-2</v>
      </c>
      <c r="H16" s="42"/>
      <c r="I16" s="68">
        <f>Northland!F16+Auckland!F16+Waikato!F16+'Bay of Plenty'!F16+Gisborne!F16+'Hawke''s Bay'!F16+Taranaki!F16+'Manawatu &amp; Wanganui'!F16+Wellington!F16+Nelson!F16+Tasman!F16+Marlborough!F16+'W Coast'!F16+Canterbury!F16+Otago!F16+Southland!F16</f>
        <v>1737.2821995285187</v>
      </c>
    </row>
    <row r="17" spans="1:9" ht="15.6" customHeight="1" x14ac:dyDescent="0.25">
      <c r="A17" s="8" t="s">
        <v>15</v>
      </c>
      <c r="B17" s="14">
        <f>'[17]Industry (2 digit)'!L20</f>
        <v>232929.77351626591</v>
      </c>
      <c r="C17" s="15">
        <f>'[17]Industry (2 digit)'!M20</f>
        <v>239430.1738484652</v>
      </c>
      <c r="D17" s="15">
        <f>'[17]Industry (2 digit)'!N20</f>
        <v>245540.4824866438</v>
      </c>
      <c r="E17" s="16">
        <f>'[17]Industry (2 digit)'!O20</f>
        <v>250572.90232370893</v>
      </c>
      <c r="F17" s="48">
        <f t="shared" si="0"/>
        <v>17643.128807443019</v>
      </c>
      <c r="G17" s="31">
        <f t="shared" si="1"/>
        <v>2.4636210324430641E-2</v>
      </c>
      <c r="H17" s="42"/>
      <c r="I17" s="68">
        <f>Northland!F17+Auckland!F17+Waikato!F17+'Bay of Plenty'!F17+Gisborne!F17+'Hawke''s Bay'!F17+Taranaki!F17+'Manawatu &amp; Wanganui'!F17+Wellington!F17+Nelson!F17+Tasman!F17+Marlborough!F17+'W Coast'!F17+Canterbury!F17+Otago!F17+Southland!F17</f>
        <v>17643.128807442994</v>
      </c>
    </row>
    <row r="18" spans="1:9" ht="15.6" customHeight="1" x14ac:dyDescent="0.25">
      <c r="A18" s="8" t="s">
        <v>16</v>
      </c>
      <c r="B18" s="14">
        <f>'[17]Industry (2 digit)'!L21</f>
        <v>111708.50139269576</v>
      </c>
      <c r="C18" s="15">
        <f>'[17]Industry (2 digit)'!M21</f>
        <v>113755.52688806549</v>
      </c>
      <c r="D18" s="15">
        <f>'[17]Industry (2 digit)'!N21</f>
        <v>116068.52868547676</v>
      </c>
      <c r="E18" s="16">
        <f>'[17]Industry (2 digit)'!O21</f>
        <v>117960.12968523621</v>
      </c>
      <c r="F18" s="48">
        <f t="shared" si="0"/>
        <v>6251.6282925404521</v>
      </c>
      <c r="G18" s="31">
        <f t="shared" si="1"/>
        <v>1.8317026262731906E-2</v>
      </c>
      <c r="H18" s="42"/>
      <c r="I18" s="68">
        <f>Northland!F18+Auckland!F18+Waikato!F18+'Bay of Plenty'!F18+Gisborne!F18+'Hawke''s Bay'!F18+Taranaki!F18+'Manawatu &amp; Wanganui'!F18+Wellington!F18+Nelson!F18+Tasman!F18+Marlborough!F18+'W Coast'!F18+Canterbury!F18+Otago!F18+Southland!F18</f>
        <v>6251.6282925404066</v>
      </c>
    </row>
    <row r="19" spans="1:9" ht="15.6" customHeight="1" x14ac:dyDescent="0.25">
      <c r="A19" s="8" t="s">
        <v>17</v>
      </c>
      <c r="B19" s="14">
        <f>'[17]Industry (2 digit)'!L22</f>
        <v>230400.26881781893</v>
      </c>
      <c r="C19" s="15">
        <f>'[17]Industry (2 digit)'!M22</f>
        <v>234391.42727097063</v>
      </c>
      <c r="D19" s="15">
        <f>'[17]Industry (2 digit)'!N22</f>
        <v>238669.37968362364</v>
      </c>
      <c r="E19" s="16">
        <f>'[17]Industry (2 digit)'!O22</f>
        <v>241618.03938420239</v>
      </c>
      <c r="F19" s="48">
        <f t="shared" si="0"/>
        <v>11217.770566383464</v>
      </c>
      <c r="G19" s="31">
        <f t="shared" si="1"/>
        <v>1.5972902477933371E-2</v>
      </c>
      <c r="H19" s="42"/>
      <c r="I19" s="68">
        <f>Northland!F19+Auckland!F19+Waikato!F19+'Bay of Plenty'!F19+Gisborne!F19+'Hawke''s Bay'!F19+Taranaki!F19+'Manawatu &amp; Wanganui'!F19+Wellington!F19+Nelson!F19+Tasman!F19+Marlborough!F19+'W Coast'!F19+Canterbury!F19+Otago!F19+Southland!F19</f>
        <v>11217.770566383455</v>
      </c>
    </row>
    <row r="20" spans="1:9" ht="15.6" customHeight="1" x14ac:dyDescent="0.25">
      <c r="A20" s="8" t="s">
        <v>18</v>
      </c>
      <c r="B20" s="14">
        <f>'[17]Industry (2 digit)'!L23</f>
        <v>142709.05995161249</v>
      </c>
      <c r="C20" s="15">
        <f>'[17]Industry (2 digit)'!M23</f>
        <v>145840.14673997325</v>
      </c>
      <c r="D20" s="15">
        <f>'[17]Industry (2 digit)'!N23</f>
        <v>149165.5191392964</v>
      </c>
      <c r="E20" s="16">
        <f>'[17]Industry (2 digit)'!O23</f>
        <v>152230.53279593645</v>
      </c>
      <c r="F20" s="48">
        <f t="shared" si="0"/>
        <v>9521.4728443239583</v>
      </c>
      <c r="G20" s="31">
        <f t="shared" si="1"/>
        <v>2.1762769452049247E-2</v>
      </c>
      <c r="H20" s="42"/>
      <c r="I20" s="68">
        <f>Northland!F20+Auckland!F20+Waikato!F20+'Bay of Plenty'!F20+Gisborne!F20+'Hawke''s Bay'!F20+Taranaki!F20+'Manawatu &amp; Wanganui'!F20+Wellington!F20+Nelson!F20+Tasman!F20+Marlborough!F20+'W Coast'!F20+Canterbury!F20+Otago!F20+Southland!F20</f>
        <v>9521.4728443239856</v>
      </c>
    </row>
    <row r="21" spans="1:9" ht="15.6" customHeight="1" x14ac:dyDescent="0.25">
      <c r="A21" s="8" t="s">
        <v>19</v>
      </c>
      <c r="B21" s="14">
        <f>'[17]Industry (2 digit)'!L24</f>
        <v>100347.42760251279</v>
      </c>
      <c r="C21" s="15">
        <f>'[17]Industry (2 digit)'!M24</f>
        <v>102256.21689324384</v>
      </c>
      <c r="D21" s="15">
        <f>'[17]Industry (2 digit)'!N24</f>
        <v>104359.94872801861</v>
      </c>
      <c r="E21" s="16">
        <f>'[17]Industry (2 digit)'!O24</f>
        <v>106163.55549548297</v>
      </c>
      <c r="F21" s="48">
        <f t="shared" si="0"/>
        <v>5816.1278929701803</v>
      </c>
      <c r="G21" s="31">
        <f t="shared" si="1"/>
        <v>1.8958282293934037E-2</v>
      </c>
      <c r="H21" s="42"/>
      <c r="I21" s="68">
        <f>Northland!F21+Auckland!F21+Waikato!F21+'Bay of Plenty'!F21+Gisborne!F21+'Hawke''s Bay'!F21+Taranaki!F21+'Manawatu &amp; Wanganui'!F21+Wellington!F21+Nelson!F21+Tasman!F21+Marlborough!F21+'W Coast'!F21+Canterbury!F21+Otago!F21+Southland!F21</f>
        <v>5816.1278929701793</v>
      </c>
    </row>
    <row r="22" spans="1:9" ht="15.6" customHeight="1" x14ac:dyDescent="0.25">
      <c r="A22" s="8" t="s">
        <v>20</v>
      </c>
      <c r="B22" s="14">
        <f>'[17]Industry (2 digit)'!L25</f>
        <v>41611.145016465496</v>
      </c>
      <c r="C22" s="15">
        <f>'[17]Industry (2 digit)'!M25</f>
        <v>41841.207720481791</v>
      </c>
      <c r="D22" s="15">
        <f>'[17]Industry (2 digit)'!N25</f>
        <v>42253.855057005931</v>
      </c>
      <c r="E22" s="16">
        <f>'[17]Industry (2 digit)'!O25</f>
        <v>42593.534209617115</v>
      </c>
      <c r="F22" s="48">
        <f t="shared" si="0"/>
        <v>982.38919315161911</v>
      </c>
      <c r="G22" s="31">
        <f t="shared" si="1"/>
        <v>7.8084690526538658E-3</v>
      </c>
      <c r="H22" s="42"/>
      <c r="I22" s="68">
        <f>Northland!F22+Auckland!F22+Waikato!F22+'Bay of Plenty'!F22+Gisborne!F22+'Hawke''s Bay'!F22+Taranaki!F22+'Manawatu &amp; Wanganui'!F22+Wellington!F22+Nelson!F22+Tasman!F22+Marlborough!F22+'W Coast'!F22+Canterbury!F22+Otago!F22+Southland!F22</f>
        <v>982.38919315161888</v>
      </c>
    </row>
    <row r="23" spans="1:9" ht="15.6" customHeight="1" x14ac:dyDescent="0.25">
      <c r="A23" s="8" t="s">
        <v>21</v>
      </c>
      <c r="B23" s="14">
        <f>'[17]Industry (2 digit)'!L26</f>
        <v>70878.293583976701</v>
      </c>
      <c r="C23" s="15">
        <f>'[17]Industry (2 digit)'!M26</f>
        <v>72410.711467670088</v>
      </c>
      <c r="D23" s="15">
        <f>'[17]Industry (2 digit)'!N26</f>
        <v>74268.084686152593</v>
      </c>
      <c r="E23" s="16">
        <f>'[17]Industry (2 digit)'!O26</f>
        <v>76043.089013064149</v>
      </c>
      <c r="F23" s="48">
        <f t="shared" si="0"/>
        <v>5164.7954290874477</v>
      </c>
      <c r="G23" s="31">
        <f t="shared" si="1"/>
        <v>2.3722304688001739E-2</v>
      </c>
      <c r="H23" s="42"/>
      <c r="I23" s="68">
        <f>Northland!F23+Auckland!F23+Waikato!F23+'Bay of Plenty'!F23+Gisborne!F23+'Hawke''s Bay'!F23+Taranaki!F23+'Manawatu &amp; Wanganui'!F23+Wellington!F23+Nelson!F23+Tasman!F23+Marlborough!F23+'W Coast'!F23+Canterbury!F23+Otago!F23+Southland!F23</f>
        <v>5164.7954290874495</v>
      </c>
    </row>
    <row r="24" spans="1:9" ht="15.6" customHeight="1" x14ac:dyDescent="0.25">
      <c r="A24" s="8" t="s">
        <v>22</v>
      </c>
      <c r="B24" s="14">
        <f>'[17]Industry (2 digit)'!L27</f>
        <v>47234.0272006909</v>
      </c>
      <c r="C24" s="15">
        <f>'[17]Industry (2 digit)'!M27</f>
        <v>48085.842624565033</v>
      </c>
      <c r="D24" s="15">
        <f>'[17]Industry (2 digit)'!N27</f>
        <v>49000.095628336647</v>
      </c>
      <c r="E24" s="16">
        <f>'[17]Industry (2 digit)'!O27</f>
        <v>49784.847241555013</v>
      </c>
      <c r="F24" s="48">
        <f t="shared" si="0"/>
        <v>2550.8200408641133</v>
      </c>
      <c r="G24" s="31">
        <f t="shared" si="1"/>
        <v>1.768662740789817E-2</v>
      </c>
      <c r="H24" s="42"/>
      <c r="I24" s="68">
        <f>Northland!F24+Auckland!F24+Waikato!F24+'Bay of Plenty'!F24+Gisborne!F24+'Hawke''s Bay'!F24+Taranaki!F24+'Manawatu &amp; Wanganui'!F24+Wellington!F24+Nelson!F24+Tasman!F24+Marlborough!F24+'W Coast'!F24+Canterbury!F24+Otago!F24+Southland!F24</f>
        <v>2550.8200408641119</v>
      </c>
    </row>
    <row r="25" spans="1:9" ht="15.6" customHeight="1" x14ac:dyDescent="0.25">
      <c r="A25" s="9" t="s">
        <v>23</v>
      </c>
      <c r="B25" s="24">
        <f>'[17]Industry (2 digit)'!L28</f>
        <v>296773.3821319851</v>
      </c>
      <c r="C25" s="25">
        <f>'[17]Industry (2 digit)'!M28</f>
        <v>307778.30500684382</v>
      </c>
      <c r="D25" s="25">
        <f>'[17]Industry (2 digit)'!N28</f>
        <v>319846.45590909343</v>
      </c>
      <c r="E25" s="26">
        <f>'[17]Industry (2 digit)'!O28</f>
        <v>330072.14747840748</v>
      </c>
      <c r="F25" s="48">
        <f t="shared" si="0"/>
        <v>33298.765346422384</v>
      </c>
      <c r="G25" s="31">
        <f t="shared" si="1"/>
        <v>3.6083229832423847E-2</v>
      </c>
      <c r="H25" s="42"/>
      <c r="I25" s="68">
        <f>Northland!F25+Auckland!F25+Waikato!F25+'Bay of Plenty'!F25+Gisborne!F25+'Hawke''s Bay'!F25+Taranaki!F25+'Manawatu &amp; Wanganui'!F25+Wellington!F25+Nelson!F25+Tasman!F25+Marlborough!F25+'W Coast'!F25+Canterbury!F25+Otago!F25+Southland!F25</f>
        <v>33298.765346422348</v>
      </c>
    </row>
    <row r="26" spans="1:9" ht="15.6" customHeight="1" x14ac:dyDescent="0.25">
      <c r="A26" s="10" t="s">
        <v>24</v>
      </c>
      <c r="B26" s="14">
        <f>'[17]Industry (2 digit)'!L29</f>
        <v>138105.81173002021</v>
      </c>
      <c r="C26" s="15">
        <f>'[17]Industry (2 digit)'!M29</f>
        <v>141369.16500820365</v>
      </c>
      <c r="D26" s="15">
        <f>'[17]Industry (2 digit)'!N29</f>
        <v>144913.67507348993</v>
      </c>
      <c r="E26" s="16">
        <f>'[17]Industry (2 digit)'!O29</f>
        <v>147180.27635636835</v>
      </c>
      <c r="F26" s="49">
        <f t="shared" si="0"/>
        <v>9074.4646263481409</v>
      </c>
      <c r="G26" s="34">
        <f t="shared" si="1"/>
        <v>2.1439275783997402E-2</v>
      </c>
      <c r="H26" s="42"/>
      <c r="I26" s="68">
        <f>Northland!F26+Auckland!F26+Waikato!F26+'Bay of Plenty'!F26+Gisborne!F26+'Hawke''s Bay'!F26+Taranaki!F26+'Manawatu &amp; Wanganui'!F26+Wellington!F26+Nelson!F26+Tasman!F26+Marlborough!F26+'W Coast'!F26+Canterbury!F26+Otago!F26+Southland!F26</f>
        <v>9074.4646263481263</v>
      </c>
    </row>
    <row r="27" spans="1:9" ht="15.6" customHeight="1" x14ac:dyDescent="0.25">
      <c r="A27" s="11" t="s">
        <v>25</v>
      </c>
      <c r="B27" s="14">
        <f>'[17]Industry (2 digit)'!L30</f>
        <v>220995.3401851746</v>
      </c>
      <c r="C27" s="15">
        <f>'[17]Industry (2 digit)'!M30</f>
        <v>224937.1397597898</v>
      </c>
      <c r="D27" s="15">
        <f>'[17]Industry (2 digit)'!N30</f>
        <v>229508.27936916248</v>
      </c>
      <c r="E27" s="16">
        <f>'[17]Industry (2 digit)'!O30</f>
        <v>232443.57702343652</v>
      </c>
      <c r="F27" s="48">
        <f t="shared" si="0"/>
        <v>11448.236838261917</v>
      </c>
      <c r="G27" s="31">
        <f t="shared" si="1"/>
        <v>1.6977812267311432E-2</v>
      </c>
      <c r="H27" s="42"/>
      <c r="I27" s="68">
        <f>Northland!F27+Auckland!F27+Waikato!F27+'Bay of Plenty'!F27+Gisborne!F27+'Hawke''s Bay'!F27+Taranaki!F27+'Manawatu &amp; Wanganui'!F27+Wellington!F27+Nelson!F27+Tasman!F27+Marlborough!F27+'W Coast'!F27+Canterbury!F27+Otago!F27+Southland!F27</f>
        <v>11448.236838261933</v>
      </c>
    </row>
    <row r="28" spans="1:9" ht="15.6" customHeight="1" x14ac:dyDescent="0.25">
      <c r="A28" s="11" t="s">
        <v>26</v>
      </c>
      <c r="B28" s="14">
        <f>'[17]Industry (2 digit)'!L31</f>
        <v>252611.96732872477</v>
      </c>
      <c r="C28" s="15">
        <f>'[17]Industry (2 digit)'!M31</f>
        <v>257998.80891512323</v>
      </c>
      <c r="D28" s="15">
        <f>'[17]Industry (2 digit)'!N31</f>
        <v>264021.40493599896</v>
      </c>
      <c r="E28" s="16">
        <f>'[17]Industry (2 digit)'!O31</f>
        <v>268143.06130220945</v>
      </c>
      <c r="F28" s="48">
        <f t="shared" si="0"/>
        <v>15531.093973484676</v>
      </c>
      <c r="G28" s="31">
        <f t="shared" si="1"/>
        <v>2.0087785532501901E-2</v>
      </c>
      <c r="H28" s="42"/>
      <c r="I28" s="68">
        <f>Northland!F28+Auckland!F28+Waikato!F28+'Bay of Plenty'!F28+Gisborne!F28+'Hawke''s Bay'!F28+Taranaki!F28+'Manawatu &amp; Wanganui'!F28+Wellington!F28+Nelson!F28+Tasman!F28+Marlborough!F28+'W Coast'!F28+Canterbury!F28+Otago!F28+Southland!F28</f>
        <v>15531.093973484602</v>
      </c>
    </row>
    <row r="29" spans="1:9" ht="15.6" customHeight="1" x14ac:dyDescent="0.25">
      <c r="A29" s="11" t="s">
        <v>27</v>
      </c>
      <c r="B29" s="14">
        <f>'[17]Industry (2 digit)'!L32</f>
        <v>45931.681692289254</v>
      </c>
      <c r="C29" s="15">
        <f>'[17]Industry (2 digit)'!M32</f>
        <v>46748.736276180673</v>
      </c>
      <c r="D29" s="15">
        <f>'[17]Industry (2 digit)'!N32</f>
        <v>47751.47896727133</v>
      </c>
      <c r="E29" s="16">
        <f>'[17]Industry (2 digit)'!O32</f>
        <v>48370.287964707284</v>
      </c>
      <c r="F29" s="48">
        <f t="shared" si="0"/>
        <v>2438.6062724180301</v>
      </c>
      <c r="G29" s="31">
        <f t="shared" si="1"/>
        <v>1.7393070871323468E-2</v>
      </c>
      <c r="H29" s="42"/>
      <c r="I29" s="68">
        <f>Northland!F29+Auckland!F29+Waikato!F29+'Bay of Plenty'!F29+Gisborne!F29+'Hawke''s Bay'!F29+Taranaki!F29+'Manawatu &amp; Wanganui'!F29+Wellington!F29+Nelson!F29+Tasman!F29+Marlborough!F29+'W Coast'!F29+Canterbury!F29+Otago!F29+Southland!F29</f>
        <v>2438.6062724180292</v>
      </c>
    </row>
    <row r="30" spans="1:9" ht="16.149999999999999" customHeight="1" thickBot="1" x14ac:dyDescent="0.3">
      <c r="A30" s="11" t="s">
        <v>28</v>
      </c>
      <c r="B30" s="17">
        <f>'[17]Industry (2 digit)'!L33</f>
        <v>99329.808779358194</v>
      </c>
      <c r="C30" s="18">
        <f>'[17]Industry (2 digit)'!M33</f>
        <v>100217.4720020269</v>
      </c>
      <c r="D30" s="18">
        <f>'[17]Industry (2 digit)'!N33</f>
        <v>101315.89007489321</v>
      </c>
      <c r="E30" s="19">
        <f>'[17]Industry (2 digit)'!O33</f>
        <v>101882.52662264142</v>
      </c>
      <c r="F30" s="48">
        <f t="shared" si="0"/>
        <v>2552.7178432832297</v>
      </c>
      <c r="G30" s="31">
        <f t="shared" si="1"/>
        <v>8.4941169099623792E-3</v>
      </c>
      <c r="H30" s="42"/>
      <c r="I30" s="68">
        <f>Northland!F30+Auckland!F30+Waikato!F30+'Bay of Plenty'!F30+Gisborne!F30+'Hawke''s Bay'!F30+Taranaki!F30+'Manawatu &amp; Wanganui'!F30+Wellington!F30+Nelson!F30+Tasman!F30+Marlborough!F30+'W Coast'!F30+Canterbury!F30+Otago!F30+Southland!F30</f>
        <v>2552.7178432832129</v>
      </c>
    </row>
    <row r="31" spans="1:9" ht="16.149999999999999" customHeight="1" thickBot="1" x14ac:dyDescent="0.3">
      <c r="A31" s="20" t="s">
        <v>29</v>
      </c>
      <c r="B31" s="54">
        <f>SUM(B3:B30)</f>
        <v>2462431.1138879484</v>
      </c>
      <c r="C31" s="54">
        <f t="shared" ref="C31:E31" si="2">SUM(C3:C30)</f>
        <v>2514922.5524487542</v>
      </c>
      <c r="D31" s="54">
        <f t="shared" si="2"/>
        <v>2571828.6343222586</v>
      </c>
      <c r="E31" s="55">
        <f t="shared" si="2"/>
        <v>2615468.1437090924</v>
      </c>
      <c r="F31" s="32">
        <f t="shared" si="0"/>
        <v>153037.02982114395</v>
      </c>
      <c r="G31" s="40">
        <f t="shared" si="1"/>
        <v>2.0301319327192813E-2</v>
      </c>
      <c r="H31" s="43"/>
      <c r="I31" s="70">
        <f>Northland!F31+Auckland!F31+Waikato!F31+'Bay of Plenty'!F31+Gisborne!F31+'Hawke''s Bay'!F31+Taranaki!F31+'Manawatu &amp; Wanganui'!F31+Wellington!F31+Nelson!F31+Tasman!F31+Marlborough!F31+'W Coast'!F31+Canterbury!F31+Otago!F31+Southland!F31</f>
        <v>153037.02982114497</v>
      </c>
    </row>
    <row r="32" spans="1:9" ht="13.9" customHeight="1" x14ac:dyDescent="0.2">
      <c r="C32" s="39">
        <f t="shared" ref="C32" si="3">C31-B31</f>
        <v>52491.438560805749</v>
      </c>
      <c r="D32" s="39">
        <f t="shared" ref="D32" si="4">D31-C31</f>
        <v>56906.081873504445</v>
      </c>
      <c r="E32" s="39">
        <f>E31-D31</f>
        <v>43639.509386833757</v>
      </c>
    </row>
    <row r="33" spans="1:9" ht="14.45" customHeight="1" thickBot="1" x14ac:dyDescent="0.25"/>
    <row r="34" spans="1:9" ht="14.45" customHeight="1" thickBot="1" x14ac:dyDescent="0.3">
      <c r="A34" s="46" t="str">
        <f>A1</f>
        <v>New Zealand - January 2018 Update</v>
      </c>
      <c r="F34" s="77" t="str">
        <f>F1</f>
        <v>2017-20 Changes</v>
      </c>
      <c r="G34" s="78"/>
      <c r="H34" s="41"/>
    </row>
    <row r="35" spans="1:9" ht="14.45" customHeight="1" thickBot="1" x14ac:dyDescent="0.3">
      <c r="A35" s="1" t="s">
        <v>30</v>
      </c>
      <c r="B35" s="51">
        <f>B2</f>
        <v>2017</v>
      </c>
      <c r="C35" s="51">
        <f>C2</f>
        <v>2018</v>
      </c>
      <c r="D35" s="51">
        <f t="shared" ref="D35:E35" si="5">D2</f>
        <v>2019</v>
      </c>
      <c r="E35" s="51">
        <f t="shared" si="5"/>
        <v>2020</v>
      </c>
      <c r="F35" s="28" t="s">
        <v>128</v>
      </c>
      <c r="G35" s="29" t="s">
        <v>129</v>
      </c>
      <c r="H35" s="41"/>
    </row>
    <row r="36" spans="1:9" ht="15.6" customHeight="1" x14ac:dyDescent="0.25">
      <c r="A36" s="57" t="s">
        <v>31</v>
      </c>
      <c r="B36" s="12">
        <f>'[18]Regnal Summaries'!DX3</f>
        <v>94972.874520445301</v>
      </c>
      <c r="C36" s="13">
        <f>'[18]Regnal Summaries'!DY3</f>
        <v>97755.842514317817</v>
      </c>
      <c r="D36" s="13">
        <f>'[18]Regnal Summaries'!DZ3</f>
        <v>100691.39939055551</v>
      </c>
      <c r="E36" s="56">
        <f>'[18]Regnal Summaries'!EA3</f>
        <v>103187.3827694471</v>
      </c>
      <c r="F36" s="47">
        <f>E36-B36</f>
        <v>8214.5082490017958</v>
      </c>
      <c r="G36" s="30">
        <f>(E36/B36)^(1/3)-1</f>
        <v>2.8037613502732928E-2</v>
      </c>
      <c r="H36" s="42"/>
      <c r="I36" s="71">
        <f>Northland!F36+Auckland!F36+Waikato!F36+'Bay of Plenty'!F36+Gisborne!F36+'Hawke''s Bay'!F36+Taranaki!F36+'Manawatu &amp; Wanganui'!F36+Wellington!F36+Nelson!F36+Tasman!F36+Marlborough!F36+'W Coast'!F36+Canterbury!F36+Otago!F36+Southland!F36</f>
        <v>8214.5082490018103</v>
      </c>
    </row>
    <row r="37" spans="1:9" ht="15.6" customHeight="1" x14ac:dyDescent="0.25">
      <c r="A37" s="58" t="s">
        <v>32</v>
      </c>
      <c r="B37" s="14">
        <f>'[18]Regnal Summaries'!DX4</f>
        <v>60341.254807053847</v>
      </c>
      <c r="C37" s="15">
        <f>'[18]Regnal Summaries'!DY4</f>
        <v>59415.87518373262</v>
      </c>
      <c r="D37" s="15">
        <f>'[18]Regnal Summaries'!DZ4</f>
        <v>58302.33570506252</v>
      </c>
      <c r="E37" s="16">
        <f>'[18]Regnal Summaries'!EA4</f>
        <v>56952.428829808327</v>
      </c>
      <c r="F37" s="48">
        <f t="shared" ref="F37:F100" si="6">E37-B37</f>
        <v>-3388.8259772455203</v>
      </c>
      <c r="G37" s="31">
        <f t="shared" ref="G37:G100" si="7">(E37/B37)^(1/3)-1</f>
        <v>-1.908214989160173E-2</v>
      </c>
      <c r="H37" s="42"/>
      <c r="I37" s="68">
        <f>Northland!F37+Auckland!F37+Waikato!F37+'Bay of Plenty'!F37+Gisborne!F37+'Hawke''s Bay'!F37+Taranaki!F37+'Manawatu &amp; Wanganui'!F37+Wellington!F37+Nelson!F37+Tasman!F37+Marlborough!F37+'W Coast'!F37+Canterbury!F37+Otago!F37+Southland!F37</f>
        <v>-3388.8259772455194</v>
      </c>
    </row>
    <row r="38" spans="1:9" ht="15.6" customHeight="1" x14ac:dyDescent="0.25">
      <c r="A38" s="58" t="s">
        <v>33</v>
      </c>
      <c r="B38" s="14">
        <f>'[18]Regnal Summaries'!DX5</f>
        <v>45085.855070477046</v>
      </c>
      <c r="C38" s="15">
        <f>'[18]Regnal Summaries'!DY5</f>
        <v>47187.551154766828</v>
      </c>
      <c r="D38" s="15">
        <f>'[18]Regnal Summaries'!DZ5</f>
        <v>49522.201871574762</v>
      </c>
      <c r="E38" s="16">
        <f>'[18]Regnal Summaries'!EA5</f>
        <v>51712.350375452283</v>
      </c>
      <c r="F38" s="48">
        <f t="shared" si="6"/>
        <v>6626.4953049752366</v>
      </c>
      <c r="G38" s="31">
        <f t="shared" si="7"/>
        <v>4.6770132031298095E-2</v>
      </c>
      <c r="H38" s="42"/>
      <c r="I38" s="68">
        <f>Northland!F38+Auckland!F38+Waikato!F38+'Bay of Plenty'!F38+Gisborne!F38+'Hawke''s Bay'!F38+Taranaki!F38+'Manawatu &amp; Wanganui'!F38+Wellington!F38+Nelson!F38+Tasman!F38+Marlborough!F38+'W Coast'!F38+Canterbury!F38+Otago!F38+Southland!F38</f>
        <v>6626.4953049752385</v>
      </c>
    </row>
    <row r="39" spans="1:9" ht="15.6" customHeight="1" x14ac:dyDescent="0.25">
      <c r="A39" s="58" t="s">
        <v>34</v>
      </c>
      <c r="B39" s="14">
        <f>'[18]Regnal Summaries'!DX6</f>
        <v>77418.1471104956</v>
      </c>
      <c r="C39" s="15">
        <f>'[18]Regnal Summaries'!DY6</f>
        <v>80761.789236668628</v>
      </c>
      <c r="D39" s="15">
        <f>'[18]Regnal Summaries'!DZ6</f>
        <v>84367.77151275448</v>
      </c>
      <c r="E39" s="16">
        <f>'[18]Regnal Summaries'!EA6</f>
        <v>87622.87261378621</v>
      </c>
      <c r="F39" s="48">
        <f t="shared" si="6"/>
        <v>10204.725503290611</v>
      </c>
      <c r="G39" s="31">
        <f t="shared" si="7"/>
        <v>4.2137214334342143E-2</v>
      </c>
      <c r="H39" s="42"/>
      <c r="I39" s="68">
        <f>Northland!F39+Auckland!F39+Waikato!F39+'Bay of Plenty'!F39+Gisborne!F39+'Hawke''s Bay'!F39+Taranaki!F39+'Manawatu &amp; Wanganui'!F39+Wellington!F39+Nelson!F39+Tasman!F39+Marlborough!F39+'W Coast'!F39+Canterbury!F39+Otago!F39+Southland!F39</f>
        <v>10204.725503290621</v>
      </c>
    </row>
    <row r="40" spans="1:9" ht="15.75" x14ac:dyDescent="0.25">
      <c r="A40" s="58" t="s">
        <v>35</v>
      </c>
      <c r="B40" s="14">
        <f>'[18]Regnal Summaries'!DX7</f>
        <v>61197.075576362011</v>
      </c>
      <c r="C40" s="15">
        <f>'[18]Regnal Summaries'!DY7</f>
        <v>62079.03033181325</v>
      </c>
      <c r="D40" s="15">
        <f>'[18]Regnal Summaries'!DZ7</f>
        <v>62872.931858270342</v>
      </c>
      <c r="E40" s="16">
        <f>'[18]Regnal Summaries'!EA7</f>
        <v>63338.945841305736</v>
      </c>
      <c r="F40" s="48">
        <f t="shared" si="6"/>
        <v>2141.8702649437255</v>
      </c>
      <c r="G40" s="31">
        <f t="shared" si="7"/>
        <v>1.1532996193931222E-2</v>
      </c>
      <c r="H40" s="42"/>
      <c r="I40" s="68">
        <f>Northland!F40+Auckland!F40+Waikato!F40+'Bay of Plenty'!F40+Gisborne!F40+'Hawke''s Bay'!F40+Taranaki!F40+'Manawatu &amp; Wanganui'!F40+Wellington!F40+Nelson!F40+Tasman!F40+Marlborough!F40+'W Coast'!F40+Canterbury!F40+Otago!F40+Southland!F40</f>
        <v>2141.8702649437382</v>
      </c>
    </row>
    <row r="41" spans="1:9" ht="15.75" x14ac:dyDescent="0.25">
      <c r="A41" s="58" t="s">
        <v>36</v>
      </c>
      <c r="B41" s="14">
        <f>'[18]Regnal Summaries'!DX8</f>
        <v>17898.185258940095</v>
      </c>
      <c r="C41" s="15">
        <f>'[18]Regnal Summaries'!DY8</f>
        <v>18657.182926664496</v>
      </c>
      <c r="D41" s="15">
        <f>'[18]Regnal Summaries'!DZ8</f>
        <v>19476.827310367069</v>
      </c>
      <c r="E41" s="16">
        <f>'[18]Regnal Summaries'!EA8</f>
        <v>20170.104095041366</v>
      </c>
      <c r="F41" s="48">
        <f t="shared" si="6"/>
        <v>2271.9188361012712</v>
      </c>
      <c r="G41" s="31">
        <f t="shared" si="7"/>
        <v>4.0638078918131981E-2</v>
      </c>
      <c r="H41" s="42"/>
      <c r="I41" s="68">
        <f>Northland!F41+Auckland!F41+Waikato!F41+'Bay of Plenty'!F41+Gisborne!F41+'Hawke''s Bay'!F41+Taranaki!F41+'Manawatu &amp; Wanganui'!F41+Wellington!F41+Nelson!F41+Tasman!F41+Marlborough!F41+'W Coast'!F41+Canterbury!F41+Otago!F41+Southland!F41</f>
        <v>2271.9188361012684</v>
      </c>
    </row>
    <row r="42" spans="1:9" ht="15.75" x14ac:dyDescent="0.25">
      <c r="A42" s="58" t="s">
        <v>37</v>
      </c>
      <c r="B42" s="14">
        <f>'[18]Regnal Summaries'!DX9</f>
        <v>9128.9339007055678</v>
      </c>
      <c r="C42" s="15">
        <f>'[18]Regnal Summaries'!DY9</f>
        <v>9588.7051373966206</v>
      </c>
      <c r="D42" s="15">
        <f>'[18]Regnal Summaries'!DZ9</f>
        <v>10115.889966576107</v>
      </c>
      <c r="E42" s="16">
        <f>'[18]Regnal Summaries'!EA9</f>
        <v>10606.740108020644</v>
      </c>
      <c r="F42" s="48">
        <f t="shared" si="6"/>
        <v>1477.8062073150759</v>
      </c>
      <c r="G42" s="31">
        <f t="shared" si="7"/>
        <v>5.1285372496166381E-2</v>
      </c>
      <c r="H42" s="42"/>
      <c r="I42" s="68">
        <f>Northland!F42+Auckland!F42+Waikato!F42+'Bay of Plenty'!F42+Gisborne!F42+'Hawke''s Bay'!F42+Taranaki!F42+'Manawatu &amp; Wanganui'!F42+Wellington!F42+Nelson!F42+Tasman!F42+Marlborough!F42+'W Coast'!F42+Canterbury!F42+Otago!F42+Southland!F42</f>
        <v>1477.8062073150736</v>
      </c>
    </row>
    <row r="43" spans="1:9" ht="15.75" x14ac:dyDescent="0.25">
      <c r="A43" s="58" t="s">
        <v>38</v>
      </c>
      <c r="B43" s="14">
        <f>'[18]Regnal Summaries'!DX10</f>
        <v>12045.547488063356</v>
      </c>
      <c r="C43" s="15">
        <f>'[18]Regnal Summaries'!DY10</f>
        <v>12606.976281333473</v>
      </c>
      <c r="D43" s="15">
        <f>'[18]Regnal Summaries'!DZ10</f>
        <v>13199.492106491309</v>
      </c>
      <c r="E43" s="16">
        <f>'[18]Regnal Summaries'!EA10</f>
        <v>13725.727378262334</v>
      </c>
      <c r="F43" s="48">
        <f t="shared" si="6"/>
        <v>1680.1798901989787</v>
      </c>
      <c r="G43" s="31">
        <f t="shared" si="7"/>
        <v>4.4486765556591923E-2</v>
      </c>
      <c r="H43" s="42"/>
      <c r="I43" s="68">
        <f>Northland!F43+Auckland!F43+Waikato!F43+'Bay of Plenty'!F43+Gisborne!F43+'Hawke''s Bay'!F43+Taranaki!F43+'Manawatu &amp; Wanganui'!F43+Wellington!F43+Nelson!F43+Tasman!F43+Marlborough!F43+'W Coast'!F43+Canterbury!F43+Otago!F43+Southland!F43</f>
        <v>1680.179890198975</v>
      </c>
    </row>
    <row r="44" spans="1:9" ht="15.75" x14ac:dyDescent="0.25">
      <c r="A44" s="58" t="s">
        <v>39</v>
      </c>
      <c r="B44" s="14">
        <f>'[18]Regnal Summaries'!DX11</f>
        <v>26709.037663235496</v>
      </c>
      <c r="C44" s="15">
        <f>'[18]Regnal Summaries'!DY11</f>
        <v>26984.804857655552</v>
      </c>
      <c r="D44" s="15">
        <f>'[18]Regnal Summaries'!DZ11</f>
        <v>27528.412860605004</v>
      </c>
      <c r="E44" s="16">
        <f>'[18]Regnal Summaries'!EA11</f>
        <v>27984.464637232439</v>
      </c>
      <c r="F44" s="48">
        <f t="shared" si="6"/>
        <v>1275.4269739969423</v>
      </c>
      <c r="G44" s="31">
        <f t="shared" si="7"/>
        <v>1.5670692240805861E-2</v>
      </c>
      <c r="H44" s="42"/>
      <c r="I44" s="68">
        <f>Northland!F44+Auckland!F44+Waikato!F44+'Bay of Plenty'!F44+Gisborne!F44+'Hawke''s Bay'!F44+Taranaki!F44+'Manawatu &amp; Wanganui'!F44+Wellington!F44+Nelson!F44+Tasman!F44+Marlborough!F44+'W Coast'!F44+Canterbury!F44+Otago!F44+Southland!F44</f>
        <v>1275.4269739969477</v>
      </c>
    </row>
    <row r="45" spans="1:9" ht="15.75" x14ac:dyDescent="0.25">
      <c r="A45" s="58" t="s">
        <v>40</v>
      </c>
      <c r="B45" s="14">
        <f>'[18]Regnal Summaries'!DX12</f>
        <v>40502.960238386317</v>
      </c>
      <c r="C45" s="15">
        <f>'[18]Regnal Summaries'!DY12</f>
        <v>41302.611526542481</v>
      </c>
      <c r="D45" s="15">
        <f>'[18]Regnal Summaries'!DZ12</f>
        <v>42109.189499182627</v>
      </c>
      <c r="E45" s="16">
        <f>'[18]Regnal Summaries'!EA12</f>
        <v>42672.607659557616</v>
      </c>
      <c r="F45" s="48">
        <f t="shared" si="6"/>
        <v>2169.6474211712994</v>
      </c>
      <c r="G45" s="31">
        <f t="shared" si="7"/>
        <v>1.7546205326593345E-2</v>
      </c>
      <c r="H45" s="42"/>
      <c r="I45" s="68">
        <f>Northland!F45+Auckland!F45+Waikato!F45+'Bay of Plenty'!F45+Gisborne!F45+'Hawke''s Bay'!F45+Taranaki!F45+'Manawatu &amp; Wanganui'!F45+Wellington!F45+Nelson!F45+Tasman!F45+Marlborough!F45+'W Coast'!F45+Canterbury!F45+Otago!F45+Southland!F45</f>
        <v>2169.6474211713048</v>
      </c>
    </row>
    <row r="46" spans="1:9" ht="15.75" x14ac:dyDescent="0.25">
      <c r="A46" s="58" t="s">
        <v>41</v>
      </c>
      <c r="B46" s="14">
        <f>'[18]Regnal Summaries'!DX13</f>
        <v>22912.303308949704</v>
      </c>
      <c r="C46" s="15">
        <f>'[18]Regnal Summaries'!DY13</f>
        <v>23847.50274080949</v>
      </c>
      <c r="D46" s="15">
        <f>'[18]Regnal Summaries'!DZ13</f>
        <v>24866.193994952329</v>
      </c>
      <c r="E46" s="16">
        <f>'[18]Regnal Summaries'!EA13</f>
        <v>25778.139224902246</v>
      </c>
      <c r="F46" s="48">
        <f t="shared" si="6"/>
        <v>2865.8359159525426</v>
      </c>
      <c r="G46" s="31">
        <f t="shared" si="7"/>
        <v>4.0066093317177032E-2</v>
      </c>
      <c r="H46" s="42"/>
      <c r="I46" s="68">
        <f>Northland!F46+Auckland!F46+Waikato!F46+'Bay of Plenty'!F46+Gisborne!F46+'Hawke''s Bay'!F46+Taranaki!F46+'Manawatu &amp; Wanganui'!F46+Wellington!F46+Nelson!F46+Tasman!F46+Marlborough!F46+'W Coast'!F46+Canterbury!F46+Otago!F46+Southland!F46</f>
        <v>2865.8359159525394</v>
      </c>
    </row>
    <row r="47" spans="1:9" ht="15.75" x14ac:dyDescent="0.25">
      <c r="A47" s="58" t="s">
        <v>42</v>
      </c>
      <c r="B47" s="14">
        <f>'[18]Regnal Summaries'!DX14</f>
        <v>10284.594913571131</v>
      </c>
      <c r="C47" s="15">
        <f>'[18]Regnal Summaries'!DY14</f>
        <v>10620.90851723959</v>
      </c>
      <c r="D47" s="15">
        <f>'[18]Regnal Summaries'!DZ14</f>
        <v>10986.51357819509</v>
      </c>
      <c r="E47" s="16">
        <f>'[18]Regnal Summaries'!EA14</f>
        <v>11295.240879287123</v>
      </c>
      <c r="F47" s="48">
        <f t="shared" si="6"/>
        <v>1010.6459657159921</v>
      </c>
      <c r="G47" s="31">
        <f t="shared" si="7"/>
        <v>3.1738021705510322E-2</v>
      </c>
      <c r="H47" s="42"/>
      <c r="I47" s="68">
        <f>Northland!F47+Auckland!F47+Waikato!F47+'Bay of Plenty'!F47+Gisborne!F47+'Hawke''s Bay'!F47+Taranaki!F47+'Manawatu &amp; Wanganui'!F47+Wellington!F47+Nelson!F47+Tasman!F47+Marlborough!F47+'W Coast'!F47+Canterbury!F47+Otago!F47+Southland!F47</f>
        <v>1010.6459657159912</v>
      </c>
    </row>
    <row r="48" spans="1:9" ht="15.75" x14ac:dyDescent="0.25">
      <c r="A48" s="58" t="s">
        <v>43</v>
      </c>
      <c r="B48" s="14">
        <f>'[18]Regnal Summaries'!DX15</f>
        <v>12694.268744219369</v>
      </c>
      <c r="C48" s="15">
        <f>'[18]Regnal Summaries'!DY15</f>
        <v>13052.390048520019</v>
      </c>
      <c r="D48" s="15">
        <f>'[18]Regnal Summaries'!DZ15</f>
        <v>13489.114350771119</v>
      </c>
      <c r="E48" s="16">
        <f>'[18]Regnal Summaries'!EA15</f>
        <v>13876.206646505203</v>
      </c>
      <c r="F48" s="48">
        <f t="shared" si="6"/>
        <v>1181.9379022858338</v>
      </c>
      <c r="G48" s="31">
        <f t="shared" si="7"/>
        <v>3.011969398967751E-2</v>
      </c>
      <c r="H48" s="42"/>
      <c r="I48" s="68">
        <f>Northland!F48+Auckland!F48+Waikato!F48+'Bay of Plenty'!F48+Gisborne!F48+'Hawke''s Bay'!F48+Taranaki!F48+'Manawatu &amp; Wanganui'!F48+Wellington!F48+Nelson!F48+Tasman!F48+Marlborough!F48+'W Coast'!F48+Canterbury!F48+Otago!F48+Southland!F48</f>
        <v>1181.9379022858361</v>
      </c>
    </row>
    <row r="49" spans="1:9" ht="15.75" x14ac:dyDescent="0.25">
      <c r="A49" s="58" t="s">
        <v>44</v>
      </c>
      <c r="B49" s="14">
        <f>'[18]Regnal Summaries'!DX16</f>
        <v>37848.225340323952</v>
      </c>
      <c r="C49" s="15">
        <f>'[18]Regnal Summaries'!DY16</f>
        <v>39571.42094676102</v>
      </c>
      <c r="D49" s="15">
        <f>'[18]Regnal Summaries'!DZ16</f>
        <v>41382.605941666843</v>
      </c>
      <c r="E49" s="16">
        <f>'[18]Regnal Summaries'!EA16</f>
        <v>43010.774536084384</v>
      </c>
      <c r="F49" s="48">
        <f t="shared" si="6"/>
        <v>5162.5491957604318</v>
      </c>
      <c r="G49" s="31">
        <f t="shared" si="7"/>
        <v>4.3543556658956151E-2</v>
      </c>
      <c r="H49" s="42"/>
      <c r="I49" s="68">
        <f>Northland!F49+Auckland!F49+Waikato!F49+'Bay of Plenty'!F49+Gisborne!F49+'Hawke''s Bay'!F49+Taranaki!F49+'Manawatu &amp; Wanganui'!F49+Wellington!F49+Nelson!F49+Tasman!F49+Marlborough!F49+'W Coast'!F49+Canterbury!F49+Otago!F49+Southland!F49</f>
        <v>5162.5491957604336</v>
      </c>
    </row>
    <row r="50" spans="1:9" ht="15.75" x14ac:dyDescent="0.25">
      <c r="A50" s="58" t="s">
        <v>45</v>
      </c>
      <c r="B50" s="14">
        <f>'[18]Regnal Summaries'!DX17</f>
        <v>12000.142681932994</v>
      </c>
      <c r="C50" s="15">
        <f>'[18]Regnal Summaries'!DY17</f>
        <v>12108.355472436193</v>
      </c>
      <c r="D50" s="15">
        <f>'[18]Regnal Summaries'!DZ17</f>
        <v>12254.017431785196</v>
      </c>
      <c r="E50" s="16">
        <f>'[18]Regnal Summaries'!EA17</f>
        <v>12349.124328258667</v>
      </c>
      <c r="F50" s="48">
        <f t="shared" si="6"/>
        <v>348.98164632567386</v>
      </c>
      <c r="G50" s="31">
        <f t="shared" si="7"/>
        <v>9.6013386203959161E-3</v>
      </c>
      <c r="H50" s="42"/>
      <c r="I50" s="68">
        <f>Northland!F50+Auckland!F50+Waikato!F50+'Bay of Plenty'!F50+Gisborne!F50+'Hawke''s Bay'!F50+Taranaki!F50+'Manawatu &amp; Wanganui'!F50+Wellington!F50+Nelson!F50+Tasman!F50+Marlborough!F50+'W Coast'!F50+Canterbury!F50+Otago!F50+Southland!F50</f>
        <v>348.98164632567057</v>
      </c>
    </row>
    <row r="51" spans="1:9" ht="15.75" x14ac:dyDescent="0.25">
      <c r="A51" s="58" t="s">
        <v>46</v>
      </c>
      <c r="B51" s="14">
        <f>'[18]Regnal Summaries'!DX18</f>
        <v>14630.807034342059</v>
      </c>
      <c r="C51" s="15">
        <f>'[18]Regnal Summaries'!DY18</f>
        <v>15075.627438535017</v>
      </c>
      <c r="D51" s="15">
        <f>'[18]Regnal Summaries'!DZ18</f>
        <v>15585.829466713736</v>
      </c>
      <c r="E51" s="16">
        <f>'[18]Regnal Summaries'!EA18</f>
        <v>16003.277029635632</v>
      </c>
      <c r="F51" s="48">
        <f t="shared" si="6"/>
        <v>1372.4699952935734</v>
      </c>
      <c r="G51" s="31">
        <f t="shared" si="7"/>
        <v>3.0339177293409625E-2</v>
      </c>
      <c r="H51" s="42"/>
      <c r="I51" s="68">
        <f>Northland!F51+Auckland!F51+Waikato!F51+'Bay of Plenty'!F51+Gisborne!F51+'Hawke''s Bay'!F51+Taranaki!F51+'Manawatu &amp; Wanganui'!F51+Wellington!F51+Nelson!F51+Tasman!F51+Marlborough!F51+'W Coast'!F51+Canterbury!F51+Otago!F51+Southland!F51</f>
        <v>1372.46999529357</v>
      </c>
    </row>
    <row r="52" spans="1:9" ht="15.75" x14ac:dyDescent="0.25">
      <c r="A52" s="58" t="s">
        <v>47</v>
      </c>
      <c r="B52" s="14">
        <f>'[18]Regnal Summaries'!DX19</f>
        <v>38158.76709854669</v>
      </c>
      <c r="C52" s="15">
        <f>'[18]Regnal Summaries'!DY19</f>
        <v>39420.479795180072</v>
      </c>
      <c r="D52" s="15">
        <f>'[18]Regnal Summaries'!DZ19</f>
        <v>40732.379510653976</v>
      </c>
      <c r="E52" s="16">
        <f>'[18]Regnal Summaries'!EA19</f>
        <v>41811.816766238189</v>
      </c>
      <c r="F52" s="48">
        <f t="shared" si="6"/>
        <v>3653.0496676914991</v>
      </c>
      <c r="G52" s="31">
        <f t="shared" si="7"/>
        <v>3.0943586911452492E-2</v>
      </c>
      <c r="H52" s="42"/>
      <c r="I52" s="68">
        <f>Northland!F52+Auckland!F52+Waikato!F52+'Bay of Plenty'!F52+Gisborne!F52+'Hawke''s Bay'!F52+Taranaki!F52+'Manawatu &amp; Wanganui'!F52+Wellington!F52+Nelson!F52+Tasman!F52+Marlborough!F52+'W Coast'!F52+Canterbury!F52+Otago!F52+Southland!F52</f>
        <v>3653.0496676914954</v>
      </c>
    </row>
    <row r="53" spans="1:9" ht="15.75" x14ac:dyDescent="0.25">
      <c r="A53" s="58" t="s">
        <v>48</v>
      </c>
      <c r="B53" s="14">
        <f>'[18]Regnal Summaries'!DX20</f>
        <v>23711.976901818351</v>
      </c>
      <c r="C53" s="15">
        <f>'[18]Regnal Summaries'!DY20</f>
        <v>24558.156034646381</v>
      </c>
      <c r="D53" s="15">
        <f>'[18]Regnal Summaries'!DZ20</f>
        <v>25541.40508455865</v>
      </c>
      <c r="E53" s="16">
        <f>'[18]Regnal Summaries'!EA20</f>
        <v>26432.896695041127</v>
      </c>
      <c r="F53" s="48">
        <f t="shared" si="6"/>
        <v>2720.9197932227762</v>
      </c>
      <c r="G53" s="31">
        <f t="shared" si="7"/>
        <v>3.6873237478636245E-2</v>
      </c>
      <c r="H53" s="42"/>
      <c r="I53" s="68">
        <f>Northland!F53+Auckland!F53+Waikato!F53+'Bay of Plenty'!F53+Gisborne!F53+'Hawke''s Bay'!F53+Taranaki!F53+'Manawatu &amp; Wanganui'!F53+Wellington!F53+Nelson!F53+Tasman!F53+Marlborough!F53+'W Coast'!F53+Canterbury!F53+Otago!F53+Southland!F53</f>
        <v>2720.9197932227726</v>
      </c>
    </row>
    <row r="54" spans="1:9" ht="15.75" x14ac:dyDescent="0.25">
      <c r="A54" s="58" t="s">
        <v>49</v>
      </c>
      <c r="B54" s="14">
        <f>'[18]Regnal Summaries'!DX21</f>
        <v>7280.3684501305888</v>
      </c>
      <c r="C54" s="15">
        <f>'[18]Regnal Summaries'!DY21</f>
        <v>7334.7163117803357</v>
      </c>
      <c r="D54" s="15">
        <f>'[18]Regnal Summaries'!DZ21</f>
        <v>7372.686686117323</v>
      </c>
      <c r="E54" s="16">
        <f>'[18]Regnal Summaries'!EA21</f>
        <v>7383.4547894992775</v>
      </c>
      <c r="F54" s="48">
        <f t="shared" si="6"/>
        <v>103.08633936868864</v>
      </c>
      <c r="G54" s="31">
        <f t="shared" si="7"/>
        <v>4.6977283975788708E-3</v>
      </c>
      <c r="H54" s="42"/>
      <c r="I54" s="68">
        <f>Northland!F54+Auckland!F54+Waikato!F54+'Bay of Plenty'!F54+Gisborne!F54+'Hawke''s Bay'!F54+Taranaki!F54+'Manawatu &amp; Wanganui'!F54+Wellington!F54+Nelson!F54+Tasman!F54+Marlborough!F54+'W Coast'!F54+Canterbury!F54+Otago!F54+Southland!F54</f>
        <v>103.08633936868708</v>
      </c>
    </row>
    <row r="55" spans="1:9" ht="15.75" x14ac:dyDescent="0.25">
      <c r="A55" s="58" t="s">
        <v>50</v>
      </c>
      <c r="B55" s="14">
        <f>'[18]Regnal Summaries'!DX22</f>
        <v>27344.668139147801</v>
      </c>
      <c r="C55" s="15">
        <f>'[18]Regnal Summaries'!DY22</f>
        <v>28684.521377590954</v>
      </c>
      <c r="D55" s="15">
        <f>'[18]Regnal Summaries'!DZ22</f>
        <v>30152.863677795282</v>
      </c>
      <c r="E55" s="16">
        <f>'[18]Regnal Summaries'!EA22</f>
        <v>31495.566561189898</v>
      </c>
      <c r="F55" s="48">
        <f t="shared" si="6"/>
        <v>4150.8984220420971</v>
      </c>
      <c r="G55" s="31">
        <f t="shared" si="7"/>
        <v>4.8235642559231628E-2</v>
      </c>
      <c r="H55" s="42"/>
      <c r="I55" s="68">
        <f>Northland!F55+Auckland!F55+Waikato!F55+'Bay of Plenty'!F55+Gisborne!F55+'Hawke''s Bay'!F55+Taranaki!F55+'Manawatu &amp; Wanganui'!F55+Wellington!F55+Nelson!F55+Tasman!F55+Marlborough!F55+'W Coast'!F55+Canterbury!F55+Otago!F55+Southland!F55</f>
        <v>4150.8984220420962</v>
      </c>
    </row>
    <row r="56" spans="1:9" ht="15.75" x14ac:dyDescent="0.25">
      <c r="A56" s="58" t="s">
        <v>51</v>
      </c>
      <c r="B56" s="14">
        <f>'[18]Regnal Summaries'!DX23</f>
        <v>30054.141513207054</v>
      </c>
      <c r="C56" s="15">
        <f>'[18]Regnal Summaries'!DY23</f>
        <v>31225.848289797123</v>
      </c>
      <c r="D56" s="15">
        <f>'[18]Regnal Summaries'!DZ23</f>
        <v>32427.833381394583</v>
      </c>
      <c r="E56" s="16">
        <f>'[18]Regnal Summaries'!EA23</f>
        <v>33481.240333836729</v>
      </c>
      <c r="F56" s="48">
        <f t="shared" si="6"/>
        <v>3427.0988206296752</v>
      </c>
      <c r="G56" s="31">
        <f t="shared" si="7"/>
        <v>3.6650600928685328E-2</v>
      </c>
      <c r="H56" s="42"/>
      <c r="I56" s="68">
        <f>Northland!F56+Auckland!F56+Waikato!F56+'Bay of Plenty'!F56+Gisborne!F56+'Hawke''s Bay'!F56+Taranaki!F56+'Manawatu &amp; Wanganui'!F56+Wellington!F56+Nelson!F56+Tasman!F56+Marlborough!F56+'W Coast'!F56+Canterbury!F56+Otago!F56+Southland!F56</f>
        <v>3427.0988206296729</v>
      </c>
    </row>
    <row r="57" spans="1:9" ht="15.75" x14ac:dyDescent="0.25">
      <c r="A57" s="58" t="s">
        <v>52</v>
      </c>
      <c r="B57" s="14">
        <f>'[18]Regnal Summaries'!DX24</f>
        <v>17757.649828515197</v>
      </c>
      <c r="C57" s="15">
        <f>'[18]Regnal Summaries'!DY24</f>
        <v>18656.505306522758</v>
      </c>
      <c r="D57" s="15">
        <f>'[18]Regnal Summaries'!DZ24</f>
        <v>19510.244189719644</v>
      </c>
      <c r="E57" s="16">
        <f>'[18]Regnal Summaries'!EA24</f>
        <v>20224.634941242868</v>
      </c>
      <c r="F57" s="48">
        <f t="shared" si="6"/>
        <v>2466.9851127276706</v>
      </c>
      <c r="G57" s="31">
        <f t="shared" si="7"/>
        <v>4.4315525397197408E-2</v>
      </c>
      <c r="H57" s="42"/>
      <c r="I57" s="68">
        <f>Northland!F57+Auckland!F57+Waikato!F57+'Bay of Plenty'!F57+Gisborne!F57+'Hawke''s Bay'!F57+Taranaki!F57+'Manawatu &amp; Wanganui'!F57+Wellington!F57+Nelson!F57+Tasman!F57+Marlborough!F57+'W Coast'!F57+Canterbury!F57+Otago!F57+Southland!F57</f>
        <v>2466.985112727662</v>
      </c>
    </row>
    <row r="58" spans="1:9" ht="15.75" x14ac:dyDescent="0.25">
      <c r="A58" s="58" t="s">
        <v>53</v>
      </c>
      <c r="B58" s="14">
        <f>'[18]Regnal Summaries'!DX25</f>
        <v>112856.00926804882</v>
      </c>
      <c r="C58" s="15">
        <f>'[18]Regnal Summaries'!DY25</f>
        <v>115621.14419549878</v>
      </c>
      <c r="D58" s="15">
        <f>'[18]Regnal Summaries'!DZ25</f>
        <v>118732.92915790821</v>
      </c>
      <c r="E58" s="16">
        <f>'[18]Regnal Summaries'!EA25</f>
        <v>120988.30172307942</v>
      </c>
      <c r="F58" s="48">
        <f t="shared" si="6"/>
        <v>8132.2924550306052</v>
      </c>
      <c r="G58" s="31">
        <f t="shared" si="7"/>
        <v>2.346476856210078E-2</v>
      </c>
      <c r="H58" s="42"/>
      <c r="I58" s="68">
        <f>Northland!F58+Auckland!F58+Waikato!F58+'Bay of Plenty'!F58+Gisborne!F58+'Hawke''s Bay'!F58+Taranaki!F58+'Manawatu &amp; Wanganui'!F58+Wellington!F58+Nelson!F58+Tasman!F58+Marlborough!F58+'W Coast'!F58+Canterbury!F58+Otago!F58+Southland!F58</f>
        <v>8132.2924550306298</v>
      </c>
    </row>
    <row r="59" spans="1:9" ht="15.75" x14ac:dyDescent="0.25">
      <c r="A59" s="58" t="s">
        <v>54</v>
      </c>
      <c r="B59" s="14">
        <f>'[18]Regnal Summaries'!DX26</f>
        <v>20078.092708278455</v>
      </c>
      <c r="C59" s="15">
        <f>'[18]Regnal Summaries'!DY26</f>
        <v>20120.106847995168</v>
      </c>
      <c r="D59" s="15">
        <f>'[18]Regnal Summaries'!DZ26</f>
        <v>20202.679484046759</v>
      </c>
      <c r="E59" s="16">
        <f>'[18]Regnal Summaries'!EA26</f>
        <v>20164.192672121229</v>
      </c>
      <c r="F59" s="48">
        <f t="shared" si="6"/>
        <v>86.099963842774741</v>
      </c>
      <c r="G59" s="31">
        <f t="shared" si="7"/>
        <v>1.4273796589969745E-3</v>
      </c>
      <c r="H59" s="42"/>
      <c r="I59" s="68">
        <f>Northland!F59+Auckland!F59+Waikato!F59+'Bay of Plenty'!F59+Gisborne!F59+'Hawke''s Bay'!F59+Taranaki!F59+'Manawatu &amp; Wanganui'!F59+Wellington!F59+Nelson!F59+Tasman!F59+Marlborough!F59+'W Coast'!F59+Canterbury!F59+Otago!F59+Southland!F59</f>
        <v>86.099963842771487</v>
      </c>
    </row>
    <row r="60" spans="1:9" ht="15.75" x14ac:dyDescent="0.25">
      <c r="A60" s="58" t="s">
        <v>55</v>
      </c>
      <c r="B60" s="14">
        <f>'[18]Regnal Summaries'!DX27</f>
        <v>12266.874972727614</v>
      </c>
      <c r="C60" s="15">
        <f>'[18]Regnal Summaries'!DY27</f>
        <v>12517.082895818283</v>
      </c>
      <c r="D60" s="15">
        <f>'[18]Regnal Summaries'!DZ27</f>
        <v>12794.053162043881</v>
      </c>
      <c r="E60" s="16">
        <f>'[18]Regnal Summaries'!EA27</f>
        <v>12988.877858911535</v>
      </c>
      <c r="F60" s="48">
        <f t="shared" si="6"/>
        <v>722.00288618392187</v>
      </c>
      <c r="G60" s="31">
        <f t="shared" si="7"/>
        <v>1.924650600653055E-2</v>
      </c>
      <c r="H60" s="42"/>
      <c r="I60" s="68">
        <f>Northland!F60+Auckland!F60+Waikato!F60+'Bay of Plenty'!F60+Gisborne!F60+'Hawke''s Bay'!F60+Taranaki!F60+'Manawatu &amp; Wanganui'!F60+Wellington!F60+Nelson!F60+Tasman!F60+Marlborough!F60+'W Coast'!F60+Canterbury!F60+Otago!F60+Southland!F60</f>
        <v>722.00288618392233</v>
      </c>
    </row>
    <row r="61" spans="1:9" ht="15.75" x14ac:dyDescent="0.25">
      <c r="A61" s="58" t="s">
        <v>56</v>
      </c>
      <c r="B61" s="14">
        <f>'[18]Regnal Summaries'!DX28</f>
        <v>14205.55928618303</v>
      </c>
      <c r="C61" s="15">
        <f>'[18]Regnal Summaries'!DY28</f>
        <v>14827.457391357639</v>
      </c>
      <c r="D61" s="15">
        <f>'[18]Regnal Summaries'!DZ28</f>
        <v>15468.903827824528</v>
      </c>
      <c r="E61" s="16">
        <f>'[18]Regnal Summaries'!EA28</f>
        <v>16022.823354164391</v>
      </c>
      <c r="F61" s="48">
        <f t="shared" si="6"/>
        <v>1817.2640679813612</v>
      </c>
      <c r="G61" s="31">
        <f t="shared" si="7"/>
        <v>4.0942888673953348E-2</v>
      </c>
      <c r="H61" s="42"/>
      <c r="I61" s="68">
        <f>Northland!F61+Auckland!F61+Waikato!F61+'Bay of Plenty'!F61+Gisborne!F61+'Hawke''s Bay'!F61+Taranaki!F61+'Manawatu &amp; Wanganui'!F61+Wellington!F61+Nelson!F61+Tasman!F61+Marlborough!F61+'W Coast'!F61+Canterbury!F61+Otago!F61+Southland!F61</f>
        <v>1817.264067981358</v>
      </c>
    </row>
    <row r="62" spans="1:9" ht="15.75" x14ac:dyDescent="0.25">
      <c r="A62" s="58" t="s">
        <v>57</v>
      </c>
      <c r="B62" s="14">
        <f>'[18]Regnal Summaries'!DX29</f>
        <v>15042.794025801628</v>
      </c>
      <c r="C62" s="15">
        <f>'[18]Regnal Summaries'!DY29</f>
        <v>15565.247315550194</v>
      </c>
      <c r="D62" s="15">
        <f>'[18]Regnal Summaries'!DZ29</f>
        <v>16111.708272745354</v>
      </c>
      <c r="E62" s="16">
        <f>'[18]Regnal Summaries'!EA29</f>
        <v>16574.089431312725</v>
      </c>
      <c r="F62" s="48">
        <f t="shared" si="6"/>
        <v>1531.2954055110968</v>
      </c>
      <c r="G62" s="31">
        <f t="shared" si="7"/>
        <v>3.2841602841626738E-2</v>
      </c>
      <c r="H62" s="42"/>
      <c r="I62" s="68">
        <f>Northland!F62+Auckland!F62+Waikato!F62+'Bay of Plenty'!F62+Gisborne!F62+'Hawke''s Bay'!F62+Taranaki!F62+'Manawatu &amp; Wanganui'!F62+Wellington!F62+Nelson!F62+Tasman!F62+Marlborough!F62+'W Coast'!F62+Canterbury!F62+Otago!F62+Southland!F62</f>
        <v>1531.2954055110968</v>
      </c>
    </row>
    <row r="63" spans="1:9" ht="15.75" x14ac:dyDescent="0.25">
      <c r="A63" s="58" t="s">
        <v>58</v>
      </c>
      <c r="B63" s="14">
        <f>'[18]Regnal Summaries'!DX30</f>
        <v>18079.411204748027</v>
      </c>
      <c r="C63" s="15">
        <f>'[18]Regnal Summaries'!DY30</f>
        <v>18668.39006294978</v>
      </c>
      <c r="D63" s="15">
        <f>'[18]Regnal Summaries'!DZ30</f>
        <v>19288.765789676676</v>
      </c>
      <c r="E63" s="16">
        <f>'[18]Regnal Summaries'!EA30</f>
        <v>19815.450734206668</v>
      </c>
      <c r="F63" s="48">
        <f t="shared" si="6"/>
        <v>1736.0395294586415</v>
      </c>
      <c r="G63" s="31">
        <f t="shared" si="7"/>
        <v>3.1034563162032347E-2</v>
      </c>
      <c r="H63" s="42"/>
      <c r="I63" s="68">
        <f>Northland!F63+Auckland!F63+Waikato!F63+'Bay of Plenty'!F63+Gisborne!F63+'Hawke''s Bay'!F63+Taranaki!F63+'Manawatu &amp; Wanganui'!F63+Wellington!F63+Nelson!F63+Tasman!F63+Marlborough!F63+'W Coast'!F63+Canterbury!F63+Otago!F63+Southland!F63</f>
        <v>1736.0395294586417</v>
      </c>
    </row>
    <row r="64" spans="1:9" ht="15.75" x14ac:dyDescent="0.25">
      <c r="A64" s="58" t="s">
        <v>59</v>
      </c>
      <c r="B64" s="14">
        <f>'[18]Regnal Summaries'!DX31</f>
        <v>54258.28122938134</v>
      </c>
      <c r="C64" s="15">
        <f>'[18]Regnal Summaries'!DY31</f>
        <v>55528.753611721389</v>
      </c>
      <c r="D64" s="15">
        <f>'[18]Regnal Summaries'!DZ31</f>
        <v>56900.855787275832</v>
      </c>
      <c r="E64" s="16">
        <f>'[18]Regnal Summaries'!EA31</f>
        <v>57865.186703107</v>
      </c>
      <c r="F64" s="48">
        <f t="shared" si="6"/>
        <v>3606.9054737256592</v>
      </c>
      <c r="G64" s="31">
        <f t="shared" si="7"/>
        <v>2.1685215364811716E-2</v>
      </c>
      <c r="H64" s="42"/>
      <c r="I64" s="68">
        <f>Northland!F64+Auckland!F64+Waikato!F64+'Bay of Plenty'!F64+Gisborne!F64+'Hawke''s Bay'!F64+Taranaki!F64+'Manawatu &amp; Wanganui'!F64+Wellington!F64+Nelson!F64+Tasman!F64+Marlborough!F64+'W Coast'!F64+Canterbury!F64+Otago!F64+Southland!F64</f>
        <v>3606.9054737256579</v>
      </c>
    </row>
    <row r="65" spans="1:9" ht="15.75" x14ac:dyDescent="0.25">
      <c r="A65" s="58" t="s">
        <v>60</v>
      </c>
      <c r="B65" s="14">
        <f>'[18]Regnal Summaries'!DX32</f>
        <v>41582.824021599197</v>
      </c>
      <c r="C65" s="15">
        <f>'[18]Regnal Summaries'!DY32</f>
        <v>43791.335501766225</v>
      </c>
      <c r="D65" s="15">
        <f>'[18]Regnal Summaries'!DZ32</f>
        <v>46316.791023253973</v>
      </c>
      <c r="E65" s="16">
        <f>'[18]Regnal Summaries'!EA32</f>
        <v>48673.345227178768</v>
      </c>
      <c r="F65" s="48">
        <f t="shared" si="6"/>
        <v>7090.521205579571</v>
      </c>
      <c r="G65" s="31">
        <f t="shared" si="7"/>
        <v>5.3883014618946623E-2</v>
      </c>
      <c r="H65" s="42"/>
      <c r="I65" s="68">
        <f>Northland!F65+Auckland!F65+Waikato!F65+'Bay of Plenty'!F65+Gisborne!F65+'Hawke''s Bay'!F65+Taranaki!F65+'Manawatu &amp; Wanganui'!F65+Wellington!F65+Nelson!F65+Tasman!F65+Marlborough!F65+'W Coast'!F65+Canterbury!F65+Otago!F65+Southland!F65</f>
        <v>7090.5212055795837</v>
      </c>
    </row>
    <row r="66" spans="1:9" ht="15.75" x14ac:dyDescent="0.25">
      <c r="A66" s="58" t="s">
        <v>61</v>
      </c>
      <c r="B66" s="14">
        <f>'[18]Regnal Summaries'!DX33</f>
        <v>7700.1801864832942</v>
      </c>
      <c r="C66" s="15">
        <f>'[18]Regnal Summaries'!DY33</f>
        <v>7960.0759831079622</v>
      </c>
      <c r="D66" s="15">
        <f>'[18]Regnal Summaries'!DZ33</f>
        <v>8238.4654949374872</v>
      </c>
      <c r="E66" s="16">
        <f>'[18]Regnal Summaries'!EA33</f>
        <v>8474.4933446895502</v>
      </c>
      <c r="F66" s="48">
        <f t="shared" si="6"/>
        <v>774.31315820625605</v>
      </c>
      <c r="G66" s="31">
        <f t="shared" si="7"/>
        <v>3.2454571741085347E-2</v>
      </c>
      <c r="H66" s="42"/>
      <c r="I66" s="68">
        <f>Northland!F66+Auckland!F66+Waikato!F66+'Bay of Plenty'!F66+Gisborne!F66+'Hawke''s Bay'!F66+Taranaki!F66+'Manawatu &amp; Wanganui'!F66+Wellington!F66+Nelson!F66+Tasman!F66+Marlborough!F66+'W Coast'!F66+Canterbury!F66+Otago!F66+Southland!F66</f>
        <v>774.31315820625707</v>
      </c>
    </row>
    <row r="67" spans="1:9" ht="15.75" x14ac:dyDescent="0.25">
      <c r="A67" s="58" t="s">
        <v>62</v>
      </c>
      <c r="B67" s="14">
        <f>'[18]Regnal Summaries'!DX34</f>
        <v>7957.7753586877188</v>
      </c>
      <c r="C67" s="15">
        <f>'[18]Regnal Summaries'!DY34</f>
        <v>8303.159922909068</v>
      </c>
      <c r="D67" s="15">
        <f>'[18]Regnal Summaries'!DZ34</f>
        <v>8690.3340696357445</v>
      </c>
      <c r="E67" s="16">
        <f>'[18]Regnal Summaries'!EA34</f>
        <v>9046.2210226233055</v>
      </c>
      <c r="F67" s="48">
        <f t="shared" si="6"/>
        <v>1088.4456639355867</v>
      </c>
      <c r="G67" s="31">
        <f t="shared" si="7"/>
        <v>4.3658720801223128E-2</v>
      </c>
      <c r="H67" s="42"/>
      <c r="I67" s="68">
        <f>Northland!F67+Auckland!F67+Waikato!F67+'Bay of Plenty'!F67+Gisborne!F67+'Hawke''s Bay'!F67+Taranaki!F67+'Manawatu &amp; Wanganui'!F67+Wellington!F67+Nelson!F67+Tasman!F67+Marlborough!F67+'W Coast'!F67+Canterbury!F67+Otago!F67+Southland!F67</f>
        <v>1088.445663935586</v>
      </c>
    </row>
    <row r="68" spans="1:9" ht="15.75" x14ac:dyDescent="0.25">
      <c r="A68" s="58" t="s">
        <v>63</v>
      </c>
      <c r="B68" s="14">
        <f>'[18]Regnal Summaries'!DX35</f>
        <v>19417.317952001511</v>
      </c>
      <c r="C68" s="15">
        <f>'[18]Regnal Summaries'!DY35</f>
        <v>20479.781928510885</v>
      </c>
      <c r="D68" s="15">
        <f>'[18]Regnal Summaries'!DZ35</f>
        <v>21644.376710017146</v>
      </c>
      <c r="E68" s="16">
        <f>'[18]Regnal Summaries'!EA35</f>
        <v>22697.404617929453</v>
      </c>
      <c r="F68" s="48">
        <f t="shared" si="6"/>
        <v>3280.0866659279418</v>
      </c>
      <c r="G68" s="31">
        <f t="shared" si="7"/>
        <v>5.3405672198502119E-2</v>
      </c>
      <c r="H68" s="42"/>
      <c r="I68" s="68">
        <f>Northland!F68+Auckland!F68+Waikato!F68+'Bay of Plenty'!F68+Gisborne!F68+'Hawke''s Bay'!F68+Taranaki!F68+'Manawatu &amp; Wanganui'!F68+Wellington!F68+Nelson!F68+Tasman!F68+Marlborough!F68+'W Coast'!F68+Canterbury!F68+Otago!F68+Southland!F68</f>
        <v>3280.0866659279459</v>
      </c>
    </row>
    <row r="69" spans="1:9" ht="15.75" x14ac:dyDescent="0.25">
      <c r="A69" s="58" t="s">
        <v>64</v>
      </c>
      <c r="B69" s="14">
        <f>'[18]Regnal Summaries'!DX36</f>
        <v>38337.897756915605</v>
      </c>
      <c r="C69" s="15">
        <f>'[18]Regnal Summaries'!DY36</f>
        <v>39512.865534612705</v>
      </c>
      <c r="D69" s="15">
        <f>'[18]Regnal Summaries'!DZ36</f>
        <v>40766.807315346196</v>
      </c>
      <c r="E69" s="16">
        <f>'[18]Regnal Summaries'!EA36</f>
        <v>41754.637474214811</v>
      </c>
      <c r="F69" s="48">
        <f t="shared" si="6"/>
        <v>3416.7397172992059</v>
      </c>
      <c r="G69" s="31">
        <f t="shared" si="7"/>
        <v>2.8865980542917224E-2</v>
      </c>
      <c r="H69" s="42"/>
      <c r="I69" s="72">
        <f>Northland!F69+Auckland!F69+Waikato!F69+'Bay of Plenty'!F69+Gisborne!F69+'Hawke''s Bay'!F69+Taranaki!F69+'Manawatu &amp; Wanganui'!F69+Wellington!F69+Nelson!F69+Tasman!F69+Marlborough!F69+'W Coast'!F69+Canterbury!F69+Otago!F69+Southland!F69</f>
        <v>3416.7397172991932</v>
      </c>
    </row>
    <row r="70" spans="1:9" ht="15.75" x14ac:dyDescent="0.25">
      <c r="A70" s="59" t="s">
        <v>65</v>
      </c>
      <c r="B70" s="21">
        <f>'[18]Regnal Summaries'!DX37</f>
        <v>15517.807852717653</v>
      </c>
      <c r="C70" s="22">
        <f>'[18]Regnal Summaries'!DY37</f>
        <v>15805.412581027909</v>
      </c>
      <c r="D70" s="22">
        <f>'[18]Regnal Summaries'!DZ37</f>
        <v>16077.710073348699</v>
      </c>
      <c r="E70" s="23">
        <f>'[18]Regnal Summaries'!EA37</f>
        <v>16226.316916802753</v>
      </c>
      <c r="F70" s="49">
        <f t="shared" si="6"/>
        <v>708.50906408509945</v>
      </c>
      <c r="G70" s="34">
        <f t="shared" si="7"/>
        <v>1.4993344850931845E-2</v>
      </c>
      <c r="H70" s="42"/>
      <c r="I70" s="68">
        <f>Northland!F70+Auckland!F70+Waikato!F70+'Bay of Plenty'!F70+Gisborne!F70+'Hawke''s Bay'!F70+Taranaki!F70+'Manawatu &amp; Wanganui'!F70+Wellington!F70+Nelson!F70+Tasman!F70+Marlborough!F70+'W Coast'!F70+Canterbury!F70+Otago!F70+Southland!F70</f>
        <v>708.50906408510332</v>
      </c>
    </row>
    <row r="71" spans="1:9" ht="15.75" x14ac:dyDescent="0.25">
      <c r="A71" s="60" t="s">
        <v>66</v>
      </c>
      <c r="B71" s="14">
        <f>'[18]Regnal Summaries'!DX38</f>
        <v>21721.829460801349</v>
      </c>
      <c r="C71" s="15">
        <f>'[18]Regnal Summaries'!DY38</f>
        <v>22449.99574658749</v>
      </c>
      <c r="D71" s="15">
        <f>'[18]Regnal Summaries'!DZ38</f>
        <v>23158.776736467058</v>
      </c>
      <c r="E71" s="16">
        <f>'[18]Regnal Summaries'!EA38</f>
        <v>23748.262027013643</v>
      </c>
      <c r="F71" s="48">
        <f t="shared" si="6"/>
        <v>2026.4325662122938</v>
      </c>
      <c r="G71" s="31">
        <f t="shared" si="7"/>
        <v>3.0176908225434618E-2</v>
      </c>
      <c r="H71" s="42"/>
      <c r="I71" s="68">
        <f>Northland!F71+Auckland!F71+Waikato!F71+'Bay of Plenty'!F71+Gisborne!F71+'Hawke''s Bay'!F71+Taranaki!F71+'Manawatu &amp; Wanganui'!F71+Wellington!F71+Nelson!F71+Tasman!F71+Marlborough!F71+'W Coast'!F71+Canterbury!F71+Otago!F71+Southland!F71</f>
        <v>2026.4325662122947</v>
      </c>
    </row>
    <row r="72" spans="1:9" ht="15.75" x14ac:dyDescent="0.25">
      <c r="A72" s="60" t="s">
        <v>67</v>
      </c>
      <c r="B72" s="14">
        <f>'[18]Regnal Summaries'!DX39</f>
        <v>9224.2719719861816</v>
      </c>
      <c r="C72" s="15">
        <f>'[18]Regnal Summaries'!DY39</f>
        <v>9216.4526578558725</v>
      </c>
      <c r="D72" s="15">
        <f>'[18]Regnal Summaries'!DZ39</f>
        <v>9238.2901262603355</v>
      </c>
      <c r="E72" s="16">
        <f>'[18]Regnal Summaries'!EA39</f>
        <v>9212.3600106143767</v>
      </c>
      <c r="F72" s="48">
        <f t="shared" si="6"/>
        <v>-11.911961371804864</v>
      </c>
      <c r="G72" s="31">
        <f t="shared" si="7"/>
        <v>-4.3064257279579188E-4</v>
      </c>
      <c r="H72" s="42"/>
      <c r="I72" s="68">
        <f>Northland!F72+Auckland!F72+Waikato!F72+'Bay of Plenty'!F72+Gisborne!F72+'Hawke''s Bay'!F72+Taranaki!F72+'Manawatu &amp; Wanganui'!F72+Wellington!F72+Nelson!F72+Tasman!F72+Marlborough!F72+'W Coast'!F72+Canterbury!F72+Otago!F72+Southland!F72</f>
        <v>-11.911961371801937</v>
      </c>
    </row>
    <row r="73" spans="1:9" ht="15.75" x14ac:dyDescent="0.25">
      <c r="A73" s="60" t="s">
        <v>68</v>
      </c>
      <c r="B73" s="14">
        <f>'[18]Regnal Summaries'!DX40</f>
        <v>20125.216843628285</v>
      </c>
      <c r="C73" s="15">
        <f>'[18]Regnal Summaries'!DY40</f>
        <v>19760.49726269006</v>
      </c>
      <c r="D73" s="15">
        <f>'[18]Regnal Summaries'!DZ40</f>
        <v>19451.176820841705</v>
      </c>
      <c r="E73" s="16">
        <f>'[18]Regnal Summaries'!EA40</f>
        <v>19075.611726113813</v>
      </c>
      <c r="F73" s="48">
        <f t="shared" si="6"/>
        <v>-1049.6051175144712</v>
      </c>
      <c r="G73" s="31">
        <f t="shared" si="7"/>
        <v>-1.7695873350331515E-2</v>
      </c>
      <c r="H73" s="42"/>
      <c r="I73" s="68">
        <f>Northland!F73+Auckland!F73+Waikato!F73+'Bay of Plenty'!F73+Gisborne!F73+'Hawke''s Bay'!F73+Taranaki!F73+'Manawatu &amp; Wanganui'!F73+Wellington!F73+Nelson!F73+Tasman!F73+Marlborough!F73+'W Coast'!F73+Canterbury!F73+Otago!F73+Southland!F73</f>
        <v>-1049.6051175144751</v>
      </c>
    </row>
    <row r="74" spans="1:9" ht="15.75" x14ac:dyDescent="0.25">
      <c r="A74" s="60" t="s">
        <v>69</v>
      </c>
      <c r="B74" s="14">
        <f>'[18]Regnal Summaries'!DX41</f>
        <v>14073.815101961112</v>
      </c>
      <c r="C74" s="15">
        <f>'[18]Regnal Summaries'!DY41</f>
        <v>14660.239446930935</v>
      </c>
      <c r="D74" s="15">
        <f>'[18]Regnal Summaries'!DZ41</f>
        <v>15234.86750723184</v>
      </c>
      <c r="E74" s="16">
        <f>'[18]Regnal Summaries'!EA41</f>
        <v>15733.186965414756</v>
      </c>
      <c r="F74" s="48">
        <f t="shared" si="6"/>
        <v>1659.3718634536435</v>
      </c>
      <c r="G74" s="31">
        <f t="shared" si="7"/>
        <v>3.7850871118171314E-2</v>
      </c>
      <c r="H74" s="42"/>
      <c r="I74" s="68">
        <f>Northland!F74+Auckland!F74+Waikato!F74+'Bay of Plenty'!F74+Gisborne!F74+'Hawke''s Bay'!F74+Taranaki!F74+'Manawatu &amp; Wanganui'!F74+Wellington!F74+Nelson!F74+Tasman!F74+Marlborough!F74+'W Coast'!F74+Canterbury!F74+Otago!F74+Southland!F74</f>
        <v>1659.3718634536481</v>
      </c>
    </row>
    <row r="75" spans="1:9" ht="15.75" x14ac:dyDescent="0.25">
      <c r="A75" s="60" t="s">
        <v>70</v>
      </c>
      <c r="B75" s="14">
        <f>'[18]Regnal Summaries'!DX42</f>
        <v>18450.73185674522</v>
      </c>
      <c r="C75" s="15">
        <f>'[18]Regnal Summaries'!DY42</f>
        <v>18390.099533685981</v>
      </c>
      <c r="D75" s="15">
        <f>'[18]Regnal Summaries'!DZ42</f>
        <v>18324.385611398422</v>
      </c>
      <c r="E75" s="16">
        <f>'[18]Regnal Summaries'!EA42</f>
        <v>18132.544378946157</v>
      </c>
      <c r="F75" s="48">
        <f t="shared" si="6"/>
        <v>-318.18747779906334</v>
      </c>
      <c r="G75" s="31">
        <f t="shared" si="7"/>
        <v>-5.7817811293779942E-3</v>
      </c>
      <c r="H75" s="42"/>
      <c r="I75" s="68">
        <f>Northland!F75+Auckland!F75+Waikato!F75+'Bay of Plenty'!F75+Gisborne!F75+'Hawke''s Bay'!F75+Taranaki!F75+'Manawatu &amp; Wanganui'!F75+Wellington!F75+Nelson!F75+Tasman!F75+Marlborough!F75+'W Coast'!F75+Canterbury!F75+Otago!F75+Southland!F75</f>
        <v>-318.18747779906073</v>
      </c>
    </row>
    <row r="76" spans="1:9" ht="15.75" x14ac:dyDescent="0.25">
      <c r="A76" s="60" t="s">
        <v>71</v>
      </c>
      <c r="B76" s="14">
        <f>'[18]Regnal Summaries'!DX43</f>
        <v>5135.9664604077852</v>
      </c>
      <c r="C76" s="15">
        <f>'[18]Regnal Summaries'!DY43</f>
        <v>4964.1239827456775</v>
      </c>
      <c r="D76" s="15">
        <f>'[18]Regnal Summaries'!DZ43</f>
        <v>4798.0334790353918</v>
      </c>
      <c r="E76" s="16">
        <f>'[18]Regnal Summaries'!EA43</f>
        <v>4602.6263813280857</v>
      </c>
      <c r="F76" s="48">
        <f t="shared" si="6"/>
        <v>-533.34007907969954</v>
      </c>
      <c r="G76" s="31">
        <f t="shared" si="7"/>
        <v>-3.5887202165694965E-2</v>
      </c>
      <c r="H76" s="42"/>
      <c r="I76" s="68">
        <f>Northland!F76+Auckland!F76+Waikato!F76+'Bay of Plenty'!F76+Gisborne!F76+'Hawke''s Bay'!F76+Taranaki!F76+'Manawatu &amp; Wanganui'!F76+Wellington!F76+Nelson!F76+Tasman!F76+Marlborough!F76+'W Coast'!F76+Canterbury!F76+Otago!F76+Southland!F76</f>
        <v>-533.3400790797009</v>
      </c>
    </row>
    <row r="77" spans="1:9" ht="15.75" x14ac:dyDescent="0.25">
      <c r="A77" s="60" t="s">
        <v>72</v>
      </c>
      <c r="B77" s="14">
        <f>'[18]Regnal Summaries'!DX44</f>
        <v>19080.577909341071</v>
      </c>
      <c r="C77" s="15">
        <f>'[18]Regnal Summaries'!DY44</f>
        <v>19052.207335289768</v>
      </c>
      <c r="D77" s="15">
        <f>'[18]Regnal Summaries'!DZ44</f>
        <v>18972.644109746376</v>
      </c>
      <c r="E77" s="16">
        <f>'[18]Regnal Summaries'!EA44</f>
        <v>18761.37164079558</v>
      </c>
      <c r="F77" s="48">
        <f t="shared" si="6"/>
        <v>-319.20626854549118</v>
      </c>
      <c r="G77" s="31">
        <f t="shared" si="7"/>
        <v>-5.6078497187892484E-3</v>
      </c>
      <c r="H77" s="42"/>
      <c r="I77" s="68">
        <f>Northland!F77+Auckland!F77+Waikato!F77+'Bay of Plenty'!F77+Gisborne!F77+'Hawke''s Bay'!F77+Taranaki!F77+'Manawatu &amp; Wanganui'!F77+Wellington!F77+Nelson!F77+Tasman!F77+Marlborough!F77+'W Coast'!F77+Canterbury!F77+Otago!F77+Southland!F77</f>
        <v>-319.20626854548925</v>
      </c>
    </row>
    <row r="78" spans="1:9" ht="15.75" x14ac:dyDescent="0.25">
      <c r="A78" s="60" t="s">
        <v>73</v>
      </c>
      <c r="B78" s="14">
        <f>'[18]Regnal Summaries'!DX45</f>
        <v>14684.536964466088</v>
      </c>
      <c r="C78" s="15">
        <f>'[18]Regnal Summaries'!DY45</f>
        <v>15168.999718463667</v>
      </c>
      <c r="D78" s="15">
        <f>'[18]Regnal Summaries'!DZ45</f>
        <v>15626.989460922419</v>
      </c>
      <c r="E78" s="16">
        <f>'[18]Regnal Summaries'!EA45</f>
        <v>16005.092039455612</v>
      </c>
      <c r="F78" s="48">
        <f t="shared" si="6"/>
        <v>1320.5550749895247</v>
      </c>
      <c r="G78" s="31">
        <f t="shared" si="7"/>
        <v>2.911989253457814E-2</v>
      </c>
      <c r="H78" s="42"/>
      <c r="I78" s="68">
        <f>Northland!F78+Auckland!F78+Waikato!F78+'Bay of Plenty'!F78+Gisborne!F78+'Hawke''s Bay'!F78+Taranaki!F78+'Manawatu &amp; Wanganui'!F78+Wellington!F78+Nelson!F78+Tasman!F78+Marlborough!F78+'W Coast'!F78+Canterbury!F78+Otago!F78+Southland!F78</f>
        <v>1320.5550749895235</v>
      </c>
    </row>
    <row r="79" spans="1:9" ht="15.75" x14ac:dyDescent="0.25">
      <c r="A79" s="60" t="s">
        <v>74</v>
      </c>
      <c r="B79" s="14">
        <f>'[18]Regnal Summaries'!DX46</f>
        <v>13801.884320615525</v>
      </c>
      <c r="C79" s="15">
        <f>'[18]Regnal Summaries'!DY46</f>
        <v>14469.973608614744</v>
      </c>
      <c r="D79" s="15">
        <f>'[18]Regnal Summaries'!DZ46</f>
        <v>15135.869029288151</v>
      </c>
      <c r="E79" s="16">
        <f>'[18]Regnal Summaries'!EA46</f>
        <v>15741.761518828383</v>
      </c>
      <c r="F79" s="48">
        <f t="shared" si="6"/>
        <v>1939.8771982128583</v>
      </c>
      <c r="G79" s="31">
        <f t="shared" si="7"/>
        <v>4.4812392730110728E-2</v>
      </c>
      <c r="H79" s="42"/>
      <c r="I79" s="68">
        <f>Northland!F79+Auckland!F79+Waikato!F79+'Bay of Plenty'!F79+Gisborne!F79+'Hawke''s Bay'!F79+Taranaki!F79+'Manawatu &amp; Wanganui'!F79+Wellington!F79+Nelson!F79+Tasman!F79+Marlborough!F79+'W Coast'!F79+Canterbury!F79+Otago!F79+Southland!F79</f>
        <v>1939.8771982128635</v>
      </c>
    </row>
    <row r="80" spans="1:9" ht="15.75" x14ac:dyDescent="0.25">
      <c r="A80" s="60" t="s">
        <v>75</v>
      </c>
      <c r="B80" s="14">
        <f>'[18]Regnal Summaries'!DX47</f>
        <v>13023.641394165727</v>
      </c>
      <c r="C80" s="15">
        <f>'[18]Regnal Summaries'!DY47</f>
        <v>13566.038749372445</v>
      </c>
      <c r="D80" s="15">
        <f>'[18]Regnal Summaries'!DZ47</f>
        <v>14094.936769160844</v>
      </c>
      <c r="E80" s="16">
        <f>'[18]Regnal Summaries'!EA47</f>
        <v>14564.888558815279</v>
      </c>
      <c r="F80" s="48">
        <f t="shared" si="6"/>
        <v>1541.2471646495524</v>
      </c>
      <c r="G80" s="31">
        <f t="shared" si="7"/>
        <v>3.798619822153193E-2</v>
      </c>
      <c r="H80" s="42"/>
      <c r="I80" s="68">
        <f>Northland!F80+Auckland!F80+Waikato!F80+'Bay of Plenty'!F80+Gisborne!F80+'Hawke''s Bay'!F80+Taranaki!F80+'Manawatu &amp; Wanganui'!F80+Wellington!F80+Nelson!F80+Tasman!F80+Marlborough!F80+'W Coast'!F80+Canterbury!F80+Otago!F80+Southland!F80</f>
        <v>1541.2471646495526</v>
      </c>
    </row>
    <row r="81" spans="1:9" ht="15.75" x14ac:dyDescent="0.25">
      <c r="A81" s="60" t="s">
        <v>76</v>
      </c>
      <c r="B81" s="14">
        <f>'[18]Regnal Summaries'!DX48</f>
        <v>20674.662527772187</v>
      </c>
      <c r="C81" s="15">
        <f>'[18]Regnal Summaries'!DY48</f>
        <v>21575.734385649248</v>
      </c>
      <c r="D81" s="15">
        <f>'[18]Regnal Summaries'!DZ48</f>
        <v>22470.312747639757</v>
      </c>
      <c r="E81" s="16">
        <f>'[18]Regnal Summaries'!EA48</f>
        <v>23278.828163213089</v>
      </c>
      <c r="F81" s="48">
        <f t="shared" si="6"/>
        <v>2604.1656354409024</v>
      </c>
      <c r="G81" s="31">
        <f t="shared" si="7"/>
        <v>4.0337440246625444E-2</v>
      </c>
      <c r="H81" s="42"/>
      <c r="I81" s="68">
        <f>Northland!F81+Auckland!F81+Waikato!F81+'Bay of Plenty'!F81+Gisborne!F81+'Hawke''s Bay'!F81+Taranaki!F81+'Manawatu &amp; Wanganui'!F81+Wellington!F81+Nelson!F81+Tasman!F81+Marlborough!F81+'W Coast'!F81+Canterbury!F81+Otago!F81+Southland!F81</f>
        <v>2604.165635440907</v>
      </c>
    </row>
    <row r="82" spans="1:9" ht="15.75" x14ac:dyDescent="0.25">
      <c r="A82" s="60" t="s">
        <v>77</v>
      </c>
      <c r="B82" s="14">
        <f>'[18]Regnal Summaries'!DX49</f>
        <v>11212.383558430758</v>
      </c>
      <c r="C82" s="15">
        <f>'[18]Regnal Summaries'!DY49</f>
        <v>11387.698540220521</v>
      </c>
      <c r="D82" s="15">
        <f>'[18]Regnal Summaries'!DZ49</f>
        <v>11547.971490887558</v>
      </c>
      <c r="E82" s="16">
        <f>'[18]Regnal Summaries'!EA49</f>
        <v>11642.197961278644</v>
      </c>
      <c r="F82" s="48">
        <f t="shared" si="6"/>
        <v>429.8144028478855</v>
      </c>
      <c r="G82" s="31">
        <f t="shared" si="7"/>
        <v>1.2618081400964654E-2</v>
      </c>
      <c r="H82" s="42"/>
      <c r="I82" s="68">
        <f>Northland!F82+Auckland!F82+Waikato!F82+'Bay of Plenty'!F82+Gisborne!F82+'Hawke''s Bay'!F82+Taranaki!F82+'Manawatu &amp; Wanganui'!F82+Wellington!F82+Nelson!F82+Tasman!F82+Marlborough!F82+'W Coast'!F82+Canterbury!F82+Otago!F82+Southland!F82</f>
        <v>429.81440284788255</v>
      </c>
    </row>
    <row r="83" spans="1:9" ht="15.75" x14ac:dyDescent="0.25">
      <c r="A83" s="60" t="s">
        <v>78</v>
      </c>
      <c r="B83" s="14">
        <f>'[18]Regnal Summaries'!DX50</f>
        <v>41297.025422047765</v>
      </c>
      <c r="C83" s="15">
        <f>'[18]Regnal Summaries'!DY50</f>
        <v>42828.290678922873</v>
      </c>
      <c r="D83" s="15">
        <f>'[18]Regnal Summaries'!DZ50</f>
        <v>44341.223077574883</v>
      </c>
      <c r="E83" s="16">
        <f>'[18]Regnal Summaries'!EA50</f>
        <v>45709.618483300917</v>
      </c>
      <c r="F83" s="48">
        <f t="shared" si="6"/>
        <v>4412.593061253152</v>
      </c>
      <c r="G83" s="31">
        <f t="shared" si="7"/>
        <v>3.4418490661110468E-2</v>
      </c>
      <c r="H83" s="42"/>
      <c r="I83" s="68">
        <f>Northland!F83+Auckland!F83+Waikato!F83+'Bay of Plenty'!F83+Gisborne!F83+'Hawke''s Bay'!F83+Taranaki!F83+'Manawatu &amp; Wanganui'!F83+Wellington!F83+Nelson!F83+Tasman!F83+Marlborough!F83+'W Coast'!F83+Canterbury!F83+Otago!F83+Southland!F83</f>
        <v>4412.5930612531547</v>
      </c>
    </row>
    <row r="84" spans="1:9" ht="15.75" x14ac:dyDescent="0.25">
      <c r="A84" s="60" t="s">
        <v>79</v>
      </c>
      <c r="B84" s="14">
        <f>'[18]Regnal Summaries'!DX51</f>
        <v>7445.8729186534074</v>
      </c>
      <c r="C84" s="15">
        <f>'[18]Regnal Summaries'!DY51</f>
        <v>7824.0306296672052</v>
      </c>
      <c r="D84" s="15">
        <f>'[18]Regnal Summaries'!DZ51</f>
        <v>8186.0723190690451</v>
      </c>
      <c r="E84" s="16">
        <f>'[18]Regnal Summaries'!EA51</f>
        <v>8527.4658259868393</v>
      </c>
      <c r="F84" s="48">
        <f t="shared" si="6"/>
        <v>1081.5929073334319</v>
      </c>
      <c r="G84" s="31">
        <f t="shared" si="7"/>
        <v>4.6248357768518211E-2</v>
      </c>
      <c r="H84" s="42"/>
      <c r="I84" s="68">
        <f>Northland!F84+Auckland!F84+Waikato!F84+'Bay of Plenty'!F84+Gisborne!F84+'Hawke''s Bay'!F84+Taranaki!F84+'Manawatu &amp; Wanganui'!F84+Wellington!F84+Nelson!F84+Tasman!F84+Marlborough!F84+'W Coast'!F84+Canterbury!F84+Otago!F84+Southland!F84</f>
        <v>1081.592907333431</v>
      </c>
    </row>
    <row r="85" spans="1:9" ht="15.75" x14ac:dyDescent="0.25">
      <c r="A85" s="60" t="s">
        <v>80</v>
      </c>
      <c r="B85" s="14">
        <f>'[18]Regnal Summaries'!DX52</f>
        <v>17654.564798778978</v>
      </c>
      <c r="C85" s="15">
        <f>'[18]Regnal Summaries'!DY52</f>
        <v>17690.064206770363</v>
      </c>
      <c r="D85" s="15">
        <f>'[18]Regnal Summaries'!DZ52</f>
        <v>17825.738397193931</v>
      </c>
      <c r="E85" s="16">
        <f>'[18]Regnal Summaries'!EA52</f>
        <v>17876.832543555633</v>
      </c>
      <c r="F85" s="48">
        <f t="shared" si="6"/>
        <v>222.26774477665458</v>
      </c>
      <c r="G85" s="31">
        <f t="shared" si="7"/>
        <v>4.179116412829309E-3</v>
      </c>
      <c r="H85" s="42"/>
      <c r="I85" s="68">
        <f>Northland!F85+Auckland!F85+Waikato!F85+'Bay of Plenty'!F85+Gisborne!F85+'Hawke''s Bay'!F85+Taranaki!F85+'Manawatu &amp; Wanganui'!F85+Wellington!F85+Nelson!F85+Tasman!F85+Marlborough!F85+'W Coast'!F85+Canterbury!F85+Otago!F85+Southland!F85</f>
        <v>222.26774477665552</v>
      </c>
    </row>
    <row r="86" spans="1:9" ht="15.75" x14ac:dyDescent="0.25">
      <c r="A86" s="60" t="s">
        <v>81</v>
      </c>
      <c r="B86" s="14">
        <f>'[18]Regnal Summaries'!DX53</f>
        <v>10914.892446889466</v>
      </c>
      <c r="C86" s="15">
        <f>'[18]Regnal Summaries'!DY53</f>
        <v>10897.708962486713</v>
      </c>
      <c r="D86" s="15">
        <f>'[18]Regnal Summaries'!DZ53</f>
        <v>10904.969043714893</v>
      </c>
      <c r="E86" s="16">
        <f>'[18]Regnal Summaries'!EA53</f>
        <v>10862.369512623278</v>
      </c>
      <c r="F86" s="48">
        <f t="shared" si="6"/>
        <v>-52.522934266187804</v>
      </c>
      <c r="G86" s="31">
        <f t="shared" si="7"/>
        <v>-1.6065941713550025E-3</v>
      </c>
      <c r="H86" s="42"/>
      <c r="I86" s="68">
        <f>Northland!F86+Auckland!F86+Waikato!F86+'Bay of Plenty'!F86+Gisborne!F86+'Hawke''s Bay'!F86+Taranaki!F86+'Manawatu &amp; Wanganui'!F86+Wellington!F86+Nelson!F86+Tasman!F86+Marlborough!F86+'W Coast'!F86+Canterbury!F86+Otago!F86+Southland!F86</f>
        <v>-52.52293426618651</v>
      </c>
    </row>
    <row r="87" spans="1:9" ht="15.75" x14ac:dyDescent="0.25">
      <c r="A87" s="60" t="s">
        <v>82</v>
      </c>
      <c r="B87" s="14">
        <f>'[18]Regnal Summaries'!DX54</f>
        <v>3729.0548948514552</v>
      </c>
      <c r="C87" s="15">
        <f>'[18]Regnal Summaries'!DY54</f>
        <v>3509.9060789828477</v>
      </c>
      <c r="D87" s="15">
        <f>'[18]Regnal Summaries'!DZ54</f>
        <v>3261.0945395699073</v>
      </c>
      <c r="E87" s="16">
        <f>'[18]Regnal Summaries'!EA54</f>
        <v>2983.6713608266532</v>
      </c>
      <c r="F87" s="48">
        <f t="shared" si="6"/>
        <v>-745.38353402480197</v>
      </c>
      <c r="G87" s="31">
        <f t="shared" si="7"/>
        <v>-7.163789834113099E-2</v>
      </c>
      <c r="H87" s="42"/>
      <c r="I87" s="68">
        <f>Northland!F87+Auckland!F87+Waikato!F87+'Bay of Plenty'!F87+Gisborne!F87+'Hawke''s Bay'!F87+Taranaki!F87+'Manawatu &amp; Wanganui'!F87+Wellington!F87+Nelson!F87+Tasman!F87+Marlborough!F87+'W Coast'!F87+Canterbury!F87+Otago!F87+Southland!F87</f>
        <v>-745.38353402480254</v>
      </c>
    </row>
    <row r="88" spans="1:9" ht="15.75" x14ac:dyDescent="0.25">
      <c r="A88" s="60" t="s">
        <v>83</v>
      </c>
      <c r="B88" s="14">
        <f>'[18]Regnal Summaries'!DX55</f>
        <v>3022.5981571912316</v>
      </c>
      <c r="C88" s="15">
        <f>'[18]Regnal Summaries'!DY55</f>
        <v>3033.1474625657197</v>
      </c>
      <c r="D88" s="15">
        <f>'[18]Regnal Summaries'!DZ55</f>
        <v>3043.7313181170002</v>
      </c>
      <c r="E88" s="16">
        <f>'[18]Regnal Summaries'!EA55</f>
        <v>3041.2216840517062</v>
      </c>
      <c r="F88" s="48">
        <f t="shared" si="6"/>
        <v>18.623526860474612</v>
      </c>
      <c r="G88" s="31">
        <f t="shared" si="7"/>
        <v>2.049606232856771E-3</v>
      </c>
      <c r="H88" s="42"/>
      <c r="I88" s="68">
        <f>Northland!F88+Auckland!F88+Waikato!F88+'Bay of Plenty'!F88+Gisborne!F88+'Hawke''s Bay'!F88+Taranaki!F88+'Manawatu &amp; Wanganui'!F88+Wellington!F88+Nelson!F88+Tasman!F88+Marlborough!F88+'W Coast'!F88+Canterbury!F88+Otago!F88+Southland!F88</f>
        <v>18.623526860475213</v>
      </c>
    </row>
    <row r="89" spans="1:9" ht="15.75" x14ac:dyDescent="0.25">
      <c r="A89" s="60" t="s">
        <v>84</v>
      </c>
      <c r="B89" s="14">
        <f>'[18]Regnal Summaries'!DX56</f>
        <v>3865.7579086236965</v>
      </c>
      <c r="C89" s="15">
        <f>'[18]Regnal Summaries'!DY56</f>
        <v>3848.106872030537</v>
      </c>
      <c r="D89" s="15">
        <f>'[18]Regnal Summaries'!DZ56</f>
        <v>3832.9308727057764</v>
      </c>
      <c r="E89" s="16">
        <f>'[18]Regnal Summaries'!EA56</f>
        <v>3794.4054720288227</v>
      </c>
      <c r="F89" s="48">
        <f t="shared" si="6"/>
        <v>-71.35243659487378</v>
      </c>
      <c r="G89" s="31">
        <f t="shared" si="7"/>
        <v>-6.1907645853636062E-3</v>
      </c>
      <c r="H89" s="42"/>
      <c r="I89" s="68">
        <f>Northland!F89+Auckland!F89+Waikato!F89+'Bay of Plenty'!F89+Gisborne!F89+'Hawke''s Bay'!F89+Taranaki!F89+'Manawatu &amp; Wanganui'!F89+Wellington!F89+Nelson!F89+Tasman!F89+Marlborough!F89+'W Coast'!F89+Canterbury!F89+Otago!F89+Southland!F89</f>
        <v>-71.352436594874391</v>
      </c>
    </row>
    <row r="90" spans="1:9" ht="15.75" x14ac:dyDescent="0.25">
      <c r="A90" s="60" t="s">
        <v>85</v>
      </c>
      <c r="B90" s="24">
        <f>'[18]Regnal Summaries'!DX57</f>
        <v>13615.680495232669</v>
      </c>
      <c r="C90" s="25">
        <f>'[18]Regnal Summaries'!DY57</f>
        <v>13999.914300306627</v>
      </c>
      <c r="D90" s="25">
        <f>'[18]Regnal Summaries'!DZ57</f>
        <v>14396.103071669611</v>
      </c>
      <c r="E90" s="26">
        <f>'[18]Regnal Summaries'!EA57</f>
        <v>14727.869573093425</v>
      </c>
      <c r="F90" s="50">
        <f t="shared" si="6"/>
        <v>1112.1890778607558</v>
      </c>
      <c r="G90" s="35">
        <f t="shared" si="7"/>
        <v>2.6518685750047233E-2</v>
      </c>
      <c r="H90" s="42"/>
      <c r="I90" s="68">
        <f>Northland!F90+Auckland!F90+Waikato!F90+'Bay of Plenty'!F90+Gisborne!F90+'Hawke''s Bay'!F90+Taranaki!F90+'Manawatu &amp; Wanganui'!F90+Wellington!F90+Nelson!F90+Tasman!F90+Marlborough!F90+'W Coast'!F90+Canterbury!F90+Otago!F90+Southland!F90</f>
        <v>1112.1890778607562</v>
      </c>
    </row>
    <row r="91" spans="1:9" ht="15.75" x14ac:dyDescent="0.25">
      <c r="A91" s="61" t="s">
        <v>86</v>
      </c>
      <c r="B91" s="21">
        <f>'[18]Regnal Summaries'!DX58</f>
        <v>25692.476128473849</v>
      </c>
      <c r="C91" s="22">
        <f>'[18]Regnal Summaries'!DY58</f>
        <v>26627.510073704281</v>
      </c>
      <c r="D91" s="22">
        <f>'[18]Regnal Summaries'!DZ58</f>
        <v>27637.582947800496</v>
      </c>
      <c r="E91" s="23">
        <f>'[18]Regnal Summaries'!EA58</f>
        <v>28440.952667499922</v>
      </c>
      <c r="F91" s="48">
        <f t="shared" si="6"/>
        <v>2748.4765390260727</v>
      </c>
      <c r="G91" s="31">
        <f t="shared" si="7"/>
        <v>3.4457674581841014E-2</v>
      </c>
      <c r="H91" s="42"/>
      <c r="I91" s="71">
        <f>Northland!F91+Auckland!F91+Waikato!F91+'Bay of Plenty'!F91+Gisborne!F91+'Hawke''s Bay'!F91+Taranaki!F91+'Manawatu &amp; Wanganui'!F91+Wellington!F91+Nelson!F91+Tasman!F91+Marlborough!F91+'W Coast'!F91+Canterbury!F91+Otago!F91+Southland!F91</f>
        <v>2748.4765390260709</v>
      </c>
    </row>
    <row r="92" spans="1:9" ht="15.75" x14ac:dyDescent="0.25">
      <c r="A92" s="62" t="s">
        <v>87</v>
      </c>
      <c r="B92" s="14">
        <f>'[18]Regnal Summaries'!DX59</f>
        <v>11075.456193406279</v>
      </c>
      <c r="C92" s="15">
        <f>'[18]Regnal Summaries'!DY59</f>
        <v>11286.696934059159</v>
      </c>
      <c r="D92" s="15">
        <f>'[18]Regnal Summaries'!DZ59</f>
        <v>11486.000306996044</v>
      </c>
      <c r="E92" s="16">
        <f>'[18]Regnal Summaries'!EA59</f>
        <v>11598.278231212673</v>
      </c>
      <c r="F92" s="48">
        <f t="shared" si="6"/>
        <v>522.82203780639429</v>
      </c>
      <c r="G92" s="31">
        <f t="shared" si="7"/>
        <v>1.5493854983024802E-2</v>
      </c>
      <c r="H92" s="42"/>
      <c r="I92" s="68">
        <f>Northland!F92+Auckland!F92+Waikato!F92+'Bay of Plenty'!F92+Gisborne!F92+'Hawke''s Bay'!F92+Taranaki!F92+'Manawatu &amp; Wanganui'!F92+Wellington!F92+Nelson!F92+Tasman!F92+Marlborough!F92+'W Coast'!F92+Canterbury!F92+Otago!F92+Southland!F92</f>
        <v>522.82203780639247</v>
      </c>
    </row>
    <row r="93" spans="1:9" ht="15.75" x14ac:dyDescent="0.25">
      <c r="A93" s="62" t="s">
        <v>88</v>
      </c>
      <c r="B93" s="14">
        <f>'[18]Regnal Summaries'!DX60</f>
        <v>16501.175075300474</v>
      </c>
      <c r="C93" s="15">
        <f>'[18]Regnal Summaries'!DY60</f>
        <v>16649.760803427725</v>
      </c>
      <c r="D93" s="15">
        <f>'[18]Regnal Summaries'!DZ60</f>
        <v>16834.941360754143</v>
      </c>
      <c r="E93" s="16">
        <f>'[18]Regnal Summaries'!EA60</f>
        <v>16880.480866548569</v>
      </c>
      <c r="F93" s="48">
        <f t="shared" si="6"/>
        <v>379.30579124809447</v>
      </c>
      <c r="G93" s="31">
        <f t="shared" si="7"/>
        <v>7.6042267471978509E-3</v>
      </c>
      <c r="H93" s="42"/>
      <c r="I93" s="68">
        <f>Northland!F93+Auckland!F93+Waikato!F93+'Bay of Plenty'!F93+Gisborne!F93+'Hawke''s Bay'!F93+Taranaki!F93+'Manawatu &amp; Wanganui'!F93+Wellington!F93+Nelson!F93+Tasman!F93+Marlborough!F93+'W Coast'!F93+Canterbury!F93+Otago!F93+Southland!F93</f>
        <v>379.30579124809225</v>
      </c>
    </row>
    <row r="94" spans="1:9" ht="15.75" x14ac:dyDescent="0.25">
      <c r="A94" s="62" t="s">
        <v>89</v>
      </c>
      <c r="B94" s="14">
        <f>'[18]Regnal Summaries'!DX61</f>
        <v>50509.392040667684</v>
      </c>
      <c r="C94" s="15">
        <f>'[18]Regnal Summaries'!DY61</f>
        <v>51021.110740211181</v>
      </c>
      <c r="D94" s="15">
        <f>'[18]Regnal Summaries'!DZ61</f>
        <v>51635.432905495145</v>
      </c>
      <c r="E94" s="16">
        <f>'[18]Regnal Summaries'!EA61</f>
        <v>51784.754361775675</v>
      </c>
      <c r="F94" s="48">
        <f t="shared" si="6"/>
        <v>1275.3623211079903</v>
      </c>
      <c r="G94" s="31">
        <f t="shared" si="7"/>
        <v>8.3468048134436312E-3</v>
      </c>
      <c r="H94" s="42"/>
      <c r="I94" s="68">
        <f>Northland!F94+Auckland!F94+Waikato!F94+'Bay of Plenty'!F94+Gisborne!F94+'Hawke''s Bay'!F94+Taranaki!F94+'Manawatu &amp; Wanganui'!F94+Wellington!F94+Nelson!F94+Tasman!F94+Marlborough!F94+'W Coast'!F94+Canterbury!F94+Otago!F94+Southland!F94</f>
        <v>1275.3623211079989</v>
      </c>
    </row>
    <row r="95" spans="1:9" ht="15.75" x14ac:dyDescent="0.25">
      <c r="A95" s="62" t="s">
        <v>90</v>
      </c>
      <c r="B95" s="14">
        <f>'[18]Regnal Summaries'!DX62</f>
        <v>45725.817288424587</v>
      </c>
      <c r="C95" s="15">
        <f>'[18]Regnal Summaries'!DY62</f>
        <v>46581.424570335803</v>
      </c>
      <c r="D95" s="15">
        <f>'[18]Regnal Summaries'!DZ62</f>
        <v>47455.998650687543</v>
      </c>
      <c r="E95" s="16">
        <f>'[18]Regnal Summaries'!EA62</f>
        <v>48188.795200578927</v>
      </c>
      <c r="F95" s="48">
        <f t="shared" si="6"/>
        <v>2462.9779121543397</v>
      </c>
      <c r="G95" s="31">
        <f t="shared" si="7"/>
        <v>1.7641627607959398E-2</v>
      </c>
      <c r="H95" s="42"/>
      <c r="I95" s="68">
        <f>Northland!F95+Auckland!F95+Waikato!F95+'Bay of Plenty'!F95+Gisborne!F95+'Hawke''s Bay'!F95+Taranaki!F95+'Manawatu &amp; Wanganui'!F95+Wellington!F95+Nelson!F95+Tasman!F95+Marlborough!F95+'W Coast'!F95+Canterbury!F95+Otago!F95+Southland!F95</f>
        <v>2462.9779121543334</v>
      </c>
    </row>
    <row r="96" spans="1:9" ht="15.75" x14ac:dyDescent="0.25">
      <c r="A96" s="62" t="s">
        <v>91</v>
      </c>
      <c r="B96" s="14">
        <f>'[18]Regnal Summaries'!DX63</f>
        <v>24746.875754774606</v>
      </c>
      <c r="C96" s="15">
        <f>'[18]Regnal Summaries'!DY63</f>
        <v>25857.728545074333</v>
      </c>
      <c r="D96" s="15">
        <f>'[18]Regnal Summaries'!DZ63</f>
        <v>27003.063233841021</v>
      </c>
      <c r="E96" s="16">
        <f>'[18]Regnal Summaries'!EA63</f>
        <v>27925.211665698513</v>
      </c>
      <c r="F96" s="48">
        <f t="shared" si="6"/>
        <v>3178.3359109239063</v>
      </c>
      <c r="G96" s="31">
        <f t="shared" si="7"/>
        <v>4.1099006203422217E-2</v>
      </c>
      <c r="H96" s="42"/>
      <c r="I96" s="68">
        <f>Northland!F96+Auckland!F96+Waikato!F96+'Bay of Plenty'!F96+Gisborne!F96+'Hawke''s Bay'!F96+Taranaki!F96+'Manawatu &amp; Wanganui'!F96+Wellington!F96+Nelson!F96+Tasman!F96+Marlborough!F96+'W Coast'!F96+Canterbury!F96+Otago!F96+Southland!F96</f>
        <v>3178.3359109239109</v>
      </c>
    </row>
    <row r="97" spans="1:9" ht="15.75" x14ac:dyDescent="0.25">
      <c r="A97" s="62" t="s">
        <v>92</v>
      </c>
      <c r="B97" s="14">
        <f>'[18]Regnal Summaries'!DX64</f>
        <v>16597.093637116555</v>
      </c>
      <c r="C97" s="15">
        <f>'[18]Regnal Summaries'!DY64</f>
        <v>17477.425920491783</v>
      </c>
      <c r="D97" s="15">
        <f>'[18]Regnal Summaries'!DZ64</f>
        <v>18396.040725725226</v>
      </c>
      <c r="E97" s="16">
        <f>'[18]Regnal Summaries'!EA64</f>
        <v>19154.399208518629</v>
      </c>
      <c r="F97" s="48">
        <f t="shared" si="6"/>
        <v>2557.3055714020738</v>
      </c>
      <c r="G97" s="31">
        <f t="shared" si="7"/>
        <v>4.8927560922127133E-2</v>
      </c>
      <c r="H97" s="42"/>
      <c r="I97" s="68">
        <f>Northland!F97+Auckland!F97+Waikato!F97+'Bay of Plenty'!F97+Gisborne!F97+'Hawke''s Bay'!F97+Taranaki!F97+'Manawatu &amp; Wanganui'!F97+Wellington!F97+Nelson!F97+Tasman!F97+Marlborough!F97+'W Coast'!F97+Canterbury!F97+Otago!F97+Southland!F97</f>
        <v>2557.3055714020784</v>
      </c>
    </row>
    <row r="98" spans="1:9" ht="15.75" x14ac:dyDescent="0.25">
      <c r="A98" s="62" t="s">
        <v>93</v>
      </c>
      <c r="B98" s="14">
        <f>'[18]Regnal Summaries'!DX65</f>
        <v>18154.313074975675</v>
      </c>
      <c r="C98" s="15">
        <f>'[18]Regnal Summaries'!DY65</f>
        <v>18056.851849746952</v>
      </c>
      <c r="D98" s="15">
        <f>'[18]Regnal Summaries'!DZ65</f>
        <v>18002.234588483832</v>
      </c>
      <c r="E98" s="16">
        <f>'[18]Regnal Summaries'!EA65</f>
        <v>17821.771497955746</v>
      </c>
      <c r="F98" s="48">
        <f t="shared" si="6"/>
        <v>-332.54157701992881</v>
      </c>
      <c r="G98" s="31">
        <f t="shared" si="7"/>
        <v>-6.1434976379125539E-3</v>
      </c>
      <c r="H98" s="42"/>
      <c r="I98" s="68">
        <f>Northland!F98+Auckland!F98+Waikato!F98+'Bay of Plenty'!F98+Gisborne!F98+'Hawke''s Bay'!F98+Taranaki!F98+'Manawatu &amp; Wanganui'!F98+Wellington!F98+Nelson!F98+Tasman!F98+Marlborough!F98+'W Coast'!F98+Canterbury!F98+Otago!F98+Southland!F98</f>
        <v>-332.5415770199254</v>
      </c>
    </row>
    <row r="99" spans="1:9" ht="15.75" x14ac:dyDescent="0.25">
      <c r="A99" s="62" t="s">
        <v>94</v>
      </c>
      <c r="B99" s="14">
        <f>'[18]Regnal Summaries'!DX66</f>
        <v>19643.596386401125</v>
      </c>
      <c r="C99" s="15">
        <f>'[18]Regnal Summaries'!DY66</f>
        <v>20462.072980509925</v>
      </c>
      <c r="D99" s="15">
        <f>'[18]Regnal Summaries'!DZ66</f>
        <v>21348.376587628456</v>
      </c>
      <c r="E99" s="16">
        <f>'[18]Regnal Summaries'!EA66</f>
        <v>22108.817682448433</v>
      </c>
      <c r="F99" s="48">
        <f t="shared" si="6"/>
        <v>2465.221296047308</v>
      </c>
      <c r="G99" s="31">
        <f t="shared" si="7"/>
        <v>4.0195184049460542E-2</v>
      </c>
      <c r="H99" s="42"/>
      <c r="I99" s="68">
        <f>Northland!F99+Auckland!F99+Waikato!F99+'Bay of Plenty'!F99+Gisborne!F99+'Hawke''s Bay'!F99+Taranaki!F99+'Manawatu &amp; Wanganui'!F99+Wellington!F99+Nelson!F99+Tasman!F99+Marlborough!F99+'W Coast'!F99+Canterbury!F99+Otago!F99+Southland!F99</f>
        <v>2465.2212960472966</v>
      </c>
    </row>
    <row r="100" spans="1:9" ht="15.75" x14ac:dyDescent="0.25">
      <c r="A100" s="62" t="s">
        <v>95</v>
      </c>
      <c r="B100" s="14">
        <f>'[18]Regnal Summaries'!DX67</f>
        <v>27127.681116400421</v>
      </c>
      <c r="C100" s="15">
        <f>'[18]Regnal Summaries'!DY67</f>
        <v>28431.908665261406</v>
      </c>
      <c r="D100" s="15">
        <f>'[18]Regnal Summaries'!DZ67</f>
        <v>29786.008627258419</v>
      </c>
      <c r="E100" s="16">
        <f>'[18]Regnal Summaries'!EA67</f>
        <v>30986.971063819667</v>
      </c>
      <c r="F100" s="48">
        <f t="shared" si="6"/>
        <v>3859.2899474192454</v>
      </c>
      <c r="G100" s="31">
        <f t="shared" si="7"/>
        <v>4.5334983720258348E-2</v>
      </c>
      <c r="H100" s="42"/>
      <c r="I100" s="68">
        <f>Northland!F100+Auckland!F100+Waikato!F100+'Bay of Plenty'!F100+Gisborne!F100+'Hawke''s Bay'!F100+Taranaki!F100+'Manawatu &amp; Wanganui'!F100+Wellington!F100+Nelson!F100+Tasman!F100+Marlborough!F100+'W Coast'!F100+Canterbury!F100+Otago!F100+Southland!F100</f>
        <v>3859.28994741924</v>
      </c>
    </row>
    <row r="101" spans="1:9" ht="15.75" x14ac:dyDescent="0.25">
      <c r="A101" s="62" t="s">
        <v>96</v>
      </c>
      <c r="B101" s="14">
        <f>'[18]Regnal Summaries'!DX68</f>
        <v>49109.097078330087</v>
      </c>
      <c r="C101" s="15">
        <f>'[18]Regnal Summaries'!DY68</f>
        <v>52107.252093723699</v>
      </c>
      <c r="D101" s="15">
        <f>'[18]Regnal Summaries'!DZ68</f>
        <v>55207.703848100507</v>
      </c>
      <c r="E101" s="16">
        <f>'[18]Regnal Summaries'!EA68</f>
        <v>58066.872061046241</v>
      </c>
      <c r="F101" s="48">
        <f t="shared" ref="F101:F133" si="8">E101-B101</f>
        <v>8957.7749827161533</v>
      </c>
      <c r="G101" s="31">
        <f t="shared" ref="G101:G133" si="9">(E101/B101)^(1/3)-1</f>
        <v>5.7439415079821199E-2</v>
      </c>
      <c r="H101" s="42"/>
      <c r="I101" s="68">
        <f>Northland!F101+Auckland!F101+Waikato!F101+'Bay of Plenty'!F101+Gisborne!F101+'Hawke''s Bay'!F101+Taranaki!F101+'Manawatu &amp; Wanganui'!F101+Wellington!F101+Nelson!F101+Tasman!F101+Marlborough!F101+'W Coast'!F101+Canterbury!F101+Otago!F101+Southland!F101</f>
        <v>8957.7749827161588</v>
      </c>
    </row>
    <row r="102" spans="1:9" ht="15.75" x14ac:dyDescent="0.25">
      <c r="A102" s="62" t="s">
        <v>97</v>
      </c>
      <c r="B102" s="14">
        <f>'[18]Regnal Summaries'!DX69</f>
        <v>15712.524219168003</v>
      </c>
      <c r="C102" s="15">
        <f>'[18]Regnal Summaries'!DY69</f>
        <v>14484.043594685649</v>
      </c>
      <c r="D102" s="15">
        <f>'[18]Regnal Summaries'!DZ69</f>
        <v>13211.634026438585</v>
      </c>
      <c r="E102" s="16">
        <f>'[18]Regnal Summaries'!EA69</f>
        <v>11810.425975887905</v>
      </c>
      <c r="F102" s="48">
        <f t="shared" si="8"/>
        <v>-3902.0982432800974</v>
      </c>
      <c r="G102" s="31">
        <f t="shared" si="9"/>
        <v>-9.077116446342981E-2</v>
      </c>
      <c r="H102" s="42"/>
      <c r="I102" s="68">
        <f>Northland!F102+Auckland!F102+Waikato!F102+'Bay of Plenty'!F102+Gisborne!F102+'Hawke''s Bay'!F102+Taranaki!F102+'Manawatu &amp; Wanganui'!F102+Wellington!F102+Nelson!F102+Tasman!F102+Marlborough!F102+'W Coast'!F102+Canterbury!F102+Otago!F102+Southland!F102</f>
        <v>-3902.0982432800929</v>
      </c>
    </row>
    <row r="103" spans="1:9" ht="15.75" x14ac:dyDescent="0.25">
      <c r="A103" s="62" t="s">
        <v>98</v>
      </c>
      <c r="B103" s="14">
        <f>'[18]Regnal Summaries'!DX70</f>
        <v>39859.32755833456</v>
      </c>
      <c r="C103" s="15">
        <f>'[18]Regnal Summaries'!DY70</f>
        <v>37884.66541238458</v>
      </c>
      <c r="D103" s="15">
        <f>'[18]Regnal Summaries'!DZ70</f>
        <v>35833.793068056097</v>
      </c>
      <c r="E103" s="16">
        <f>'[18]Regnal Summaries'!EA70</f>
        <v>33463.651948490922</v>
      </c>
      <c r="F103" s="48">
        <f t="shared" si="8"/>
        <v>-6395.6756098436381</v>
      </c>
      <c r="G103" s="31">
        <f t="shared" si="9"/>
        <v>-5.6632039473368923E-2</v>
      </c>
      <c r="H103" s="42"/>
      <c r="I103" s="68">
        <f>Northland!F103+Auckland!F103+Waikato!F103+'Bay of Plenty'!F103+Gisborne!F103+'Hawke''s Bay'!F103+Taranaki!F103+'Manawatu &amp; Wanganui'!F103+Wellington!F103+Nelson!F103+Tasman!F103+Marlborough!F103+'W Coast'!F103+Canterbury!F103+Otago!F103+Southland!F103</f>
        <v>-6395.6756098436363</v>
      </c>
    </row>
    <row r="104" spans="1:9" ht="15.75" x14ac:dyDescent="0.25">
      <c r="A104" s="62" t="s">
        <v>99</v>
      </c>
      <c r="B104" s="14">
        <f>'[18]Regnal Summaries'!DX71</f>
        <v>2864.4583339663027</v>
      </c>
      <c r="C104" s="15">
        <f>'[18]Regnal Summaries'!DY71</f>
        <v>2514.4900267682001</v>
      </c>
      <c r="D104" s="15">
        <f>'[18]Regnal Summaries'!DZ71</f>
        <v>2181.1309130636901</v>
      </c>
      <c r="E104" s="16">
        <f>'[18]Regnal Summaries'!EA71</f>
        <v>1870.2669381902599</v>
      </c>
      <c r="F104" s="48">
        <f t="shared" si="8"/>
        <v>-994.19139577604278</v>
      </c>
      <c r="G104" s="31">
        <f t="shared" si="9"/>
        <v>-0.13246495207407905</v>
      </c>
      <c r="H104" s="42"/>
      <c r="I104" s="68">
        <f>Northland!F104+Auckland!F104+Waikato!F104+'Bay of Plenty'!F104+Gisborne!F104+'Hawke''s Bay'!F104+Taranaki!F104+'Manawatu &amp; Wanganui'!F104+Wellington!F104+Nelson!F104+Tasman!F104+Marlborough!F104+'W Coast'!F104+Canterbury!F104+Otago!F104+Southland!F104</f>
        <v>-994.19139577604346</v>
      </c>
    </row>
    <row r="105" spans="1:9" ht="15.75" x14ac:dyDescent="0.25">
      <c r="A105" s="62" t="s">
        <v>100</v>
      </c>
      <c r="B105" s="14">
        <f>'[18]Regnal Summaries'!DX72</f>
        <v>5062.9280433467929</v>
      </c>
      <c r="C105" s="15">
        <f>'[18]Regnal Summaries'!DY72</f>
        <v>4928.2045817897297</v>
      </c>
      <c r="D105" s="15">
        <f>'[18]Regnal Summaries'!DZ72</f>
        <v>4806.2446026732878</v>
      </c>
      <c r="E105" s="16">
        <f>'[18]Regnal Summaries'!EA72</f>
        <v>4655.9086125309605</v>
      </c>
      <c r="F105" s="48">
        <f t="shared" si="8"/>
        <v>-407.01943081583249</v>
      </c>
      <c r="G105" s="31">
        <f t="shared" si="9"/>
        <v>-2.7549365381459023E-2</v>
      </c>
      <c r="H105" s="42"/>
      <c r="I105" s="68">
        <f>Northland!F105+Auckland!F105+Waikato!F105+'Bay of Plenty'!F105+Gisborne!F105+'Hawke''s Bay'!F105+Taranaki!F105+'Manawatu &amp; Wanganui'!F105+Wellington!F105+Nelson!F105+Tasman!F105+Marlborough!F105+'W Coast'!F105+Canterbury!F105+Otago!F105+Southland!F105</f>
        <v>-407.01943081583318</v>
      </c>
    </row>
    <row r="106" spans="1:9" ht="15.75" x14ac:dyDescent="0.25">
      <c r="A106" s="62" t="s">
        <v>101</v>
      </c>
      <c r="B106" s="14">
        <f>'[18]Regnal Summaries'!DX73</f>
        <v>30026.928942882532</v>
      </c>
      <c r="C106" s="15">
        <f>'[18]Regnal Summaries'!DY73</f>
        <v>30088.953250997089</v>
      </c>
      <c r="D106" s="15">
        <f>'[18]Regnal Summaries'!DZ73</f>
        <v>30284.359750446532</v>
      </c>
      <c r="E106" s="16">
        <f>'[18]Regnal Summaries'!EA73</f>
        <v>30295.443281885306</v>
      </c>
      <c r="F106" s="48">
        <f t="shared" si="8"/>
        <v>268.51433900277334</v>
      </c>
      <c r="G106" s="31">
        <f t="shared" si="9"/>
        <v>2.9719755915333934E-3</v>
      </c>
      <c r="H106" s="42"/>
      <c r="I106" s="68">
        <f>Northland!F106+Auckland!F106+Waikato!F106+'Bay of Plenty'!F106+Gisborne!F106+'Hawke''s Bay'!F106+Taranaki!F106+'Manawatu &amp; Wanganui'!F106+Wellington!F106+Nelson!F106+Tasman!F106+Marlborough!F106+'W Coast'!F106+Canterbury!F106+Otago!F106+Southland!F106</f>
        <v>268.51433900277618</v>
      </c>
    </row>
    <row r="107" spans="1:9" ht="15.75" x14ac:dyDescent="0.25">
      <c r="A107" s="62" t="s">
        <v>102</v>
      </c>
      <c r="B107" s="14">
        <f>'[18]Regnal Summaries'!DX74</f>
        <v>29605.851006719025</v>
      </c>
      <c r="C107" s="15">
        <f>'[18]Regnal Summaries'!DY74</f>
        <v>30111.708783847545</v>
      </c>
      <c r="D107" s="15">
        <f>'[18]Regnal Summaries'!DZ74</f>
        <v>30612.304103017392</v>
      </c>
      <c r="E107" s="16">
        <f>'[18]Regnal Summaries'!EA74</f>
        <v>30961.62842342044</v>
      </c>
      <c r="F107" s="48">
        <f t="shared" si="8"/>
        <v>1355.777416701414</v>
      </c>
      <c r="G107" s="31">
        <f t="shared" si="9"/>
        <v>1.5037486865355332E-2</v>
      </c>
      <c r="H107" s="42"/>
      <c r="I107" s="68">
        <f>Northland!F107+Auckland!F107+Waikato!F107+'Bay of Plenty'!F107+Gisborne!F107+'Hawke''s Bay'!F107+Taranaki!F107+'Manawatu &amp; Wanganui'!F107+Wellington!F107+Nelson!F107+Tasman!F107+Marlborough!F107+'W Coast'!F107+Canterbury!F107+Otago!F107+Southland!F107</f>
        <v>1355.7774167014061</v>
      </c>
    </row>
    <row r="108" spans="1:9" ht="15.75" x14ac:dyDescent="0.25">
      <c r="A108" s="62" t="s">
        <v>103</v>
      </c>
      <c r="B108" s="14">
        <f>'[18]Regnal Summaries'!DX75</f>
        <v>12697.819826871772</v>
      </c>
      <c r="C108" s="15">
        <f>'[18]Regnal Summaries'!DY75</f>
        <v>12292.257923193241</v>
      </c>
      <c r="D108" s="15">
        <f>'[18]Regnal Summaries'!DZ75</f>
        <v>12060.112961902998</v>
      </c>
      <c r="E108" s="16">
        <f>'[18]Regnal Summaries'!EA75</f>
        <v>11845.140119159003</v>
      </c>
      <c r="F108" s="48">
        <f t="shared" si="8"/>
        <v>-852.6797077127685</v>
      </c>
      <c r="G108" s="31">
        <f t="shared" si="9"/>
        <v>-2.2904498077114366E-2</v>
      </c>
      <c r="H108" s="42"/>
      <c r="I108" s="68">
        <f>Northland!F108+Auckland!F108+Waikato!F108+'Bay of Plenty'!F108+Gisborne!F108+'Hawke''s Bay'!F108+Taranaki!F108+'Manawatu &amp; Wanganui'!F108+Wellington!F108+Nelson!F108+Tasman!F108+Marlborough!F108+'W Coast'!F108+Canterbury!F108+Otago!F108+Southland!F108</f>
        <v>-852.67970771276964</v>
      </c>
    </row>
    <row r="109" spans="1:9" ht="15.75" x14ac:dyDescent="0.25">
      <c r="A109" s="62" t="s">
        <v>104</v>
      </c>
      <c r="B109" s="14">
        <f>'[18]Regnal Summaries'!DX76</f>
        <v>17814.260992185682</v>
      </c>
      <c r="C109" s="15">
        <f>'[18]Regnal Summaries'!DY76</f>
        <v>17970.780550290572</v>
      </c>
      <c r="D109" s="15">
        <f>'[18]Regnal Summaries'!DZ76</f>
        <v>18110.905590519578</v>
      </c>
      <c r="E109" s="16">
        <f>'[18]Regnal Summaries'!EA76</f>
        <v>18242.894646794575</v>
      </c>
      <c r="F109" s="48">
        <f t="shared" si="8"/>
        <v>428.63365460889327</v>
      </c>
      <c r="G109" s="31">
        <f t="shared" si="9"/>
        <v>7.9569408353337145E-3</v>
      </c>
      <c r="H109" s="42"/>
      <c r="I109" s="68">
        <f>Northland!F109+Auckland!F109+Waikato!F109+'Bay of Plenty'!F109+Gisborne!F109+'Hawke''s Bay'!F109+Taranaki!F109+'Manawatu &amp; Wanganui'!F109+Wellington!F109+Nelson!F109+Tasman!F109+Marlborough!F109+'W Coast'!F109+Canterbury!F109+Otago!F109+Southland!F109</f>
        <v>428.63365460889401</v>
      </c>
    </row>
    <row r="110" spans="1:9" ht="15.75" x14ac:dyDescent="0.25">
      <c r="A110" s="62" t="s">
        <v>105</v>
      </c>
      <c r="B110" s="14">
        <f>'[18]Regnal Summaries'!DX77</f>
        <v>21468.409168822142</v>
      </c>
      <c r="C110" s="15">
        <f>'[18]Regnal Summaries'!DY77</f>
        <v>21843.356117599007</v>
      </c>
      <c r="D110" s="15">
        <f>'[18]Regnal Summaries'!DZ77</f>
        <v>22265.070232196038</v>
      </c>
      <c r="E110" s="16">
        <f>'[18]Regnal Summaries'!EA77</f>
        <v>22595.930545344341</v>
      </c>
      <c r="F110" s="48">
        <f t="shared" si="8"/>
        <v>1127.5213765221997</v>
      </c>
      <c r="G110" s="31">
        <f t="shared" si="9"/>
        <v>1.7208832180258593E-2</v>
      </c>
      <c r="H110" s="42"/>
      <c r="I110" s="68">
        <f>Northland!F110+Auckland!F110+Waikato!F110+'Bay of Plenty'!F110+Gisborne!F110+'Hawke''s Bay'!F110+Taranaki!F110+'Manawatu &amp; Wanganui'!F110+Wellington!F110+Nelson!F110+Tasman!F110+Marlborough!F110+'W Coast'!F110+Canterbury!F110+Otago!F110+Southland!F110</f>
        <v>1127.5213765221952</v>
      </c>
    </row>
    <row r="111" spans="1:9" ht="15.75" x14ac:dyDescent="0.25">
      <c r="A111" s="62" t="s">
        <v>106</v>
      </c>
      <c r="B111" s="14">
        <f>'[18]Regnal Summaries'!DX78</f>
        <v>21186.477464375144</v>
      </c>
      <c r="C111" s="15">
        <f>'[18]Regnal Summaries'!DY78</f>
        <v>21738.636470742469</v>
      </c>
      <c r="D111" s="15">
        <f>'[18]Regnal Summaries'!DZ78</f>
        <v>22309.823913726417</v>
      </c>
      <c r="E111" s="16">
        <f>'[18]Regnal Summaries'!EA78</f>
        <v>22752.04585391402</v>
      </c>
      <c r="F111" s="48">
        <f t="shared" si="8"/>
        <v>1565.5683895388756</v>
      </c>
      <c r="G111" s="31">
        <f t="shared" si="9"/>
        <v>2.4048595564132969E-2</v>
      </c>
      <c r="H111" s="42"/>
      <c r="I111" s="68">
        <f>Northland!F111+Auckland!F111+Waikato!F111+'Bay of Plenty'!F111+Gisborne!F111+'Hawke''s Bay'!F111+Taranaki!F111+'Manawatu &amp; Wanganui'!F111+Wellington!F111+Nelson!F111+Tasman!F111+Marlborough!F111+'W Coast'!F111+Canterbury!F111+Otago!F111+Southland!F111</f>
        <v>1565.56838953887</v>
      </c>
    </row>
    <row r="112" spans="1:9" ht="15.75" x14ac:dyDescent="0.25">
      <c r="A112" s="62" t="s">
        <v>107</v>
      </c>
      <c r="B112" s="14">
        <f>'[18]Regnal Summaries'!DX79</f>
        <v>60145.183965652206</v>
      </c>
      <c r="C112" s="15">
        <f>'[18]Regnal Summaries'!DY79</f>
        <v>62183.493272137879</v>
      </c>
      <c r="D112" s="15">
        <f>'[18]Regnal Summaries'!DZ79</f>
        <v>64287.963777521552</v>
      </c>
      <c r="E112" s="16">
        <f>'[18]Regnal Summaries'!EA79</f>
        <v>66162.581120838237</v>
      </c>
      <c r="F112" s="48">
        <f t="shared" si="8"/>
        <v>6017.3971551860304</v>
      </c>
      <c r="G112" s="31">
        <f t="shared" si="9"/>
        <v>3.2295087521812871E-2</v>
      </c>
      <c r="H112" s="42"/>
      <c r="I112" s="68">
        <f>Northland!F112+Auckland!F112+Waikato!F112+'Bay of Plenty'!F112+Gisborne!F112+'Hawke''s Bay'!F112+Taranaki!F112+'Manawatu &amp; Wanganui'!F112+Wellington!F112+Nelson!F112+Tasman!F112+Marlborough!F112+'W Coast'!F112+Canterbury!F112+Otago!F112+Southland!F112</f>
        <v>6017.3971551860359</v>
      </c>
    </row>
    <row r="113" spans="1:9" ht="15.75" x14ac:dyDescent="0.25">
      <c r="A113" s="62" t="s">
        <v>108</v>
      </c>
      <c r="B113" s="14">
        <f>'[18]Regnal Summaries'!DX80</f>
        <v>15972.183398350859</v>
      </c>
      <c r="C113" s="15">
        <f>'[18]Regnal Summaries'!DY80</f>
        <v>16509.213946575746</v>
      </c>
      <c r="D113" s="15">
        <f>'[18]Regnal Summaries'!DZ80</f>
        <v>17114.880047926214</v>
      </c>
      <c r="E113" s="16">
        <f>'[18]Regnal Summaries'!EA80</f>
        <v>17682.790225961679</v>
      </c>
      <c r="F113" s="48">
        <f t="shared" si="8"/>
        <v>1710.6068276108199</v>
      </c>
      <c r="G113" s="31">
        <f t="shared" si="9"/>
        <v>3.4496047090393445E-2</v>
      </c>
      <c r="H113" s="42"/>
      <c r="I113" s="68">
        <f>Northland!F113+Auckland!F113+Waikato!F113+'Bay of Plenty'!F113+Gisborne!F113+'Hawke''s Bay'!F113+Taranaki!F113+'Manawatu &amp; Wanganui'!F113+Wellington!F113+Nelson!F113+Tasman!F113+Marlborough!F113+'W Coast'!F113+Canterbury!F113+Otago!F113+Southland!F113</f>
        <v>1710.6068276108183</v>
      </c>
    </row>
    <row r="114" spans="1:9" ht="15.75" x14ac:dyDescent="0.25">
      <c r="A114" s="62" t="s">
        <v>109</v>
      </c>
      <c r="B114" s="14">
        <f>'[18]Regnal Summaries'!DX81</f>
        <v>109834.1635118846</v>
      </c>
      <c r="C114" s="15">
        <f>'[18]Regnal Summaries'!DY81</f>
        <v>110159.89993054159</v>
      </c>
      <c r="D114" s="15">
        <f>'[18]Regnal Summaries'!DZ81</f>
        <v>110667.71849221757</v>
      </c>
      <c r="E114" s="16">
        <f>'[18]Regnal Summaries'!EA81</f>
        <v>110435.52851579894</v>
      </c>
      <c r="F114" s="48">
        <f t="shared" si="8"/>
        <v>601.36500391433947</v>
      </c>
      <c r="G114" s="31">
        <f t="shared" si="9"/>
        <v>1.8217488924747727E-3</v>
      </c>
      <c r="H114" s="42"/>
      <c r="I114" s="68">
        <f>Northland!F114+Auckland!F114+Waikato!F114+'Bay of Plenty'!F114+Gisborne!F114+'Hawke''s Bay'!F114+Taranaki!F114+'Manawatu &amp; Wanganui'!F114+Wellington!F114+Nelson!F114+Tasman!F114+Marlborough!F114+'W Coast'!F114+Canterbury!F114+Otago!F114+Southland!F114</f>
        <v>601.36500391432537</v>
      </c>
    </row>
    <row r="115" spans="1:9" ht="15.75" x14ac:dyDescent="0.25">
      <c r="A115" s="62" t="s">
        <v>110</v>
      </c>
      <c r="B115" s="14">
        <f>'[18]Regnal Summaries'!DX82</f>
        <v>17191.37226476971</v>
      </c>
      <c r="C115" s="15">
        <f>'[18]Regnal Summaries'!DY82</f>
        <v>17368.074507868016</v>
      </c>
      <c r="D115" s="15">
        <f>'[18]Regnal Summaries'!DZ82</f>
        <v>17553.749685990224</v>
      </c>
      <c r="E115" s="16">
        <f>'[18]Regnal Summaries'!EA82</f>
        <v>17613.351748163492</v>
      </c>
      <c r="F115" s="48">
        <f t="shared" si="8"/>
        <v>421.97948339378127</v>
      </c>
      <c r="G115" s="31">
        <f t="shared" si="9"/>
        <v>8.115954249952928E-3</v>
      </c>
      <c r="H115" s="42"/>
      <c r="I115" s="68">
        <f>Northland!F115+Auckland!F115+Waikato!F115+'Bay of Plenty'!F115+Gisborne!F115+'Hawke''s Bay'!F115+Taranaki!F115+'Manawatu &amp; Wanganui'!F115+Wellington!F115+Nelson!F115+Tasman!F115+Marlborough!F115+'W Coast'!F115+Canterbury!F115+Otago!F115+Southland!F115</f>
        <v>421.97948339378411</v>
      </c>
    </row>
    <row r="116" spans="1:9" ht="16.5" thickBot="1" x14ac:dyDescent="0.3">
      <c r="A116" s="63" t="s">
        <v>111</v>
      </c>
      <c r="B116" s="24">
        <f>'[18]Regnal Summaries'!DX83</f>
        <v>9380.8296356834926</v>
      </c>
      <c r="C116" s="25">
        <f>'[18]Regnal Summaries'!DY83</f>
        <v>9323.817440544688</v>
      </c>
      <c r="D116" s="25">
        <f>'[18]Regnal Summaries'!DZ83</f>
        <v>9288.2618339698183</v>
      </c>
      <c r="E116" s="26">
        <f>'[18]Regnal Summaries'!EA83</f>
        <v>9233.4153290138111</v>
      </c>
      <c r="F116" s="48">
        <f t="shared" si="8"/>
        <v>-147.41430666968154</v>
      </c>
      <c r="G116" s="31">
        <f t="shared" si="9"/>
        <v>-5.2658205434067407E-3</v>
      </c>
      <c r="H116" s="42"/>
      <c r="I116" s="72">
        <f>Northland!F116+Auckland!F116+Waikato!F116+'Bay of Plenty'!F116+Gisborne!F116+'Hawke''s Bay'!F116+Taranaki!F116+'Manawatu &amp; Wanganui'!F116+Wellington!F116+Nelson!F116+Tasman!F116+Marlborough!F116+'W Coast'!F116+Canterbury!F116+Otago!F116+Southland!F116</f>
        <v>-147.41430666968549</v>
      </c>
    </row>
    <row r="117" spans="1:9" ht="15.75" x14ac:dyDescent="0.25">
      <c r="A117" s="64" t="s">
        <v>112</v>
      </c>
      <c r="B117" s="14">
        <f>'[18]Regnal Summaries'!DX84</f>
        <v>24417.235815639178</v>
      </c>
      <c r="C117" s="15">
        <f>'[18]Regnal Summaries'!DY84</f>
        <v>24842.065633319799</v>
      </c>
      <c r="D117" s="15">
        <f>'[18]Regnal Summaries'!DZ84</f>
        <v>25265.807774129684</v>
      </c>
      <c r="E117" s="16">
        <f>'[18]Regnal Summaries'!EA84</f>
        <v>25556.805058203106</v>
      </c>
      <c r="F117" s="49">
        <f t="shared" si="8"/>
        <v>1139.5692425639281</v>
      </c>
      <c r="G117" s="34">
        <f t="shared" si="9"/>
        <v>1.5320965885828208E-2</v>
      </c>
      <c r="H117" s="42"/>
      <c r="I117" s="68">
        <f>Northland!F117+Auckland!F117+Waikato!F117+'Bay of Plenty'!F117+Gisborne!F117+'Hawke''s Bay'!F117+Taranaki!F117+'Manawatu &amp; Wanganui'!F117+Wellington!F117+Nelson!F117+Tasman!F117+Marlborough!F117+'W Coast'!F117+Canterbury!F117+Otago!F117+Southland!F117</f>
        <v>1139.5692425639304</v>
      </c>
    </row>
    <row r="118" spans="1:9" ht="15.75" x14ac:dyDescent="0.25">
      <c r="A118" s="64" t="s">
        <v>113</v>
      </c>
      <c r="B118" s="14">
        <f>'[18]Regnal Summaries'!DX85</f>
        <v>7897.4757974765062</v>
      </c>
      <c r="C118" s="15">
        <f>'[18]Regnal Summaries'!DY85</f>
        <v>7435.1765656523512</v>
      </c>
      <c r="D118" s="15">
        <f>'[18]Regnal Summaries'!DZ85</f>
        <v>7105.2527755262854</v>
      </c>
      <c r="E118" s="16">
        <f>'[18]Regnal Summaries'!EA85</f>
        <v>6928.4987538833666</v>
      </c>
      <c r="F118" s="48">
        <f t="shared" si="8"/>
        <v>-968.97704359313957</v>
      </c>
      <c r="G118" s="31">
        <f t="shared" si="9"/>
        <v>-4.2695104456331401E-2</v>
      </c>
      <c r="H118" s="42"/>
      <c r="I118" s="68">
        <f>Northland!F118+Auckland!F118+Waikato!F118+'Bay of Plenty'!F118+Gisborne!F118+'Hawke''s Bay'!F118+Taranaki!F118+'Manawatu &amp; Wanganui'!F118+Wellington!F118+Nelson!F118+Tasman!F118+Marlborough!F118+'W Coast'!F118+Canterbury!F118+Otago!F118+Southland!F118</f>
        <v>-968.97704359313946</v>
      </c>
    </row>
    <row r="119" spans="1:9" ht="15.75" x14ac:dyDescent="0.25">
      <c r="A119" s="64" t="s">
        <v>114</v>
      </c>
      <c r="B119" s="14">
        <f>'[18]Regnal Summaries'!DX86</f>
        <v>21070.406756060591</v>
      </c>
      <c r="C119" s="15">
        <f>'[18]Regnal Summaries'!DY86</f>
        <v>21325.685416467979</v>
      </c>
      <c r="D119" s="15">
        <f>'[18]Regnal Summaries'!DZ86</f>
        <v>21530.971925721027</v>
      </c>
      <c r="E119" s="16">
        <f>'[18]Regnal Summaries'!EA86</f>
        <v>21644.784315405315</v>
      </c>
      <c r="F119" s="48">
        <f t="shared" si="8"/>
        <v>574.37755934472443</v>
      </c>
      <c r="G119" s="31">
        <f t="shared" si="9"/>
        <v>9.0053004508883205E-3</v>
      </c>
      <c r="H119" s="42"/>
      <c r="I119" s="68">
        <f>Northland!F119+Auckland!F119+Waikato!F119+'Bay of Plenty'!F119+Gisborne!F119+'Hawke''s Bay'!F119+Taranaki!F119+'Manawatu &amp; Wanganui'!F119+Wellington!F119+Nelson!F119+Tasman!F119+Marlborough!F119+'W Coast'!F119+Canterbury!F119+Otago!F119+Southland!F119</f>
        <v>574.37755934472352</v>
      </c>
    </row>
    <row r="120" spans="1:9" ht="15.75" x14ac:dyDescent="0.25">
      <c r="A120" s="64" t="s">
        <v>115</v>
      </c>
      <c r="B120" s="14">
        <f>'[18]Regnal Summaries'!DX87</f>
        <v>15737.499359639731</v>
      </c>
      <c r="C120" s="15">
        <f>'[18]Regnal Summaries'!DY87</f>
        <v>16277.495594300475</v>
      </c>
      <c r="D120" s="15">
        <f>'[18]Regnal Summaries'!DZ87</f>
        <v>16860.623555913746</v>
      </c>
      <c r="E120" s="16">
        <f>'[18]Regnal Summaries'!EA87</f>
        <v>17393.42488889868</v>
      </c>
      <c r="F120" s="48">
        <f t="shared" si="8"/>
        <v>1655.9255292589496</v>
      </c>
      <c r="G120" s="31">
        <f t="shared" si="9"/>
        <v>3.3910930912323556E-2</v>
      </c>
      <c r="H120" s="42"/>
      <c r="I120" s="68">
        <f>Northland!F120+Auckland!F120+Waikato!F120+'Bay of Plenty'!F120+Gisborne!F120+'Hawke''s Bay'!F120+Taranaki!F120+'Manawatu &amp; Wanganui'!F120+Wellington!F120+Nelson!F120+Tasman!F120+Marlborough!F120+'W Coast'!F120+Canterbury!F120+Otago!F120+Southland!F120</f>
        <v>1655.9255292589476</v>
      </c>
    </row>
    <row r="121" spans="1:9" ht="15.75" x14ac:dyDescent="0.25">
      <c r="A121" s="64" t="s">
        <v>116</v>
      </c>
      <c r="B121" s="14">
        <f>'[18]Regnal Summaries'!DX88</f>
        <v>5865.3446194842727</v>
      </c>
      <c r="C121" s="15">
        <f>'[18]Regnal Summaries'!DY88</f>
        <v>6035.0393850300916</v>
      </c>
      <c r="D121" s="15">
        <f>'[18]Regnal Summaries'!DZ88</f>
        <v>6206.5673752487592</v>
      </c>
      <c r="E121" s="16">
        <f>'[18]Regnal Summaries'!EA88</f>
        <v>6352.2998516605949</v>
      </c>
      <c r="F121" s="48">
        <f t="shared" si="8"/>
        <v>486.95523217632217</v>
      </c>
      <c r="G121" s="31">
        <f t="shared" si="9"/>
        <v>2.6941769664930115E-2</v>
      </c>
      <c r="H121" s="42"/>
      <c r="I121" s="68">
        <f>Northland!F121+Auckland!F121+Waikato!F121+'Bay of Plenty'!F121+Gisborne!F121+'Hawke''s Bay'!F121+Taranaki!F121+'Manawatu &amp; Wanganui'!F121+Wellington!F121+Nelson!F121+Tasman!F121+Marlborough!F121+'W Coast'!F121+Canterbury!F121+Otago!F121+Southland!F121</f>
        <v>486.95523217632132</v>
      </c>
    </row>
    <row r="122" spans="1:9" ht="15.75" x14ac:dyDescent="0.25">
      <c r="A122" s="64" t="s">
        <v>117</v>
      </c>
      <c r="B122" s="14">
        <f>'[18]Regnal Summaries'!DX89</f>
        <v>27933.880473323054</v>
      </c>
      <c r="C122" s="15">
        <f>'[18]Regnal Summaries'!DY89</f>
        <v>28215.930779205661</v>
      </c>
      <c r="D122" s="15">
        <f>'[18]Regnal Summaries'!DZ89</f>
        <v>28378.013889363014</v>
      </c>
      <c r="E122" s="16">
        <f>'[18]Regnal Summaries'!EA89</f>
        <v>28409.722278875102</v>
      </c>
      <c r="F122" s="48">
        <f t="shared" si="8"/>
        <v>475.84180555204875</v>
      </c>
      <c r="G122" s="31">
        <f t="shared" si="9"/>
        <v>5.6462517877571283E-3</v>
      </c>
      <c r="H122" s="42"/>
      <c r="I122" s="68">
        <f>Northland!F122+Auckland!F122+Waikato!F122+'Bay of Plenty'!F122+Gisborne!F122+'Hawke''s Bay'!F122+Taranaki!F122+'Manawatu &amp; Wanganui'!F122+Wellington!F122+Nelson!F122+Tasman!F122+Marlborough!F122+'W Coast'!F122+Canterbury!F122+Otago!F122+Southland!F122</f>
        <v>475.84180555204517</v>
      </c>
    </row>
    <row r="123" spans="1:9" ht="15.75" x14ac:dyDescent="0.25">
      <c r="A123" s="64" t="s">
        <v>118</v>
      </c>
      <c r="B123" s="14">
        <f>'[18]Regnal Summaries'!DX90</f>
        <v>22261.692058055982</v>
      </c>
      <c r="C123" s="15">
        <f>'[18]Regnal Summaries'!DY90</f>
        <v>22682.683306490177</v>
      </c>
      <c r="D123" s="15">
        <f>'[18]Regnal Summaries'!DZ90</f>
        <v>23178.249724358</v>
      </c>
      <c r="E123" s="16">
        <f>'[18]Regnal Summaries'!EA90</f>
        <v>23581.53719898911</v>
      </c>
      <c r="F123" s="48">
        <f t="shared" si="8"/>
        <v>1319.8451409331283</v>
      </c>
      <c r="G123" s="31">
        <f t="shared" si="9"/>
        <v>1.9384393330253546E-2</v>
      </c>
      <c r="H123" s="42"/>
      <c r="I123" s="68">
        <f>Northland!F123+Auckland!F123+Waikato!F123+'Bay of Plenty'!F123+Gisborne!F123+'Hawke''s Bay'!F123+Taranaki!F123+'Manawatu &amp; Wanganui'!F123+Wellington!F123+Nelson!F123+Tasman!F123+Marlborough!F123+'W Coast'!F123+Canterbury!F123+Otago!F123+Southland!F123</f>
        <v>1319.8451409331365</v>
      </c>
    </row>
    <row r="124" spans="1:9" ht="15.75" x14ac:dyDescent="0.25">
      <c r="A124" s="64" t="s">
        <v>119</v>
      </c>
      <c r="B124" s="14">
        <f>'[18]Regnal Summaries'!DX91</f>
        <v>42716.053016618542</v>
      </c>
      <c r="C124" s="15">
        <f>'[18]Regnal Summaries'!DY91</f>
        <v>41885.576554983309</v>
      </c>
      <c r="D124" s="15">
        <f>'[18]Regnal Summaries'!DZ91</f>
        <v>41494.636732748397</v>
      </c>
      <c r="E124" s="16">
        <f>'[18]Regnal Summaries'!EA91</f>
        <v>40954.765419696298</v>
      </c>
      <c r="F124" s="48">
        <f t="shared" si="8"/>
        <v>-1761.2875969222441</v>
      </c>
      <c r="G124" s="31">
        <f t="shared" si="9"/>
        <v>-1.3937502091532328E-2</v>
      </c>
      <c r="H124" s="42"/>
      <c r="I124" s="68">
        <f>Northland!F124+Auckland!F124+Waikato!F124+'Bay of Plenty'!F124+Gisborne!F124+'Hawke''s Bay'!F124+Taranaki!F124+'Manawatu &amp; Wanganui'!F124+Wellington!F124+Nelson!F124+Tasman!F124+Marlborough!F124+'W Coast'!F124+Canterbury!F124+Otago!F124+Southland!F124</f>
        <v>-1761.2875969222459</v>
      </c>
    </row>
    <row r="125" spans="1:9" ht="15.75" x14ac:dyDescent="0.25">
      <c r="A125" s="64" t="s">
        <v>120</v>
      </c>
      <c r="B125" s="14">
        <f>'[18]Regnal Summaries'!DX92</f>
        <v>25024.445714766491</v>
      </c>
      <c r="C125" s="15">
        <f>'[18]Regnal Summaries'!DY92</f>
        <v>25918.822745383804</v>
      </c>
      <c r="D125" s="15">
        <f>'[18]Regnal Summaries'!DZ92</f>
        <v>26805.335322827468</v>
      </c>
      <c r="E125" s="16">
        <f>'[18]Regnal Summaries'!EA92</f>
        <v>27589.142910351478</v>
      </c>
      <c r="F125" s="48">
        <f t="shared" si="8"/>
        <v>2564.6971955849876</v>
      </c>
      <c r="G125" s="31">
        <f t="shared" si="9"/>
        <v>3.3057703755446033E-2</v>
      </c>
      <c r="H125" s="42"/>
      <c r="I125" s="68">
        <f>Northland!F125+Auckland!F125+Waikato!F125+'Bay of Plenty'!F125+Gisborne!F125+'Hawke''s Bay'!F125+Taranaki!F125+'Manawatu &amp; Wanganui'!F125+Wellington!F125+Nelson!F125+Tasman!F125+Marlborough!F125+'W Coast'!F125+Canterbury!F125+Otago!F125+Southland!F125</f>
        <v>2564.6971955849881</v>
      </c>
    </row>
    <row r="126" spans="1:9" ht="15.75" x14ac:dyDescent="0.25">
      <c r="A126" s="64" t="s">
        <v>121</v>
      </c>
      <c r="B126" s="14">
        <f>'[18]Regnal Summaries'!DX93</f>
        <v>25692.202959653627</v>
      </c>
      <c r="C126" s="15">
        <f>'[18]Regnal Summaries'!DY93</f>
        <v>25992.434159763368</v>
      </c>
      <c r="D126" s="15">
        <f>'[18]Regnal Summaries'!DZ93</f>
        <v>26262.044404028482</v>
      </c>
      <c r="E126" s="16">
        <f>'[18]Regnal Summaries'!EA93</f>
        <v>26312.24211837272</v>
      </c>
      <c r="F126" s="48">
        <f t="shared" si="8"/>
        <v>620.03915871909339</v>
      </c>
      <c r="G126" s="31">
        <f t="shared" si="9"/>
        <v>7.9805937118093695E-3</v>
      </c>
      <c r="H126" s="42"/>
      <c r="I126" s="68">
        <f>Northland!F126+Auckland!F126+Waikato!F126+'Bay of Plenty'!F126+Gisborne!F126+'Hawke''s Bay'!F126+Taranaki!F126+'Manawatu &amp; Wanganui'!F126+Wellington!F126+Nelson!F126+Tasman!F126+Marlborough!F126+'W Coast'!F126+Canterbury!F126+Otago!F126+Southland!F126</f>
        <v>620.03915871909476</v>
      </c>
    </row>
    <row r="127" spans="1:9" ht="15.75" x14ac:dyDescent="0.25">
      <c r="A127" s="64" t="s">
        <v>122</v>
      </c>
      <c r="B127" s="14">
        <f>'[18]Regnal Summaries'!DX94</f>
        <v>16403.642051184866</v>
      </c>
      <c r="C127" s="15">
        <f>'[18]Regnal Summaries'!DY94</f>
        <v>16560.679701118686</v>
      </c>
      <c r="D127" s="15">
        <f>'[18]Regnal Summaries'!DZ94</f>
        <v>16767.322990836627</v>
      </c>
      <c r="E127" s="16">
        <f>'[18]Regnal Summaries'!EA94</f>
        <v>16874.971713300671</v>
      </c>
      <c r="F127" s="48">
        <f t="shared" si="8"/>
        <v>471.32966211580424</v>
      </c>
      <c r="G127" s="31">
        <f t="shared" si="9"/>
        <v>9.4874478639974669E-3</v>
      </c>
      <c r="H127" s="42"/>
      <c r="I127" s="68">
        <f>Northland!F127+Auckland!F127+Waikato!F127+'Bay of Plenty'!F127+Gisborne!F127+'Hawke''s Bay'!F127+Taranaki!F127+'Manawatu &amp; Wanganui'!F127+Wellington!F127+Nelson!F127+Tasman!F127+Marlborough!F127+'W Coast'!F127+Canterbury!F127+Otago!F127+Southland!F127</f>
        <v>471.32966211580214</v>
      </c>
    </row>
    <row r="128" spans="1:9" ht="15.75" x14ac:dyDescent="0.25">
      <c r="A128" s="64" t="s">
        <v>123</v>
      </c>
      <c r="B128" s="14">
        <f>'[18]Regnal Summaries'!DX95</f>
        <v>9055.2278742998169</v>
      </c>
      <c r="C128" s="15">
        <f>'[18]Regnal Summaries'!DY95</f>
        <v>9296.8311587145527</v>
      </c>
      <c r="D128" s="15">
        <f>'[18]Regnal Summaries'!DZ95</f>
        <v>9548.2526329061548</v>
      </c>
      <c r="E128" s="16">
        <f>'[18]Regnal Summaries'!EA95</f>
        <v>9742.5801152293443</v>
      </c>
      <c r="F128" s="48">
        <f t="shared" si="8"/>
        <v>687.3522409295274</v>
      </c>
      <c r="G128" s="31">
        <f t="shared" si="9"/>
        <v>2.4687725671352467E-2</v>
      </c>
      <c r="H128" s="42"/>
      <c r="I128" s="68">
        <f>Northland!F128+Auckland!F128+Waikato!F128+'Bay of Plenty'!F128+Gisborne!F128+'Hawke''s Bay'!F128+Taranaki!F128+'Manawatu &amp; Wanganui'!F128+Wellington!F128+Nelson!F128+Tasman!F128+Marlborough!F128+'W Coast'!F128+Canterbury!F128+Otago!F128+Southland!F128</f>
        <v>687.35224092952831</v>
      </c>
    </row>
    <row r="129" spans="1:9" ht="15.75" x14ac:dyDescent="0.25">
      <c r="A129" s="64" t="s">
        <v>124</v>
      </c>
      <c r="B129" s="14">
        <f>'[18]Regnal Summaries'!DX96</f>
        <v>55070.974088642113</v>
      </c>
      <c r="C129" s="15">
        <f>'[18]Regnal Summaries'!DY96</f>
        <v>55425.879443501479</v>
      </c>
      <c r="D129" s="15">
        <f>'[18]Regnal Summaries'!DZ96</f>
        <v>55787.288414157971</v>
      </c>
      <c r="E129" s="16">
        <f>'[18]Regnal Summaries'!EA96</f>
        <v>55853.207893450272</v>
      </c>
      <c r="F129" s="48">
        <f t="shared" si="8"/>
        <v>782.23380480815831</v>
      </c>
      <c r="G129" s="31">
        <f t="shared" si="9"/>
        <v>4.7124589471858602E-3</v>
      </c>
      <c r="H129" s="42"/>
      <c r="I129" s="68">
        <f>Northland!F129+Auckland!F129+Waikato!F129+'Bay of Plenty'!F129+Gisborne!F129+'Hawke''s Bay'!F129+Taranaki!F129+'Manawatu &amp; Wanganui'!F129+Wellington!F129+Nelson!F129+Tasman!F129+Marlborough!F129+'W Coast'!F129+Canterbury!F129+Otago!F129+Southland!F129</f>
        <v>782.23380480814512</v>
      </c>
    </row>
    <row r="130" spans="1:9" ht="15.75" x14ac:dyDescent="0.25">
      <c r="A130" s="64" t="s">
        <v>125</v>
      </c>
      <c r="B130" s="14">
        <f>'[18]Regnal Summaries'!DX97</f>
        <v>18458.372085725878</v>
      </c>
      <c r="C130" s="15">
        <f>'[18]Regnal Summaries'!DY97</f>
        <v>18681.159565727048</v>
      </c>
      <c r="D130" s="15">
        <f>'[18]Regnal Summaries'!DZ97</f>
        <v>19012.377270746743</v>
      </c>
      <c r="E130" s="16">
        <f>'[18]Regnal Summaries'!EA97</f>
        <v>19248.736064855788</v>
      </c>
      <c r="F130" s="48">
        <f t="shared" si="8"/>
        <v>790.36397912991015</v>
      </c>
      <c r="G130" s="31">
        <f t="shared" si="9"/>
        <v>1.4073904687986305E-2</v>
      </c>
      <c r="H130" s="42"/>
      <c r="I130" s="68">
        <f>Northland!F130+Auckland!F130+Waikato!F130+'Bay of Plenty'!F130+Gisborne!F130+'Hawke''s Bay'!F130+Taranaki!F130+'Manawatu &amp; Wanganui'!F130+Wellington!F130+Nelson!F130+Tasman!F130+Marlborough!F130+'W Coast'!F130+Canterbury!F130+Otago!F130+Southland!F130</f>
        <v>790.36397912990208</v>
      </c>
    </row>
    <row r="131" spans="1:9" ht="15.75" x14ac:dyDescent="0.25">
      <c r="A131" s="64" t="s">
        <v>126</v>
      </c>
      <c r="B131" s="14">
        <f>'[18]Regnal Summaries'!DX98</f>
        <v>7387.4634199930269</v>
      </c>
      <c r="C131" s="15">
        <f>'[18]Regnal Summaries'!DY98</f>
        <v>7493.8541292070549</v>
      </c>
      <c r="D131" s="15">
        <f>'[18]Regnal Summaries'!DZ98</f>
        <v>7627.8529140631608</v>
      </c>
      <c r="E131" s="16">
        <f>'[18]Regnal Summaries'!EA98</f>
        <v>7699.9030777073831</v>
      </c>
      <c r="F131" s="48">
        <f t="shared" si="8"/>
        <v>312.43965771435614</v>
      </c>
      <c r="G131" s="31">
        <f t="shared" si="9"/>
        <v>1.3903537648235043E-2</v>
      </c>
      <c r="H131" s="42"/>
      <c r="I131" s="68">
        <f>Northland!F131+Auckland!F131+Waikato!F131+'Bay of Plenty'!F131+Gisborne!F131+'Hawke''s Bay'!F131+Taranaki!F131+'Manawatu &amp; Wanganui'!F131+Wellington!F131+Nelson!F131+Tasman!F131+Marlborough!F131+'W Coast'!F131+Canterbury!F131+Otago!F131+Southland!F131</f>
        <v>312.43965771435626</v>
      </c>
    </row>
    <row r="132" spans="1:9" ht="16.5" thickBot="1" x14ac:dyDescent="0.3">
      <c r="A132" s="65" t="s">
        <v>127</v>
      </c>
      <c r="B132" s="17">
        <f>'[18]Regnal Summaries'!DX99</f>
        <v>63699.928865066715</v>
      </c>
      <c r="C132" s="18">
        <f>'[18]Regnal Summaries'!DY99</f>
        <v>65401.053959999816</v>
      </c>
      <c r="D132" s="18">
        <f>'[18]Regnal Summaries'!DZ99</f>
        <v>67048.063764927094</v>
      </c>
      <c r="E132" s="19">
        <f>'[18]Regnal Summaries'!EA99</f>
        <v>68317.690310455073</v>
      </c>
      <c r="F132" s="48">
        <f t="shared" si="8"/>
        <v>4617.761445388358</v>
      </c>
      <c r="G132" s="31">
        <f t="shared" si="9"/>
        <v>2.360266825828794E-2</v>
      </c>
      <c r="H132" s="42"/>
      <c r="I132" s="69">
        <f>Northland!F132+Auckland!F132+Waikato!F132+'Bay of Plenty'!F132+Gisborne!F132+'Hawke''s Bay'!F132+Taranaki!F132+'Manawatu &amp; Wanganui'!F132+Wellington!F132+Nelson!F132+Tasman!F132+Marlborough!F132+'W Coast'!F132+Canterbury!F132+Otago!F132+Southland!F132</f>
        <v>4617.7614453883543</v>
      </c>
    </row>
    <row r="133" spans="1:9" ht="16.5" thickBot="1" x14ac:dyDescent="0.3">
      <c r="A133" s="27" t="s">
        <v>29</v>
      </c>
      <c r="B133" s="53">
        <f>SUM(B36:B132)</f>
        <v>2462431.1138879489</v>
      </c>
      <c r="C133" s="54">
        <f t="shared" ref="C133:E133" si="10">SUM(C36:C132)</f>
        <v>2514922.5524487523</v>
      </c>
      <c r="D133" s="54">
        <f t="shared" si="10"/>
        <v>2571828.6343222577</v>
      </c>
      <c r="E133" s="54">
        <f t="shared" si="10"/>
        <v>2615468.1437090929</v>
      </c>
      <c r="F133" s="32">
        <f t="shared" si="8"/>
        <v>153037.02982114395</v>
      </c>
      <c r="G133" s="40">
        <f t="shared" si="9"/>
        <v>2.0301319327192813E-2</v>
      </c>
      <c r="H133" s="43"/>
      <c r="I133" s="70">
        <f>Northland!F133+Auckland!F133+Waikato!F133+'Bay of Plenty'!F133+Gisborne!F133+'Hawke''s Bay'!F133+Taranaki!F133+'Manawatu &amp; Wanganui'!F133+Wellington!F133+Nelson!F133+Tasman!F133+Marlborough!F133+'W Coast'!F133+Canterbury!F133+Otago!F133+Southland!F133</f>
        <v>153037.02982114439</v>
      </c>
    </row>
    <row r="134" spans="1:9" x14ac:dyDescent="0.2">
      <c r="C134" s="39">
        <f t="shared" ref="C134:D134" si="11">C133-B133</f>
        <v>52491.438560803421</v>
      </c>
      <c r="D134" s="39">
        <f t="shared" si="11"/>
        <v>56906.081873505376</v>
      </c>
      <c r="E134" s="39">
        <f>E133-D133</f>
        <v>43639.509386835154</v>
      </c>
    </row>
  </sheetData>
  <mergeCells count="2">
    <mergeCell ref="F1:G1"/>
    <mergeCell ref="F34:G34"/>
  </mergeCells>
  <conditionalFormatting sqref="G36:G69">
    <cfRule type="top10" dxfId="3" priority="6" rank="5"/>
  </conditionalFormatting>
  <conditionalFormatting sqref="G70:G90">
    <cfRule type="top10" dxfId="2" priority="3" rank="3"/>
  </conditionalFormatting>
  <conditionalFormatting sqref="G91:G116">
    <cfRule type="top10" dxfId="1" priority="2" rank="5"/>
  </conditionalFormatting>
  <conditionalFormatting sqref="G117:G132">
    <cfRule type="top10" dxfId="0" priority="1" rank="3"/>
  </conditionalFormatting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147</v>
      </c>
      <c r="F1" s="77" t="s">
        <v>131</v>
      </c>
      <c r="G1" s="78"/>
      <c r="H1" s="41"/>
    </row>
    <row r="2" spans="1:8" ht="14.45" customHeight="1" thickBot="1" x14ac:dyDescent="0.3">
      <c r="A2" s="1" t="s">
        <v>0</v>
      </c>
      <c r="B2" s="51">
        <v>2017</v>
      </c>
      <c r="C2" s="51">
        <v>2018</v>
      </c>
      <c r="D2" s="51">
        <v>2019</v>
      </c>
      <c r="E2" s="52"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'[2]Industry &amp; Occup Emp Summary'!D3</f>
        <v>8853.5101096541603</v>
      </c>
      <c r="C3" s="13">
        <f>'[2]Industry &amp; Occup Emp Summary'!E3</f>
        <v>7903.5483056488774</v>
      </c>
      <c r="D3" s="13">
        <f>'[2]Industry &amp; Occup Emp Summary'!F3</f>
        <v>7392.8019359125092</v>
      </c>
      <c r="E3" s="56">
        <f>'[2]Industry &amp; Occup Emp Summary'!G3</f>
        <v>6887.0934079032613</v>
      </c>
      <c r="F3" s="47">
        <f>E3-B3</f>
        <v>-1966.4167017508989</v>
      </c>
      <c r="G3" s="30">
        <f>(E3/B3)^(1/3)-1</f>
        <v>-8.0312758089243097E-2</v>
      </c>
      <c r="H3" s="42"/>
    </row>
    <row r="4" spans="1:8" ht="15.6" customHeight="1" x14ac:dyDescent="0.25">
      <c r="A4" s="2" t="s">
        <v>2</v>
      </c>
      <c r="B4" s="14">
        <f>'[2]Industry &amp; Occup Emp Summary'!D4</f>
        <v>291.44311024266244</v>
      </c>
      <c r="C4" s="15">
        <f>'[2]Industry &amp; Occup Emp Summary'!E4</f>
        <v>305.98037484077491</v>
      </c>
      <c r="D4" s="15">
        <f>'[2]Industry &amp; Occup Emp Summary'!F4</f>
        <v>310.39535783443336</v>
      </c>
      <c r="E4" s="16">
        <f>'[2]Industry &amp; Occup Emp Summary'!G4</f>
        <v>314.65498037680601</v>
      </c>
      <c r="F4" s="48">
        <f t="shared" ref="F4:F31" si="0">E4-B4</f>
        <v>23.211870134143567</v>
      </c>
      <c r="G4" s="31">
        <f t="shared" ref="G4:G31" si="1">(E4/B4)^(1/3)-1</f>
        <v>2.5873014121762461E-2</v>
      </c>
      <c r="H4" s="42"/>
    </row>
    <row r="5" spans="1:8" ht="15.6" customHeight="1" x14ac:dyDescent="0.25">
      <c r="A5" s="2" t="s">
        <v>3</v>
      </c>
      <c r="B5" s="14">
        <f>'[2]Industry &amp; Occup Emp Summary'!D5</f>
        <v>456.48844088388165</v>
      </c>
      <c r="C5" s="15">
        <f>'[2]Industry &amp; Occup Emp Summary'!E5</f>
        <v>460.62555272543744</v>
      </c>
      <c r="D5" s="15">
        <f>'[2]Industry &amp; Occup Emp Summary'!F5</f>
        <v>465.21941678963651</v>
      </c>
      <c r="E5" s="16">
        <f>'[2]Industry &amp; Occup Emp Summary'!G5</f>
        <v>484.81345859180607</v>
      </c>
      <c r="F5" s="48">
        <f t="shared" si="0"/>
        <v>28.325017707924417</v>
      </c>
      <c r="G5" s="31">
        <f t="shared" si="1"/>
        <v>2.0269633553472444E-2</v>
      </c>
      <c r="H5" s="42"/>
    </row>
    <row r="6" spans="1:8" ht="15.6" customHeight="1" x14ac:dyDescent="0.25">
      <c r="A6" s="3" t="s">
        <v>4</v>
      </c>
      <c r="B6" s="14">
        <f>'[2]Industry &amp; Occup Emp Summary'!D6</f>
        <v>286.62507029484863</v>
      </c>
      <c r="C6" s="15">
        <f>'[2]Industry &amp; Occup Emp Summary'!E6</f>
        <v>276.47393787744278</v>
      </c>
      <c r="D6" s="15">
        <f>'[2]Industry &amp; Occup Emp Summary'!F6</f>
        <v>265.69367556738644</v>
      </c>
      <c r="E6" s="16">
        <f>'[2]Industry &amp; Occup Emp Summary'!G6</f>
        <v>272.14866381630839</v>
      </c>
      <c r="F6" s="48">
        <f t="shared" si="0"/>
        <v>-14.476406478540241</v>
      </c>
      <c r="G6" s="31">
        <f t="shared" si="1"/>
        <v>-1.7127137842933404E-2</v>
      </c>
      <c r="H6" s="42"/>
    </row>
    <row r="7" spans="1:8" ht="15.6" customHeight="1" x14ac:dyDescent="0.25">
      <c r="A7" s="4" t="s">
        <v>5</v>
      </c>
      <c r="B7" s="21">
        <f>'[2]Industry &amp; Occup Emp Summary'!D7</f>
        <v>22567.917651681484</v>
      </c>
      <c r="C7" s="22">
        <f>'[2]Industry &amp; Occup Emp Summary'!E7</f>
        <v>22657.689196076884</v>
      </c>
      <c r="D7" s="22">
        <f>'[2]Industry &amp; Occup Emp Summary'!F7</f>
        <v>23258.648686285185</v>
      </c>
      <c r="E7" s="23">
        <f>'[2]Industry &amp; Occup Emp Summary'!G7</f>
        <v>23841.907374718325</v>
      </c>
      <c r="F7" s="49">
        <f t="shared" si="0"/>
        <v>1273.9897230368406</v>
      </c>
      <c r="G7" s="34">
        <f t="shared" si="1"/>
        <v>1.8473740514558301E-2</v>
      </c>
      <c r="H7" s="42"/>
    </row>
    <row r="8" spans="1:8" ht="15.6" customHeight="1" x14ac:dyDescent="0.25">
      <c r="A8" s="5" t="s">
        <v>6</v>
      </c>
      <c r="B8" s="14">
        <f>'[2]Industry &amp; Occup Emp Summary'!D8</f>
        <v>5296.0528073201704</v>
      </c>
      <c r="C8" s="15">
        <f>'[2]Industry &amp; Occup Emp Summary'!E8</f>
        <v>5339.6127775064815</v>
      </c>
      <c r="D8" s="15">
        <f>'[2]Industry &amp; Occup Emp Summary'!F8</f>
        <v>5387.6652588481038</v>
      </c>
      <c r="E8" s="16">
        <f>'[2]Industry &amp; Occup Emp Summary'!G8</f>
        <v>5431.0377757587748</v>
      </c>
      <c r="F8" s="48">
        <f t="shared" si="0"/>
        <v>134.98496843860448</v>
      </c>
      <c r="G8" s="31">
        <f t="shared" si="1"/>
        <v>8.4247719388717002E-3</v>
      </c>
      <c r="H8" s="42"/>
    </row>
    <row r="9" spans="1:8" ht="15.6" customHeight="1" x14ac:dyDescent="0.25">
      <c r="A9" s="5" t="s">
        <v>7</v>
      </c>
      <c r="B9" s="14">
        <f>'[2]Industry &amp; Occup Emp Summary'!D9</f>
        <v>5752.0948367512119</v>
      </c>
      <c r="C9" s="15">
        <f>'[2]Industry &amp; Occup Emp Summary'!E9</f>
        <v>5901.7352137524831</v>
      </c>
      <c r="D9" s="15">
        <f>'[2]Industry &amp; Occup Emp Summary'!F9</f>
        <v>6073.0341072164738</v>
      </c>
      <c r="E9" s="16">
        <f>'[2]Industry &amp; Occup Emp Summary'!G9</f>
        <v>6196.5691387511552</v>
      </c>
      <c r="F9" s="48">
        <f t="shared" si="0"/>
        <v>444.47430199994324</v>
      </c>
      <c r="G9" s="31">
        <f t="shared" si="1"/>
        <v>2.5120898534805258E-2</v>
      </c>
      <c r="H9" s="42"/>
    </row>
    <row r="10" spans="1:8" ht="15.6" customHeight="1" x14ac:dyDescent="0.25">
      <c r="A10" s="5" t="s">
        <v>8</v>
      </c>
      <c r="B10" s="14">
        <f>'[2]Industry &amp; Occup Emp Summary'!D10</f>
        <v>5907.4992699983659</v>
      </c>
      <c r="C10" s="15">
        <f>'[2]Industry &amp; Occup Emp Summary'!E10</f>
        <v>6121.7114113605749</v>
      </c>
      <c r="D10" s="15">
        <f>'[2]Industry &amp; Occup Emp Summary'!F10</f>
        <v>6258.3588656962665</v>
      </c>
      <c r="E10" s="16">
        <f>'[2]Industry &amp; Occup Emp Summary'!G10</f>
        <v>6355.6656490742516</v>
      </c>
      <c r="F10" s="48">
        <f t="shared" si="0"/>
        <v>448.16637907588574</v>
      </c>
      <c r="G10" s="31">
        <f t="shared" si="1"/>
        <v>2.4674169800261714E-2</v>
      </c>
      <c r="H10" s="42"/>
    </row>
    <row r="11" spans="1:8" ht="15.6" customHeight="1" x14ac:dyDescent="0.25">
      <c r="A11" s="5" t="s">
        <v>9</v>
      </c>
      <c r="B11" s="14">
        <f>'[2]Industry &amp; Occup Emp Summary'!D11</f>
        <v>9046.3840450128191</v>
      </c>
      <c r="C11" s="15">
        <f>'[2]Industry &amp; Occup Emp Summary'!E11</f>
        <v>9143.8935967086709</v>
      </c>
      <c r="D11" s="15">
        <f>'[2]Industry &amp; Occup Emp Summary'!F11</f>
        <v>9194.5123122895347</v>
      </c>
      <c r="E11" s="16">
        <f>'[2]Industry &amp; Occup Emp Summary'!G11</f>
        <v>9229.239495636175</v>
      </c>
      <c r="F11" s="48">
        <f t="shared" si="0"/>
        <v>182.85545062335586</v>
      </c>
      <c r="G11" s="31">
        <f t="shared" si="1"/>
        <v>6.6928058755018061E-3</v>
      </c>
      <c r="H11" s="42"/>
    </row>
    <row r="12" spans="1:8" ht="15.6" customHeight="1" x14ac:dyDescent="0.25">
      <c r="A12" s="5" t="s">
        <v>10</v>
      </c>
      <c r="B12" s="14">
        <f>'[2]Industry &amp; Occup Emp Summary'!D12</f>
        <v>3356.824202067733</v>
      </c>
      <c r="C12" s="15">
        <f>'[2]Industry &amp; Occup Emp Summary'!E12</f>
        <v>3431.5637541132714</v>
      </c>
      <c r="D12" s="15">
        <f>'[2]Industry &amp; Occup Emp Summary'!F12</f>
        <v>3510.6580423105952</v>
      </c>
      <c r="E12" s="16">
        <f>'[2]Industry &amp; Occup Emp Summary'!G12</f>
        <v>3597.7117194939024</v>
      </c>
      <c r="F12" s="48">
        <f t="shared" si="0"/>
        <v>240.88751742616932</v>
      </c>
      <c r="G12" s="31">
        <f t="shared" si="1"/>
        <v>2.3369778988552525E-2</v>
      </c>
      <c r="H12" s="42"/>
    </row>
    <row r="13" spans="1:8" ht="15.6" customHeight="1" x14ac:dyDescent="0.25">
      <c r="A13" s="5" t="s">
        <v>11</v>
      </c>
      <c r="B13" s="14">
        <f>'[2]Industry &amp; Occup Emp Summary'!D13</f>
        <v>11390.552890406525</v>
      </c>
      <c r="C13" s="15">
        <f>'[2]Industry &amp; Occup Emp Summary'!E13</f>
        <v>11594.759465010433</v>
      </c>
      <c r="D13" s="15">
        <f>'[2]Industry &amp; Occup Emp Summary'!F13</f>
        <v>11800.413507444084</v>
      </c>
      <c r="E13" s="16">
        <f>'[2]Industry &amp; Occup Emp Summary'!G13</f>
        <v>11960.947221541453</v>
      </c>
      <c r="F13" s="48">
        <f t="shared" si="0"/>
        <v>570.39433113492851</v>
      </c>
      <c r="G13" s="31">
        <f t="shared" si="1"/>
        <v>1.6420907258244632E-2</v>
      </c>
      <c r="H13" s="42"/>
    </row>
    <row r="14" spans="1:8" ht="15.6" customHeight="1" x14ac:dyDescent="0.25">
      <c r="A14" s="5" t="s">
        <v>12</v>
      </c>
      <c r="B14" s="14">
        <f>'[2]Industry &amp; Occup Emp Summary'!D14</f>
        <v>16076.58574904735</v>
      </c>
      <c r="C14" s="15">
        <f>'[2]Industry &amp; Occup Emp Summary'!E14</f>
        <v>16341.241771579753</v>
      </c>
      <c r="D14" s="15">
        <f>'[2]Industry &amp; Occup Emp Summary'!F14</f>
        <v>16573.286027639588</v>
      </c>
      <c r="E14" s="16">
        <f>'[2]Industry &amp; Occup Emp Summary'!G14</f>
        <v>16711.425588699836</v>
      </c>
      <c r="F14" s="48">
        <f t="shared" si="0"/>
        <v>634.83983965248626</v>
      </c>
      <c r="G14" s="31">
        <f t="shared" si="1"/>
        <v>1.2993268471595654E-2</v>
      </c>
      <c r="H14" s="42"/>
    </row>
    <row r="15" spans="1:8" ht="15.6" customHeight="1" x14ac:dyDescent="0.25">
      <c r="A15" s="6" t="s">
        <v>13</v>
      </c>
      <c r="B15" s="24">
        <f>'[2]Industry &amp; Occup Emp Summary'!D15</f>
        <v>5622.0930420822342</v>
      </c>
      <c r="C15" s="25">
        <f>'[2]Industry &amp; Occup Emp Summary'!E15</f>
        <v>5627.4529540538188</v>
      </c>
      <c r="D15" s="25">
        <f>'[2]Industry &amp; Occup Emp Summary'!F15</f>
        <v>5639.5441120371715</v>
      </c>
      <c r="E15" s="26">
        <f>'[2]Industry &amp; Occup Emp Summary'!G15</f>
        <v>5654.3149507441967</v>
      </c>
      <c r="F15" s="50">
        <f t="shared" si="0"/>
        <v>32.221908661962516</v>
      </c>
      <c r="G15" s="35">
        <f t="shared" si="1"/>
        <v>1.9067955568414785E-3</v>
      </c>
      <c r="H15" s="42"/>
    </row>
    <row r="16" spans="1:8" ht="15.6" customHeight="1" x14ac:dyDescent="0.25">
      <c r="A16" s="7" t="s">
        <v>14</v>
      </c>
      <c r="B16" s="21">
        <f>'[2]Industry &amp; Occup Emp Summary'!D16</f>
        <v>6077.0262404010782</v>
      </c>
      <c r="C16" s="22">
        <f>'[2]Industry &amp; Occup Emp Summary'!E16</f>
        <v>5501.6246794365361</v>
      </c>
      <c r="D16" s="22">
        <f>'[2]Industry &amp; Occup Emp Summary'!F16</f>
        <v>5267.7649850448743</v>
      </c>
      <c r="E16" s="23">
        <f>'[2]Industry &amp; Occup Emp Summary'!G16</f>
        <v>5351.1160609383405</v>
      </c>
      <c r="F16" s="48">
        <f t="shared" si="0"/>
        <v>-725.91017946273769</v>
      </c>
      <c r="G16" s="31">
        <f t="shared" si="1"/>
        <v>-4.1516988612543382E-2</v>
      </c>
      <c r="H16" s="42"/>
    </row>
    <row r="17" spans="1:8" ht="15.6" customHeight="1" x14ac:dyDescent="0.25">
      <c r="A17" s="8" t="s">
        <v>15</v>
      </c>
      <c r="B17" s="14">
        <f>'[2]Industry &amp; Occup Emp Summary'!D17</f>
        <v>79503.64556358468</v>
      </c>
      <c r="C17" s="15">
        <f>'[2]Industry &amp; Occup Emp Summary'!E17</f>
        <v>82596.564919736658</v>
      </c>
      <c r="D17" s="15">
        <f>'[2]Industry &amp; Occup Emp Summary'!F17</f>
        <v>86063.197751447471</v>
      </c>
      <c r="E17" s="16">
        <f>'[2]Industry &amp; Occup Emp Summary'!G17</f>
        <v>89175.168169553115</v>
      </c>
      <c r="F17" s="48">
        <f t="shared" si="0"/>
        <v>9671.5226059684355</v>
      </c>
      <c r="G17" s="31">
        <f t="shared" si="1"/>
        <v>3.9008174875395873E-2</v>
      </c>
      <c r="H17" s="42"/>
    </row>
    <row r="18" spans="1:8" ht="15.6" customHeight="1" x14ac:dyDescent="0.25">
      <c r="A18" s="8" t="s">
        <v>16</v>
      </c>
      <c r="B18" s="14">
        <f>'[2]Industry &amp; Occup Emp Summary'!D18</f>
        <v>52670.613857319011</v>
      </c>
      <c r="C18" s="15">
        <f>'[2]Industry &amp; Occup Emp Summary'!E18</f>
        <v>54854.903464015253</v>
      </c>
      <c r="D18" s="15">
        <f>'[2]Industry &amp; Occup Emp Summary'!F18</f>
        <v>56104.606963890285</v>
      </c>
      <c r="E18" s="16">
        <f>'[2]Industry &amp; Occup Emp Summary'!G18</f>
        <v>57335.679965883428</v>
      </c>
      <c r="F18" s="48">
        <f t="shared" si="0"/>
        <v>4665.0661085644169</v>
      </c>
      <c r="G18" s="31">
        <f t="shared" si="1"/>
        <v>2.8692394942368304E-2</v>
      </c>
      <c r="H18" s="42"/>
    </row>
    <row r="19" spans="1:8" ht="15.6" customHeight="1" x14ac:dyDescent="0.25">
      <c r="A19" s="8" t="s">
        <v>17</v>
      </c>
      <c r="B19" s="14">
        <f>'[2]Industry &amp; Occup Emp Summary'!D19</f>
        <v>78476.057915335274</v>
      </c>
      <c r="C19" s="15">
        <f>'[2]Industry &amp; Occup Emp Summary'!E19</f>
        <v>83292.52907455455</v>
      </c>
      <c r="D19" s="15">
        <f>'[2]Industry &amp; Occup Emp Summary'!F19</f>
        <v>84157.334096939318</v>
      </c>
      <c r="E19" s="16">
        <f>'[2]Industry &amp; Occup Emp Summary'!G19</f>
        <v>86588.822558568543</v>
      </c>
      <c r="F19" s="48">
        <f t="shared" si="0"/>
        <v>8112.7646432332695</v>
      </c>
      <c r="G19" s="31">
        <f t="shared" si="1"/>
        <v>3.3335980546521204E-2</v>
      </c>
      <c r="H19" s="42"/>
    </row>
    <row r="20" spans="1:8" ht="15.6" customHeight="1" x14ac:dyDescent="0.25">
      <c r="A20" s="8" t="s">
        <v>18</v>
      </c>
      <c r="B20" s="14">
        <f>'[2]Industry &amp; Occup Emp Summary'!D20</f>
        <v>47313.905910011592</v>
      </c>
      <c r="C20" s="15">
        <f>'[2]Industry &amp; Occup Emp Summary'!E20</f>
        <v>54424.944282725635</v>
      </c>
      <c r="D20" s="15">
        <f>'[2]Industry &amp; Occup Emp Summary'!F20</f>
        <v>56336.545908458422</v>
      </c>
      <c r="E20" s="16">
        <f>'[2]Industry &amp; Occup Emp Summary'!G20</f>
        <v>58404.520639879083</v>
      </c>
      <c r="F20" s="48">
        <f t="shared" si="0"/>
        <v>11090.614729867491</v>
      </c>
      <c r="G20" s="31">
        <f t="shared" si="1"/>
        <v>7.2718788516612065E-2</v>
      </c>
      <c r="H20" s="42"/>
    </row>
    <row r="21" spans="1:8" ht="15.6" customHeight="1" x14ac:dyDescent="0.25">
      <c r="A21" s="8" t="s">
        <v>19</v>
      </c>
      <c r="B21" s="14">
        <f>'[2]Industry &amp; Occup Emp Summary'!D21</f>
        <v>41044.361710931284</v>
      </c>
      <c r="C21" s="15">
        <f>'[2]Industry &amp; Occup Emp Summary'!E21</f>
        <v>40406.225209663084</v>
      </c>
      <c r="D21" s="15">
        <f>'[2]Industry &amp; Occup Emp Summary'!F21</f>
        <v>41405.955173591523</v>
      </c>
      <c r="E21" s="16">
        <f>'[2]Industry &amp; Occup Emp Summary'!G21</f>
        <v>42503.319284658908</v>
      </c>
      <c r="F21" s="48">
        <f t="shared" si="0"/>
        <v>1458.9575737276245</v>
      </c>
      <c r="G21" s="31">
        <f t="shared" si="1"/>
        <v>1.1710942028242632E-2</v>
      </c>
      <c r="H21" s="42"/>
    </row>
    <row r="22" spans="1:8" ht="15.6" customHeight="1" x14ac:dyDescent="0.25">
      <c r="A22" s="8" t="s">
        <v>20</v>
      </c>
      <c r="B22" s="14">
        <f>'[2]Industry &amp; Occup Emp Summary'!D22</f>
        <v>22627.798229469685</v>
      </c>
      <c r="C22" s="15">
        <f>'[2]Industry &amp; Occup Emp Summary'!E22</f>
        <v>21783.538536043241</v>
      </c>
      <c r="D22" s="15">
        <f>'[2]Industry &amp; Occup Emp Summary'!F22</f>
        <v>22104.257740076242</v>
      </c>
      <c r="E22" s="16">
        <f>'[2]Industry &amp; Occup Emp Summary'!G22</f>
        <v>22522.892082088405</v>
      </c>
      <c r="F22" s="48">
        <f t="shared" si="0"/>
        <v>-104.90614738127988</v>
      </c>
      <c r="G22" s="31">
        <f t="shared" si="1"/>
        <v>-1.547781859898234E-3</v>
      </c>
      <c r="H22" s="42"/>
    </row>
    <row r="23" spans="1:8" ht="15.6" customHeight="1" x14ac:dyDescent="0.25">
      <c r="A23" s="8" t="s">
        <v>21</v>
      </c>
      <c r="B23" s="14">
        <f>'[2]Industry &amp; Occup Emp Summary'!D23</f>
        <v>32680.56495865664</v>
      </c>
      <c r="C23" s="15">
        <f>'[2]Industry &amp; Occup Emp Summary'!E23</f>
        <v>33568.179975983738</v>
      </c>
      <c r="D23" s="15">
        <f>'[2]Industry &amp; Occup Emp Summary'!F23</f>
        <v>34456.674676022645</v>
      </c>
      <c r="E23" s="16">
        <f>'[2]Industry &amp; Occup Emp Summary'!G23</f>
        <v>35403.23641348759</v>
      </c>
      <c r="F23" s="48">
        <f t="shared" si="0"/>
        <v>2722.6714548309501</v>
      </c>
      <c r="G23" s="31">
        <f t="shared" si="1"/>
        <v>2.7033169141216895E-2</v>
      </c>
      <c r="H23" s="42"/>
    </row>
    <row r="24" spans="1:8" ht="15.6" customHeight="1" x14ac:dyDescent="0.25">
      <c r="A24" s="8" t="s">
        <v>22</v>
      </c>
      <c r="B24" s="14">
        <f>'[2]Industry &amp; Occup Emp Summary'!D24</f>
        <v>19248.101617536267</v>
      </c>
      <c r="C24" s="15">
        <f>'[2]Industry &amp; Occup Emp Summary'!E24</f>
        <v>18573.546166768694</v>
      </c>
      <c r="D24" s="15">
        <f>'[2]Industry &amp; Occup Emp Summary'!F24</f>
        <v>19091.849346505318</v>
      </c>
      <c r="E24" s="16">
        <f>'[2]Industry &amp; Occup Emp Summary'!G24</f>
        <v>19491.390904350559</v>
      </c>
      <c r="F24" s="48">
        <f t="shared" si="0"/>
        <v>243.2892868142917</v>
      </c>
      <c r="G24" s="31">
        <f t="shared" si="1"/>
        <v>4.1955894104597213E-3</v>
      </c>
      <c r="H24" s="42"/>
    </row>
    <row r="25" spans="1:8" ht="15.6" customHeight="1" x14ac:dyDescent="0.25">
      <c r="A25" s="9" t="s">
        <v>23</v>
      </c>
      <c r="B25" s="24">
        <f>'[2]Industry &amp; Occup Emp Summary'!D25</f>
        <v>128798.93508262136</v>
      </c>
      <c r="C25" s="25">
        <f>'[2]Industry &amp; Occup Emp Summary'!E25</f>
        <v>126448.86353329888</v>
      </c>
      <c r="D25" s="25">
        <f>'[2]Industry &amp; Occup Emp Summary'!F25</f>
        <v>131255.42025281163</v>
      </c>
      <c r="E25" s="26">
        <f>'[2]Industry &amp; Occup Emp Summary'!G25</f>
        <v>135259.91159105379</v>
      </c>
      <c r="F25" s="48">
        <f t="shared" si="0"/>
        <v>6460.9765084324317</v>
      </c>
      <c r="G25" s="31">
        <f t="shared" si="1"/>
        <v>1.6449037566476976E-2</v>
      </c>
      <c r="H25" s="42"/>
    </row>
    <row r="26" spans="1:8" ht="15.6" customHeight="1" x14ac:dyDescent="0.25">
      <c r="A26" s="10" t="s">
        <v>24</v>
      </c>
      <c r="B26" s="14">
        <f>'[2]Industry &amp; Occup Emp Summary'!D26</f>
        <v>43730.1173717329</v>
      </c>
      <c r="C26" s="15">
        <f>'[2]Industry &amp; Occup Emp Summary'!E26</f>
        <v>45116.09184971534</v>
      </c>
      <c r="D26" s="15">
        <f>'[2]Industry &amp; Occup Emp Summary'!F26</f>
        <v>46694.17192259524</v>
      </c>
      <c r="E26" s="16">
        <f>'[2]Industry &amp; Occup Emp Summary'!G26</f>
        <v>48148.369430278988</v>
      </c>
      <c r="F26" s="49">
        <f t="shared" si="0"/>
        <v>4418.2520585460879</v>
      </c>
      <c r="G26" s="34">
        <f t="shared" si="1"/>
        <v>3.260362906994696E-2</v>
      </c>
      <c r="H26" s="42"/>
    </row>
    <row r="27" spans="1:8" ht="15.6" customHeight="1" x14ac:dyDescent="0.25">
      <c r="A27" s="11" t="s">
        <v>25</v>
      </c>
      <c r="B27" s="14">
        <f>'[2]Industry &amp; Occup Emp Summary'!D27</f>
        <v>73525.265793567756</v>
      </c>
      <c r="C27" s="15">
        <f>'[2]Industry &amp; Occup Emp Summary'!E27</f>
        <v>75200.523022935289</v>
      </c>
      <c r="D27" s="15">
        <f>'[2]Industry &amp; Occup Emp Summary'!F27</f>
        <v>76773.697021080225</v>
      </c>
      <c r="E27" s="16">
        <f>'[2]Industry &amp; Occup Emp Summary'!G27</f>
        <v>78859.027465653387</v>
      </c>
      <c r="F27" s="48">
        <f t="shared" si="0"/>
        <v>5333.7616720856313</v>
      </c>
      <c r="G27" s="31">
        <f t="shared" si="1"/>
        <v>2.3618841443399763E-2</v>
      </c>
      <c r="H27" s="42"/>
    </row>
    <row r="28" spans="1:8" ht="15.6" customHeight="1" x14ac:dyDescent="0.25">
      <c r="A28" s="11" t="s">
        <v>26</v>
      </c>
      <c r="B28" s="14">
        <f>'[2]Industry &amp; Occup Emp Summary'!D28</f>
        <v>80599.169998122554</v>
      </c>
      <c r="C28" s="15">
        <f>'[2]Industry &amp; Occup Emp Summary'!E28</f>
        <v>83197.780017510071</v>
      </c>
      <c r="D28" s="15">
        <f>'[2]Industry &amp; Occup Emp Summary'!F28</f>
        <v>85397.882732874583</v>
      </c>
      <c r="E28" s="16">
        <f>'[2]Industry &amp; Occup Emp Summary'!G28</f>
        <v>88394.195812365244</v>
      </c>
      <c r="F28" s="48">
        <f t="shared" si="0"/>
        <v>7795.0258142426901</v>
      </c>
      <c r="G28" s="31">
        <f t="shared" si="1"/>
        <v>3.1251024921061576E-2</v>
      </c>
      <c r="H28" s="42"/>
    </row>
    <row r="29" spans="1:8" ht="15.6" customHeight="1" x14ac:dyDescent="0.25">
      <c r="A29" s="11" t="s">
        <v>27</v>
      </c>
      <c r="B29" s="14">
        <f>'[2]Industry &amp; Occup Emp Summary'!D29</f>
        <v>14547.889332669411</v>
      </c>
      <c r="C29" s="15">
        <f>'[2]Industry &amp; Occup Emp Summary'!E29</f>
        <v>14809.019266543997</v>
      </c>
      <c r="D29" s="15">
        <f>'[2]Industry &amp; Occup Emp Summary'!F29</f>
        <v>15290.124299328363</v>
      </c>
      <c r="E29" s="16">
        <f>'[2]Industry &amp; Occup Emp Summary'!G29</f>
        <v>15737.414767241595</v>
      </c>
      <c r="F29" s="48">
        <f t="shared" si="0"/>
        <v>1189.5254345721842</v>
      </c>
      <c r="G29" s="31">
        <f t="shared" si="1"/>
        <v>2.6544547978610389E-2</v>
      </c>
      <c r="H29" s="42"/>
    </row>
    <row r="30" spans="1:8" ht="16.149999999999999" customHeight="1" thickBot="1" x14ac:dyDescent="0.3">
      <c r="A30" s="11" t="s">
        <v>28</v>
      </c>
      <c r="B30" s="17">
        <f>'[2]Industry &amp; Occup Emp Summary'!D30</f>
        <v>35422.875724781959</v>
      </c>
      <c r="C30" s="18">
        <f>'[2]Industry &amp; Occup Emp Summary'!E30</f>
        <v>36001.797434135384</v>
      </c>
      <c r="D30" s="18">
        <f>'[2]Industry &amp; Occup Emp Summary'!F30</f>
        <v>36820.287354477441</v>
      </c>
      <c r="E30" s="19">
        <f>'[2]Industry &amp; Occup Emp Summary'!G30</f>
        <v>37411.032083103171</v>
      </c>
      <c r="F30" s="48">
        <f t="shared" si="0"/>
        <v>1988.1563583212119</v>
      </c>
      <c r="G30" s="31">
        <f t="shared" si="1"/>
        <v>1.8369283235295075E-2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851170.40053218498</v>
      </c>
      <c r="C31" s="54">
        <f t="shared" ref="C31:E31" si="2">SUM(C3:C30)</f>
        <v>870882.41974432115</v>
      </c>
      <c r="D31" s="54">
        <f t="shared" si="2"/>
        <v>893350.00153101445</v>
      </c>
      <c r="E31" s="55">
        <f t="shared" si="2"/>
        <v>917523.6266542105</v>
      </c>
      <c r="F31" s="32">
        <f t="shared" si="0"/>
        <v>66353.226122025517</v>
      </c>
      <c r="G31" s="40">
        <f t="shared" si="1"/>
        <v>2.5337673107266978E-2</v>
      </c>
      <c r="H31" s="43"/>
    </row>
    <row r="32" spans="1:8" x14ac:dyDescent="0.2">
      <c r="C32" s="39">
        <f t="shared" ref="C32:D32" si="3">C31-B31</f>
        <v>19712.019212136162</v>
      </c>
      <c r="D32" s="39">
        <f t="shared" si="3"/>
        <v>22467.581786693307</v>
      </c>
      <c r="E32" s="39">
        <f>E31-D31</f>
        <v>24173.625123196049</v>
      </c>
    </row>
    <row r="33" spans="1:8" ht="14.45" customHeight="1" thickBot="1" x14ac:dyDescent="0.25"/>
    <row r="34" spans="1:8" ht="14.45" customHeight="1" thickBot="1" x14ac:dyDescent="0.3">
      <c r="A34" s="46" t="str">
        <f>A1</f>
        <v>Auckland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'[2]Industry &amp; Occup Emp Summary'!D34</f>
        <v>39633.872680348628</v>
      </c>
      <c r="C36" s="13">
        <f>'[2]Industry &amp; Occup Emp Summary'!E34</f>
        <v>40683.565767481196</v>
      </c>
      <c r="D36" s="13">
        <f>'[2]Industry &amp; Occup Emp Summary'!F34</f>
        <v>41947.153033516952</v>
      </c>
      <c r="E36" s="56">
        <f>'[2]Industry &amp; Occup Emp Summary'!G34</f>
        <v>43232.925167535599</v>
      </c>
      <c r="F36" s="47">
        <f>E36-B36</f>
        <v>3599.0524871869711</v>
      </c>
      <c r="G36" s="30">
        <f>(E36/B36)^(1/3)-1</f>
        <v>2.9396539007674249E-2</v>
      </c>
      <c r="H36" s="42"/>
    </row>
    <row r="37" spans="1:8" ht="15.6" customHeight="1" x14ac:dyDescent="0.25">
      <c r="A37" s="58" t="s">
        <v>32</v>
      </c>
      <c r="B37" s="14">
        <f>'[2]Industry &amp; Occup Emp Summary'!D35</f>
        <v>2789.640569166841</v>
      </c>
      <c r="C37" s="15">
        <f>'[2]Industry &amp; Occup Emp Summary'!E35</f>
        <v>2450.1072289228277</v>
      </c>
      <c r="D37" s="15">
        <f>'[2]Industry &amp; Occup Emp Summary'!F35</f>
        <v>2234.7997602001692</v>
      </c>
      <c r="E37" s="16">
        <f>'[2]Industry &amp; Occup Emp Summary'!G35</f>
        <v>2030.4294951196262</v>
      </c>
      <c r="F37" s="48">
        <f t="shared" ref="F37:F100" si="5">E37-B37</f>
        <v>-759.21107404721488</v>
      </c>
      <c r="G37" s="31">
        <f t="shared" ref="G37:G100" si="6">(E37/B37)^(1/3)-1</f>
        <v>-0.10047503489407139</v>
      </c>
      <c r="H37" s="42"/>
    </row>
    <row r="38" spans="1:8" ht="15.6" customHeight="1" x14ac:dyDescent="0.25">
      <c r="A38" s="58" t="s">
        <v>33</v>
      </c>
      <c r="B38" s="14">
        <f>'[2]Industry &amp; Occup Emp Summary'!D36</f>
        <v>24096.297069182016</v>
      </c>
      <c r="C38" s="15">
        <f>'[2]Industry &amp; Occup Emp Summary'!E36</f>
        <v>25124.083123804747</v>
      </c>
      <c r="D38" s="15">
        <f>'[2]Industry &amp; Occup Emp Summary'!F36</f>
        <v>26363.783856552909</v>
      </c>
      <c r="E38" s="16">
        <f>'[2]Industry &amp; Occup Emp Summary'!G36</f>
        <v>27650.484568311407</v>
      </c>
      <c r="F38" s="48">
        <f t="shared" si="5"/>
        <v>3554.1874991293917</v>
      </c>
      <c r="G38" s="31">
        <f t="shared" si="6"/>
        <v>4.6929601079775951E-2</v>
      </c>
      <c r="H38" s="42"/>
    </row>
    <row r="39" spans="1:8" ht="15.6" customHeight="1" x14ac:dyDescent="0.25">
      <c r="A39" s="58" t="s">
        <v>34</v>
      </c>
      <c r="B39" s="14">
        <f>'[2]Industry &amp; Occup Emp Summary'!D37</f>
        <v>32195.390488214543</v>
      </c>
      <c r="C39" s="15">
        <f>'[2]Industry &amp; Occup Emp Summary'!E37</f>
        <v>33277.469121722388</v>
      </c>
      <c r="D39" s="15">
        <f>'[2]Industry &amp; Occup Emp Summary'!F37</f>
        <v>34765.34199185059</v>
      </c>
      <c r="E39" s="16">
        <f>'[2]Industry &amp; Occup Emp Summary'!G37</f>
        <v>36307.2390962801</v>
      </c>
      <c r="F39" s="48">
        <f t="shared" si="5"/>
        <v>4111.8486080655566</v>
      </c>
      <c r="G39" s="31">
        <f t="shared" si="6"/>
        <v>4.0878032088461858E-2</v>
      </c>
      <c r="H39" s="42"/>
    </row>
    <row r="40" spans="1:8" ht="15.75" x14ac:dyDescent="0.25">
      <c r="A40" s="58" t="s">
        <v>35</v>
      </c>
      <c r="B40" s="14">
        <f>'[2]Industry &amp; Occup Emp Summary'!D38</f>
        <v>22171.335822123194</v>
      </c>
      <c r="C40" s="15">
        <f>'[2]Industry &amp; Occup Emp Summary'!E38</f>
        <v>22485.908914570522</v>
      </c>
      <c r="D40" s="15">
        <f>'[2]Industry &amp; Occup Emp Summary'!F38</f>
        <v>22926.72638683474</v>
      </c>
      <c r="E40" s="16">
        <f>'[2]Industry &amp; Occup Emp Summary'!G38</f>
        <v>23290.330803976274</v>
      </c>
      <c r="F40" s="48">
        <f t="shared" si="5"/>
        <v>1118.9949818530804</v>
      </c>
      <c r="G40" s="31">
        <f t="shared" si="6"/>
        <v>1.6548098469818973E-2</v>
      </c>
      <c r="H40" s="42"/>
    </row>
    <row r="41" spans="1:8" ht="15.75" x14ac:dyDescent="0.25">
      <c r="A41" s="58" t="s">
        <v>36</v>
      </c>
      <c r="B41" s="14">
        <f>'[2]Industry &amp; Occup Emp Summary'!D39</f>
        <v>5969.6513683418143</v>
      </c>
      <c r="C41" s="15">
        <f>'[2]Industry &amp; Occup Emp Summary'!E39</f>
        <v>6245.15372851762</v>
      </c>
      <c r="D41" s="15">
        <f>'[2]Industry &amp; Occup Emp Summary'!F39</f>
        <v>6524.1102645736401</v>
      </c>
      <c r="E41" s="16">
        <f>'[2]Industry &amp; Occup Emp Summary'!G39</f>
        <v>6846.7937879985775</v>
      </c>
      <c r="F41" s="48">
        <f t="shared" si="5"/>
        <v>877.1424196567632</v>
      </c>
      <c r="G41" s="31">
        <f t="shared" si="6"/>
        <v>4.6757528380637847E-2</v>
      </c>
      <c r="H41" s="42"/>
    </row>
    <row r="42" spans="1:8" ht="15.75" x14ac:dyDescent="0.25">
      <c r="A42" s="58" t="s">
        <v>37</v>
      </c>
      <c r="B42" s="14">
        <f>'[2]Industry &amp; Occup Emp Summary'!D40</f>
        <v>4213.1506769010384</v>
      </c>
      <c r="C42" s="15">
        <f>'[2]Industry &amp; Occup Emp Summary'!E40</f>
        <v>4325.8381616743854</v>
      </c>
      <c r="D42" s="15">
        <f>'[2]Industry &amp; Occup Emp Summary'!F40</f>
        <v>4568.627515186713</v>
      </c>
      <c r="E42" s="16">
        <f>'[2]Industry &amp; Occup Emp Summary'!G40</f>
        <v>4813.9377111450185</v>
      </c>
      <c r="F42" s="48">
        <f t="shared" si="5"/>
        <v>600.78703424398009</v>
      </c>
      <c r="G42" s="31">
        <f t="shared" si="6"/>
        <v>4.5436900194912866E-2</v>
      </c>
      <c r="H42" s="42"/>
    </row>
    <row r="43" spans="1:8" ht="15.75" x14ac:dyDescent="0.25">
      <c r="A43" s="58" t="s">
        <v>38</v>
      </c>
      <c r="B43" s="14">
        <f>'[2]Industry &amp; Occup Emp Summary'!D41</f>
        <v>4621.387785334171</v>
      </c>
      <c r="C43" s="15">
        <f>'[2]Industry &amp; Occup Emp Summary'!E41</f>
        <v>4820.0424692474262</v>
      </c>
      <c r="D43" s="15">
        <f>'[2]Industry &amp; Occup Emp Summary'!F41</f>
        <v>5060.8934624572012</v>
      </c>
      <c r="E43" s="16">
        <f>'[2]Industry &amp; Occup Emp Summary'!G41</f>
        <v>5304.4063549760076</v>
      </c>
      <c r="F43" s="48">
        <f t="shared" si="5"/>
        <v>683.01856964183662</v>
      </c>
      <c r="G43" s="31">
        <f t="shared" si="6"/>
        <v>4.7019551438330698E-2</v>
      </c>
      <c r="H43" s="42"/>
    </row>
    <row r="44" spans="1:8" ht="15.75" x14ac:dyDescent="0.25">
      <c r="A44" s="58" t="s">
        <v>39</v>
      </c>
      <c r="B44" s="14">
        <f>'[2]Industry &amp; Occup Emp Summary'!D42</f>
        <v>7293.0642474838796</v>
      </c>
      <c r="C44" s="15">
        <f>'[2]Industry &amp; Occup Emp Summary'!E42</f>
        <v>8084.9292402119536</v>
      </c>
      <c r="D44" s="15">
        <f>'[2]Industry &amp; Occup Emp Summary'!F42</f>
        <v>8327.8816311831361</v>
      </c>
      <c r="E44" s="16">
        <f>'[2]Industry &amp; Occup Emp Summary'!G42</f>
        <v>8590.7734729288441</v>
      </c>
      <c r="F44" s="48">
        <f t="shared" si="5"/>
        <v>1297.7092254449644</v>
      </c>
      <c r="G44" s="31">
        <f t="shared" si="6"/>
        <v>5.6105755271356639E-2</v>
      </c>
      <c r="H44" s="42"/>
    </row>
    <row r="45" spans="1:8" ht="15.75" x14ac:dyDescent="0.25">
      <c r="A45" s="58" t="s">
        <v>40</v>
      </c>
      <c r="B45" s="14">
        <f>'[2]Industry &amp; Occup Emp Summary'!D43</f>
        <v>14149.43285261056</v>
      </c>
      <c r="C45" s="15">
        <f>'[2]Industry &amp; Occup Emp Summary'!E43</f>
        <v>14948.528011819149</v>
      </c>
      <c r="D45" s="15">
        <f>'[2]Industry &amp; Occup Emp Summary'!F43</f>
        <v>15158.942158558575</v>
      </c>
      <c r="E45" s="16">
        <f>'[2]Industry &amp; Occup Emp Summary'!G43</f>
        <v>15551.506511178433</v>
      </c>
      <c r="F45" s="48">
        <f t="shared" si="5"/>
        <v>1402.0736585678733</v>
      </c>
      <c r="G45" s="31">
        <f t="shared" si="6"/>
        <v>3.1995518482244911E-2</v>
      </c>
      <c r="H45" s="42"/>
    </row>
    <row r="46" spans="1:8" ht="15.75" x14ac:dyDescent="0.25">
      <c r="A46" s="58" t="s">
        <v>41</v>
      </c>
      <c r="B46" s="14">
        <f>'[2]Industry &amp; Occup Emp Summary'!D44</f>
        <v>9486.3368988181319</v>
      </c>
      <c r="C46" s="15">
        <f>'[2]Industry &amp; Occup Emp Summary'!E44</f>
        <v>9831.9641570665244</v>
      </c>
      <c r="D46" s="15">
        <f>'[2]Industry &amp; Occup Emp Summary'!F44</f>
        <v>10266.356002996459</v>
      </c>
      <c r="E46" s="16">
        <f>'[2]Industry &amp; Occup Emp Summary'!G44</f>
        <v>10710.702656780486</v>
      </c>
      <c r="F46" s="48">
        <f t="shared" si="5"/>
        <v>1224.3657579623541</v>
      </c>
      <c r="G46" s="31">
        <f t="shared" si="6"/>
        <v>4.1293457182883353E-2</v>
      </c>
      <c r="H46" s="42"/>
    </row>
    <row r="47" spans="1:8" ht="15.75" x14ac:dyDescent="0.25">
      <c r="A47" s="58" t="s">
        <v>42</v>
      </c>
      <c r="B47" s="14">
        <f>'[2]Industry &amp; Occup Emp Summary'!D45</f>
        <v>3961.7910368631419</v>
      </c>
      <c r="C47" s="15">
        <f>'[2]Industry &amp; Occup Emp Summary'!E45</f>
        <v>4033.6652919499202</v>
      </c>
      <c r="D47" s="15">
        <f>'[2]Industry &amp; Occup Emp Summary'!F45</f>
        <v>4191.6014421605478</v>
      </c>
      <c r="E47" s="16">
        <f>'[2]Industry &amp; Occup Emp Summary'!G45</f>
        <v>4344.5692750605031</v>
      </c>
      <c r="F47" s="48">
        <f t="shared" si="5"/>
        <v>382.77823819736113</v>
      </c>
      <c r="G47" s="31">
        <f t="shared" si="6"/>
        <v>3.1220933452105415E-2</v>
      </c>
      <c r="H47" s="42"/>
    </row>
    <row r="48" spans="1:8" ht="15.75" x14ac:dyDescent="0.25">
      <c r="A48" s="58" t="s">
        <v>43</v>
      </c>
      <c r="B48" s="14">
        <f>'[2]Industry &amp; Occup Emp Summary'!D46</f>
        <v>6616.3877467547663</v>
      </c>
      <c r="C48" s="15">
        <f>'[2]Industry &amp; Occup Emp Summary'!E46</f>
        <v>6649.1267064193698</v>
      </c>
      <c r="D48" s="15">
        <f>'[2]Industry &amp; Occup Emp Summary'!F46</f>
        <v>6879.413093149923</v>
      </c>
      <c r="E48" s="16">
        <f>'[2]Industry &amp; Occup Emp Summary'!G46</f>
        <v>7111.0849979802169</v>
      </c>
      <c r="F48" s="48">
        <f t="shared" si="5"/>
        <v>494.6972512254506</v>
      </c>
      <c r="G48" s="31">
        <f t="shared" si="6"/>
        <v>2.4326261013248418E-2</v>
      </c>
      <c r="H48" s="42"/>
    </row>
    <row r="49" spans="1:8" ht="15.75" x14ac:dyDescent="0.25">
      <c r="A49" s="58" t="s">
        <v>44</v>
      </c>
      <c r="B49" s="14">
        <f>'[2]Industry &amp; Occup Emp Summary'!D47</f>
        <v>17068.122479080441</v>
      </c>
      <c r="C49" s="15">
        <f>'[2]Industry &amp; Occup Emp Summary'!E47</f>
        <v>17318.104769651756</v>
      </c>
      <c r="D49" s="15">
        <f>'[2]Industry &amp; Occup Emp Summary'!F47</f>
        <v>18060.290780112919</v>
      </c>
      <c r="E49" s="16">
        <f>'[2]Industry &amp; Occup Emp Summary'!G47</f>
        <v>18772.808874981016</v>
      </c>
      <c r="F49" s="48">
        <f t="shared" si="5"/>
        <v>1704.686395900575</v>
      </c>
      <c r="G49" s="31">
        <f t="shared" si="6"/>
        <v>3.2241152913695004E-2</v>
      </c>
      <c r="H49" s="42"/>
    </row>
    <row r="50" spans="1:8" ht="15.75" x14ac:dyDescent="0.25">
      <c r="A50" s="58" t="s">
        <v>45</v>
      </c>
      <c r="B50" s="14">
        <f>'[2]Industry &amp; Occup Emp Summary'!D48</f>
        <v>4998.2897908272835</v>
      </c>
      <c r="C50" s="15">
        <f>'[2]Industry &amp; Occup Emp Summary'!E48</f>
        <v>5022.3459550447797</v>
      </c>
      <c r="D50" s="15">
        <f>'[2]Industry &amp; Occup Emp Summary'!F48</f>
        <v>5073.2844877260986</v>
      </c>
      <c r="E50" s="16">
        <f>'[2]Industry &amp; Occup Emp Summary'!G48</f>
        <v>5123.3438828837543</v>
      </c>
      <c r="F50" s="48">
        <f t="shared" si="5"/>
        <v>125.05409205647084</v>
      </c>
      <c r="G50" s="31">
        <f t="shared" si="6"/>
        <v>8.2711908128512146E-3</v>
      </c>
      <c r="H50" s="42"/>
    </row>
    <row r="51" spans="1:8" ht="15.75" x14ac:dyDescent="0.25">
      <c r="A51" s="58" t="s">
        <v>46</v>
      </c>
      <c r="B51" s="14">
        <f>'[2]Industry &amp; Occup Emp Summary'!D49</f>
        <v>6107.3447901068048</v>
      </c>
      <c r="C51" s="15">
        <f>'[2]Industry &amp; Occup Emp Summary'!E49</f>
        <v>6175.5408434133969</v>
      </c>
      <c r="D51" s="15">
        <f>'[2]Industry &amp; Occup Emp Summary'!F49</f>
        <v>6382.2874878466582</v>
      </c>
      <c r="E51" s="16">
        <f>'[2]Industry &amp; Occup Emp Summary'!G49</f>
        <v>6582.8024462791927</v>
      </c>
      <c r="F51" s="48">
        <f t="shared" si="5"/>
        <v>475.45765617238794</v>
      </c>
      <c r="G51" s="31">
        <f t="shared" si="6"/>
        <v>2.5304336839027108E-2</v>
      </c>
      <c r="H51" s="42"/>
    </row>
    <row r="52" spans="1:8" ht="15.75" x14ac:dyDescent="0.25">
      <c r="A52" s="58" t="s">
        <v>47</v>
      </c>
      <c r="B52" s="14">
        <f>'[2]Industry &amp; Occup Emp Summary'!D50</f>
        <v>14096.011285523871</v>
      </c>
      <c r="C52" s="15">
        <f>'[2]Industry &amp; Occup Emp Summary'!E50</f>
        <v>14304.8292759161</v>
      </c>
      <c r="D52" s="15">
        <f>'[2]Industry &amp; Occup Emp Summary'!F50</f>
        <v>14819.62712663526</v>
      </c>
      <c r="E52" s="16">
        <f>'[2]Industry &amp; Occup Emp Summary'!G50</f>
        <v>15335.121524376622</v>
      </c>
      <c r="F52" s="48">
        <f t="shared" si="5"/>
        <v>1239.1102388527506</v>
      </c>
      <c r="G52" s="31">
        <f t="shared" si="6"/>
        <v>2.8482708328405604E-2</v>
      </c>
      <c r="H52" s="42"/>
    </row>
    <row r="53" spans="1:8" ht="15.75" x14ac:dyDescent="0.25">
      <c r="A53" s="58" t="s">
        <v>48</v>
      </c>
      <c r="B53" s="14">
        <f>'[2]Industry &amp; Occup Emp Summary'!D51</f>
        <v>12795.059036885999</v>
      </c>
      <c r="C53" s="15">
        <f>'[2]Industry &amp; Occup Emp Summary'!E51</f>
        <v>13125.795385457293</v>
      </c>
      <c r="D53" s="15">
        <f>'[2]Industry &amp; Occup Emp Summary'!F51</f>
        <v>13661.611330019779</v>
      </c>
      <c r="E53" s="16">
        <f>'[2]Industry &amp; Occup Emp Summary'!G51</f>
        <v>14198.466891586635</v>
      </c>
      <c r="F53" s="48">
        <f t="shared" si="5"/>
        <v>1403.4078547006357</v>
      </c>
      <c r="G53" s="31">
        <f t="shared" si="6"/>
        <v>3.5300410795845893E-2</v>
      </c>
      <c r="H53" s="42"/>
    </row>
    <row r="54" spans="1:8" ht="15.75" x14ac:dyDescent="0.25">
      <c r="A54" s="58" t="s">
        <v>49</v>
      </c>
      <c r="B54" s="14">
        <f>'[2]Industry &amp; Occup Emp Summary'!D52</f>
        <v>2700.691428666375</v>
      </c>
      <c r="C54" s="15">
        <f>'[2]Industry &amp; Occup Emp Summary'!E52</f>
        <v>2661.2928308609858</v>
      </c>
      <c r="D54" s="15">
        <f>'[2]Industry &amp; Occup Emp Summary'!F52</f>
        <v>2680.9302809515698</v>
      </c>
      <c r="E54" s="16">
        <f>'[2]Industry &amp; Occup Emp Summary'!G52</f>
        <v>2700.1229340507984</v>
      </c>
      <c r="F54" s="48">
        <f t="shared" si="5"/>
        <v>-0.56849461557658287</v>
      </c>
      <c r="G54" s="31">
        <f t="shared" si="6"/>
        <v>-7.0171475782587756E-5</v>
      </c>
      <c r="H54" s="42"/>
    </row>
    <row r="55" spans="1:8" ht="15.75" x14ac:dyDescent="0.25">
      <c r="A55" s="58" t="s">
        <v>50</v>
      </c>
      <c r="B55" s="14">
        <f>'[2]Industry &amp; Occup Emp Summary'!D53</f>
        <v>12713.761807741215</v>
      </c>
      <c r="C55" s="15">
        <f>'[2]Industry &amp; Occup Emp Summary'!E53</f>
        <v>12955.047161209233</v>
      </c>
      <c r="D55" s="15">
        <f>'[2]Industry &amp; Occup Emp Summary'!F53</f>
        <v>13618.55570488611</v>
      </c>
      <c r="E55" s="16">
        <f>'[2]Industry &amp; Occup Emp Summary'!G53</f>
        <v>14252.85173665338</v>
      </c>
      <c r="F55" s="48">
        <f t="shared" si="5"/>
        <v>1539.0899289121644</v>
      </c>
      <c r="G55" s="31">
        <f t="shared" si="6"/>
        <v>3.8825413669491216E-2</v>
      </c>
      <c r="H55" s="42"/>
    </row>
    <row r="56" spans="1:8" ht="15.75" x14ac:dyDescent="0.25">
      <c r="A56" s="58" t="s">
        <v>51</v>
      </c>
      <c r="B56" s="14">
        <f>'[2]Industry &amp; Occup Emp Summary'!D54</f>
        <v>11382.159296364785</v>
      </c>
      <c r="C56" s="15">
        <f>'[2]Industry &amp; Occup Emp Summary'!E54</f>
        <v>11578.848387962862</v>
      </c>
      <c r="D56" s="15">
        <f>'[2]Industry &amp; Occup Emp Summary'!F54</f>
        <v>12040.85485083252</v>
      </c>
      <c r="E56" s="16">
        <f>'[2]Industry &amp; Occup Emp Summary'!G54</f>
        <v>12473.718766636071</v>
      </c>
      <c r="F56" s="48">
        <f t="shared" si="5"/>
        <v>1091.559470271286</v>
      </c>
      <c r="G56" s="31">
        <f t="shared" si="6"/>
        <v>3.0996275221953695E-2</v>
      </c>
      <c r="H56" s="42"/>
    </row>
    <row r="57" spans="1:8" ht="15.75" x14ac:dyDescent="0.25">
      <c r="A57" s="58" t="s">
        <v>52</v>
      </c>
      <c r="B57" s="14">
        <f>'[2]Industry &amp; Occup Emp Summary'!D55</f>
        <v>4451.4164368752236</v>
      </c>
      <c r="C57" s="15">
        <f>'[2]Industry &amp; Occup Emp Summary'!E55</f>
        <v>4538.451945693063</v>
      </c>
      <c r="D57" s="15">
        <f>'[2]Industry &amp; Occup Emp Summary'!F55</f>
        <v>4719.7227160459524</v>
      </c>
      <c r="E57" s="16">
        <f>'[2]Industry &amp; Occup Emp Summary'!G55</f>
        <v>4907.3079282910394</v>
      </c>
      <c r="F57" s="48">
        <f t="shared" si="5"/>
        <v>455.89149141581584</v>
      </c>
      <c r="G57" s="31">
        <f t="shared" si="6"/>
        <v>3.3034981978661726E-2</v>
      </c>
      <c r="H57" s="42"/>
    </row>
    <row r="58" spans="1:8" ht="15.75" x14ac:dyDescent="0.25">
      <c r="A58" s="58" t="s">
        <v>53</v>
      </c>
      <c r="B58" s="14">
        <f>'[2]Industry &amp; Occup Emp Summary'!D56</f>
        <v>37541.097026750198</v>
      </c>
      <c r="C58" s="15">
        <f>'[2]Industry &amp; Occup Emp Summary'!E56</f>
        <v>38666.423435589342</v>
      </c>
      <c r="D58" s="15">
        <f>'[2]Industry &amp; Occup Emp Summary'!F56</f>
        <v>39735.052286728991</v>
      </c>
      <c r="E58" s="16">
        <f>'[2]Industry &amp; Occup Emp Summary'!G56</f>
        <v>41070.154472590068</v>
      </c>
      <c r="F58" s="48">
        <f t="shared" si="5"/>
        <v>3529.0574458398696</v>
      </c>
      <c r="G58" s="31">
        <f t="shared" si="6"/>
        <v>3.0401444777448772E-2</v>
      </c>
      <c r="H58" s="42"/>
    </row>
    <row r="59" spans="1:8" ht="15.75" x14ac:dyDescent="0.25">
      <c r="A59" s="58" t="s">
        <v>54</v>
      </c>
      <c r="B59" s="14">
        <f>'[2]Industry &amp; Occup Emp Summary'!D57</f>
        <v>7186.9108636518722</v>
      </c>
      <c r="C59" s="15">
        <f>'[2]Industry &amp; Occup Emp Summary'!E57</f>
        <v>7239.45677138876</v>
      </c>
      <c r="D59" s="15">
        <f>'[2]Industry &amp; Occup Emp Summary'!F57</f>
        <v>7270.3354597982952</v>
      </c>
      <c r="E59" s="16">
        <f>'[2]Industry &amp; Occup Emp Summary'!G57</f>
        <v>7333.9227945932707</v>
      </c>
      <c r="F59" s="48">
        <f t="shared" si="5"/>
        <v>147.01193094139853</v>
      </c>
      <c r="G59" s="31">
        <f t="shared" si="6"/>
        <v>6.7725327684524661E-3</v>
      </c>
      <c r="H59" s="42"/>
    </row>
    <row r="60" spans="1:8" ht="15.75" x14ac:dyDescent="0.25">
      <c r="A60" s="58" t="s">
        <v>55</v>
      </c>
      <c r="B60" s="14">
        <f>'[2]Industry &amp; Occup Emp Summary'!D58</f>
        <v>4534.4691184631511</v>
      </c>
      <c r="C60" s="15">
        <f>'[2]Industry &amp; Occup Emp Summary'!E58</f>
        <v>4632.9211598997817</v>
      </c>
      <c r="D60" s="15">
        <f>'[2]Industry &amp; Occup Emp Summary'!F58</f>
        <v>4738.0006028161069</v>
      </c>
      <c r="E60" s="16">
        <f>'[2]Industry &amp; Occup Emp Summary'!G58</f>
        <v>4864.1388505622235</v>
      </c>
      <c r="F60" s="48">
        <f t="shared" si="5"/>
        <v>329.66973209907246</v>
      </c>
      <c r="G60" s="31">
        <f t="shared" si="6"/>
        <v>2.3669675886956343E-2</v>
      </c>
      <c r="H60" s="42"/>
    </row>
    <row r="61" spans="1:8" ht="15.75" x14ac:dyDescent="0.25">
      <c r="A61" s="58" t="s">
        <v>56</v>
      </c>
      <c r="B61" s="14">
        <f>'[2]Industry &amp; Occup Emp Summary'!D59</f>
        <v>4946.2410458909735</v>
      </c>
      <c r="C61" s="15">
        <f>'[2]Industry &amp; Occup Emp Summary'!E59</f>
        <v>5218.8902014136456</v>
      </c>
      <c r="D61" s="15">
        <f>'[2]Industry &amp; Occup Emp Summary'!F59</f>
        <v>5434.8218793869828</v>
      </c>
      <c r="E61" s="16">
        <f>'[2]Industry &amp; Occup Emp Summary'!G59</f>
        <v>5705.1714944885371</v>
      </c>
      <c r="F61" s="48">
        <f t="shared" si="5"/>
        <v>758.93044859756355</v>
      </c>
      <c r="G61" s="31">
        <f t="shared" si="6"/>
        <v>4.8731892933299159E-2</v>
      </c>
      <c r="H61" s="42"/>
    </row>
    <row r="62" spans="1:8" ht="15.75" x14ac:dyDescent="0.25">
      <c r="A62" s="58" t="s">
        <v>57</v>
      </c>
      <c r="B62" s="14">
        <f>'[2]Industry &amp; Occup Emp Summary'!D60</f>
        <v>5635.452762850492</v>
      </c>
      <c r="C62" s="15">
        <f>'[2]Industry &amp; Occup Emp Summary'!E60</f>
        <v>5867.6741683963683</v>
      </c>
      <c r="D62" s="15">
        <f>'[2]Industry &amp; Occup Emp Summary'!F60</f>
        <v>6079.2162932163819</v>
      </c>
      <c r="E62" s="16">
        <f>'[2]Industry &amp; Occup Emp Summary'!G60</f>
        <v>6342.443053775025</v>
      </c>
      <c r="F62" s="48">
        <f t="shared" si="5"/>
        <v>706.99029092453293</v>
      </c>
      <c r="G62" s="31">
        <f t="shared" si="6"/>
        <v>4.0181808541821296E-2</v>
      </c>
      <c r="H62" s="42"/>
    </row>
    <row r="63" spans="1:8" ht="15.75" x14ac:dyDescent="0.25">
      <c r="A63" s="58" t="s">
        <v>58</v>
      </c>
      <c r="B63" s="14">
        <f>'[2]Industry &amp; Occup Emp Summary'!D61</f>
        <v>7106.1187268685007</v>
      </c>
      <c r="C63" s="15">
        <f>'[2]Industry &amp; Occup Emp Summary'!E61</f>
        <v>7391.6657231982917</v>
      </c>
      <c r="D63" s="15">
        <f>'[2]Industry &amp; Occup Emp Summary'!F61</f>
        <v>7653.7961527207735</v>
      </c>
      <c r="E63" s="16">
        <f>'[2]Industry &amp; Occup Emp Summary'!G61</f>
        <v>7980.6172367428162</v>
      </c>
      <c r="F63" s="48">
        <f t="shared" si="5"/>
        <v>874.49850987431546</v>
      </c>
      <c r="G63" s="31">
        <f t="shared" si="6"/>
        <v>3.9444584363993451E-2</v>
      </c>
      <c r="H63" s="42"/>
    </row>
    <row r="64" spans="1:8" ht="15.75" x14ac:dyDescent="0.25">
      <c r="A64" s="58" t="s">
        <v>59</v>
      </c>
      <c r="B64" s="14">
        <f>'[2]Industry &amp; Occup Emp Summary'!D62</f>
        <v>17372.079171832029</v>
      </c>
      <c r="C64" s="15">
        <f>'[2]Industry &amp; Occup Emp Summary'!E62</f>
        <v>17917.002412859169</v>
      </c>
      <c r="D64" s="15">
        <f>'[2]Industry &amp; Occup Emp Summary'!F62</f>
        <v>18396.31462508858</v>
      </c>
      <c r="E64" s="16">
        <f>'[2]Industry &amp; Occup Emp Summary'!G62</f>
        <v>19032.415702291015</v>
      </c>
      <c r="F64" s="48">
        <f t="shared" si="5"/>
        <v>1660.3365304589861</v>
      </c>
      <c r="G64" s="31">
        <f t="shared" si="6"/>
        <v>3.0894062576441117E-2</v>
      </c>
      <c r="H64" s="42"/>
    </row>
    <row r="65" spans="1:8" ht="15.75" x14ac:dyDescent="0.25">
      <c r="A65" s="58" t="s">
        <v>60</v>
      </c>
      <c r="B65" s="14">
        <f>'[2]Industry &amp; Occup Emp Summary'!D63</f>
        <v>19331.209971830365</v>
      </c>
      <c r="C65" s="15">
        <f>'[2]Industry &amp; Occup Emp Summary'!E63</f>
        <v>19767.124879385112</v>
      </c>
      <c r="D65" s="15">
        <f>'[2]Industry &amp; Occup Emp Summary'!F63</f>
        <v>20915.097823105774</v>
      </c>
      <c r="E65" s="16">
        <f>'[2]Industry &amp; Occup Emp Summary'!G63</f>
        <v>22040.576524066964</v>
      </c>
      <c r="F65" s="48">
        <f t="shared" si="5"/>
        <v>2709.3665522365991</v>
      </c>
      <c r="G65" s="31">
        <f t="shared" si="6"/>
        <v>4.4691282584052638E-2</v>
      </c>
      <c r="H65" s="42"/>
    </row>
    <row r="66" spans="1:8" ht="15.75" x14ac:dyDescent="0.25">
      <c r="A66" s="58" t="s">
        <v>61</v>
      </c>
      <c r="B66" s="14">
        <f>'[2]Industry &amp; Occup Emp Summary'!D64</f>
        <v>2854.4268148977262</v>
      </c>
      <c r="C66" s="15">
        <f>'[2]Industry &amp; Occup Emp Summary'!E64</f>
        <v>2901.6738551455842</v>
      </c>
      <c r="D66" s="15">
        <f>'[2]Industry &amp; Occup Emp Summary'!F64</f>
        <v>3007.1256136006918</v>
      </c>
      <c r="E66" s="16">
        <f>'[2]Industry &amp; Occup Emp Summary'!G64</f>
        <v>3113.9886643842428</v>
      </c>
      <c r="F66" s="48">
        <f t="shared" si="5"/>
        <v>259.56184948651662</v>
      </c>
      <c r="G66" s="31">
        <f t="shared" si="6"/>
        <v>2.9436047094194118E-2</v>
      </c>
      <c r="H66" s="42"/>
    </row>
    <row r="67" spans="1:8" ht="15.75" x14ac:dyDescent="0.25">
      <c r="A67" s="58" t="s">
        <v>62</v>
      </c>
      <c r="B67" s="14">
        <f>'[2]Industry &amp; Occup Emp Summary'!D65</f>
        <v>3641.6246978691697</v>
      </c>
      <c r="C67" s="15">
        <f>'[2]Industry &amp; Occup Emp Summary'!E65</f>
        <v>3719.7610598650372</v>
      </c>
      <c r="D67" s="15">
        <f>'[2]Industry &amp; Occup Emp Summary'!F65</f>
        <v>3900.8203755604686</v>
      </c>
      <c r="E67" s="16">
        <f>'[2]Industry &amp; Occup Emp Summary'!G65</f>
        <v>4087.1591546196055</v>
      </c>
      <c r="F67" s="48">
        <f t="shared" si="5"/>
        <v>445.53445675043577</v>
      </c>
      <c r="G67" s="31">
        <f t="shared" si="6"/>
        <v>3.9223090844113573E-2</v>
      </c>
      <c r="H67" s="42"/>
    </row>
    <row r="68" spans="1:8" ht="15.75" x14ac:dyDescent="0.25">
      <c r="A68" s="58" t="s">
        <v>63</v>
      </c>
      <c r="B68" s="14">
        <f>'[2]Industry &amp; Occup Emp Summary'!D66</f>
        <v>8153.6153614865443</v>
      </c>
      <c r="C68" s="15">
        <f>'[2]Industry &amp; Occup Emp Summary'!E66</f>
        <v>8301.2635440310551</v>
      </c>
      <c r="D68" s="15">
        <f>'[2]Industry &amp; Occup Emp Summary'!F66</f>
        <v>8773.4612783697539</v>
      </c>
      <c r="E68" s="16">
        <f>'[2]Industry &amp; Occup Emp Summary'!G66</f>
        <v>9217.320670648247</v>
      </c>
      <c r="F68" s="48">
        <f t="shared" si="5"/>
        <v>1063.7053091617026</v>
      </c>
      <c r="G68" s="31">
        <f t="shared" si="6"/>
        <v>4.1721175223371931E-2</v>
      </c>
      <c r="H68" s="42"/>
    </row>
    <row r="69" spans="1:8" ht="15.75" x14ac:dyDescent="0.25">
      <c r="A69" s="58" t="s">
        <v>64</v>
      </c>
      <c r="B69" s="14">
        <f>'[2]Industry &amp; Occup Emp Summary'!D67</f>
        <v>13264.227112005063</v>
      </c>
      <c r="C69" s="15">
        <f>'[2]Industry &amp; Occup Emp Summary'!E67</f>
        <v>13678.244048499633</v>
      </c>
      <c r="D69" s="15">
        <f>'[2]Industry &amp; Occup Emp Summary'!F67</f>
        <v>14158.628908137794</v>
      </c>
      <c r="E69" s="16">
        <f>'[2]Industry &amp; Occup Emp Summary'!G67</f>
        <v>14674.389589033461</v>
      </c>
      <c r="F69" s="48">
        <f t="shared" si="5"/>
        <v>1410.1624770283979</v>
      </c>
      <c r="G69" s="31">
        <f t="shared" si="6"/>
        <v>3.4251196211363188E-2</v>
      </c>
      <c r="H69" s="42"/>
    </row>
    <row r="70" spans="1:8" ht="15.75" x14ac:dyDescent="0.25">
      <c r="A70" s="59" t="s">
        <v>65</v>
      </c>
      <c r="B70" s="21">
        <f>'[2]Industry &amp; Occup Emp Summary'!D68</f>
        <v>4343.5579062299876</v>
      </c>
      <c r="C70" s="22">
        <f>'[2]Industry &amp; Occup Emp Summary'!E68</f>
        <v>4382.9222924135838</v>
      </c>
      <c r="D70" s="22">
        <f>'[2]Industry &amp; Occup Emp Summary'!F68</f>
        <v>4427.9762155795888</v>
      </c>
      <c r="E70" s="23">
        <f>'[2]Industry &amp; Occup Emp Summary'!G68</f>
        <v>4486.9055206232715</v>
      </c>
      <c r="F70" s="49">
        <f t="shared" si="5"/>
        <v>143.34761439328395</v>
      </c>
      <c r="G70" s="34">
        <f t="shared" si="6"/>
        <v>1.0881936950471127E-2</v>
      </c>
      <c r="H70" s="42"/>
    </row>
    <row r="71" spans="1:8" ht="15.75" x14ac:dyDescent="0.25">
      <c r="A71" s="60" t="s">
        <v>66</v>
      </c>
      <c r="B71" s="14">
        <f>'[2]Industry &amp; Occup Emp Summary'!D69</f>
        <v>8088.4804872432151</v>
      </c>
      <c r="C71" s="15">
        <f>'[2]Industry &amp; Occup Emp Summary'!E69</f>
        <v>8242.6182134702904</v>
      </c>
      <c r="D71" s="15">
        <f>'[2]Industry &amp; Occup Emp Summary'!F69</f>
        <v>8522.774591617399</v>
      </c>
      <c r="E71" s="16">
        <f>'[2]Industry &amp; Occup Emp Summary'!G69</f>
        <v>8781.4275132628827</v>
      </c>
      <c r="F71" s="48">
        <f t="shared" si="5"/>
        <v>692.94702601966765</v>
      </c>
      <c r="G71" s="31">
        <f t="shared" si="6"/>
        <v>2.7778179098181699E-2</v>
      </c>
      <c r="H71" s="42"/>
    </row>
    <row r="72" spans="1:8" ht="15.75" x14ac:dyDescent="0.25">
      <c r="A72" s="60" t="s">
        <v>67</v>
      </c>
      <c r="B72" s="14">
        <f>'[2]Industry &amp; Occup Emp Summary'!D70</f>
        <v>4262.4698403216726</v>
      </c>
      <c r="C72" s="15">
        <f>'[2]Industry &amp; Occup Emp Summary'!E70</f>
        <v>4196.1517301138083</v>
      </c>
      <c r="D72" s="15">
        <f>'[2]Industry &amp; Occup Emp Summary'!F70</f>
        <v>4215.9481853042053</v>
      </c>
      <c r="E72" s="16">
        <f>'[2]Industry &amp; Occup Emp Summary'!G70</f>
        <v>4234.8281993587825</v>
      </c>
      <c r="F72" s="48">
        <f t="shared" si="5"/>
        <v>-27.641640962890051</v>
      </c>
      <c r="G72" s="31">
        <f t="shared" si="6"/>
        <v>-2.1663189955273277E-3</v>
      </c>
      <c r="H72" s="42"/>
    </row>
    <row r="73" spans="1:8" ht="15.75" x14ac:dyDescent="0.25">
      <c r="A73" s="60" t="s">
        <v>68</v>
      </c>
      <c r="B73" s="14">
        <f>'[2]Industry &amp; Occup Emp Summary'!D71</f>
        <v>5944.7180272565929</v>
      </c>
      <c r="C73" s="15">
        <f>'[2]Industry &amp; Occup Emp Summary'!E71</f>
        <v>5875.483018563149</v>
      </c>
      <c r="D73" s="15">
        <f>'[2]Industry &amp; Occup Emp Summary'!F71</f>
        <v>5820.0330162539722</v>
      </c>
      <c r="E73" s="16">
        <f>'[2]Industry &amp; Occup Emp Summary'!G71</f>
        <v>5773.9732810012301</v>
      </c>
      <c r="F73" s="48">
        <f t="shared" si="5"/>
        <v>-170.74474625536277</v>
      </c>
      <c r="G73" s="31">
        <f t="shared" si="6"/>
        <v>-9.6671844320453948E-3</v>
      </c>
      <c r="H73" s="42"/>
    </row>
    <row r="74" spans="1:8" ht="15.75" x14ac:dyDescent="0.25">
      <c r="A74" s="60" t="s">
        <v>69</v>
      </c>
      <c r="B74" s="14">
        <f>'[2]Industry &amp; Occup Emp Summary'!D72</f>
        <v>4099.8255457561054</v>
      </c>
      <c r="C74" s="15">
        <f>'[2]Industry &amp; Occup Emp Summary'!E72</f>
        <v>4234.4172405341278</v>
      </c>
      <c r="D74" s="15">
        <f>'[2]Industry &amp; Occup Emp Summary'!F72</f>
        <v>4373.5013896670698</v>
      </c>
      <c r="E74" s="16">
        <f>'[2]Industry &amp; Occup Emp Summary'!G72</f>
        <v>4489.7317763010606</v>
      </c>
      <c r="F74" s="48">
        <f t="shared" si="5"/>
        <v>389.90623054495518</v>
      </c>
      <c r="G74" s="31">
        <f t="shared" si="6"/>
        <v>3.0746035450449627E-2</v>
      </c>
      <c r="H74" s="42"/>
    </row>
    <row r="75" spans="1:8" ht="15.75" x14ac:dyDescent="0.25">
      <c r="A75" s="60" t="s">
        <v>70</v>
      </c>
      <c r="B75" s="14">
        <f>'[2]Industry &amp; Occup Emp Summary'!D73</f>
        <v>6127.0811514451107</v>
      </c>
      <c r="C75" s="15">
        <f>'[2]Industry &amp; Occup Emp Summary'!E73</f>
        <v>6065.5059931615669</v>
      </c>
      <c r="D75" s="15">
        <f>'[2]Industry &amp; Occup Emp Summary'!F73</f>
        <v>6042.5768822173059</v>
      </c>
      <c r="E75" s="16">
        <f>'[2]Industry &amp; Occup Emp Summary'!G73</f>
        <v>5998.7752074865166</v>
      </c>
      <c r="F75" s="48">
        <f t="shared" si="5"/>
        <v>-128.30594395859407</v>
      </c>
      <c r="G75" s="31">
        <f t="shared" si="6"/>
        <v>-7.0295636295321096E-3</v>
      </c>
      <c r="H75" s="42"/>
    </row>
    <row r="76" spans="1:8" ht="15.75" x14ac:dyDescent="0.25">
      <c r="A76" s="60" t="s">
        <v>71</v>
      </c>
      <c r="B76" s="14">
        <f>'[2]Industry &amp; Occup Emp Summary'!D74</f>
        <v>1804.3602515451876</v>
      </c>
      <c r="C76" s="15">
        <f>'[2]Industry &amp; Occup Emp Summary'!E74</f>
        <v>1752.5038876307708</v>
      </c>
      <c r="D76" s="15">
        <f>'[2]Industry &amp; Occup Emp Summary'!F74</f>
        <v>1705.6370655635742</v>
      </c>
      <c r="E76" s="16">
        <f>'[2]Industry &amp; Occup Emp Summary'!G74</f>
        <v>1648.544952999212</v>
      </c>
      <c r="F76" s="48">
        <f t="shared" si="5"/>
        <v>-155.81529854597557</v>
      </c>
      <c r="G76" s="31">
        <f t="shared" si="6"/>
        <v>-2.9655725701605462E-2</v>
      </c>
      <c r="H76" s="42"/>
    </row>
    <row r="77" spans="1:8" ht="15.75" x14ac:dyDescent="0.25">
      <c r="A77" s="60" t="s">
        <v>72</v>
      </c>
      <c r="B77" s="14">
        <f>'[2]Industry &amp; Occup Emp Summary'!D75</f>
        <v>5322.3755959818054</v>
      </c>
      <c r="C77" s="15">
        <f>'[2]Industry &amp; Occup Emp Summary'!E75</f>
        <v>5333.4917333832527</v>
      </c>
      <c r="D77" s="15">
        <f>'[2]Industry &amp; Occup Emp Summary'!F75</f>
        <v>5358.2511185862031</v>
      </c>
      <c r="E77" s="16">
        <f>'[2]Industry &amp; Occup Emp Summary'!G75</f>
        <v>5351.7169667575608</v>
      </c>
      <c r="F77" s="48">
        <f t="shared" si="5"/>
        <v>29.341370775755422</v>
      </c>
      <c r="G77" s="31">
        <f t="shared" si="6"/>
        <v>1.8342446742671825E-3</v>
      </c>
      <c r="H77" s="42"/>
    </row>
    <row r="78" spans="1:8" ht="15.75" x14ac:dyDescent="0.25">
      <c r="A78" s="60" t="s">
        <v>73</v>
      </c>
      <c r="B78" s="14">
        <f>'[2]Industry &amp; Occup Emp Summary'!D76</f>
        <v>4002.3362691880216</v>
      </c>
      <c r="C78" s="15">
        <f>'[2]Industry &amp; Occup Emp Summary'!E76</f>
        <v>4173.6151392841011</v>
      </c>
      <c r="D78" s="15">
        <f>'[2]Industry &amp; Occup Emp Summary'!F76</f>
        <v>4362.6566212420212</v>
      </c>
      <c r="E78" s="16">
        <f>'[2]Industry &amp; Occup Emp Summary'!G76</f>
        <v>4542.1053849947666</v>
      </c>
      <c r="F78" s="48">
        <f t="shared" si="5"/>
        <v>539.76911580674505</v>
      </c>
      <c r="G78" s="31">
        <f t="shared" si="6"/>
        <v>4.3072616109486761E-2</v>
      </c>
      <c r="H78" s="42"/>
    </row>
    <row r="79" spans="1:8" ht="15.75" x14ac:dyDescent="0.25">
      <c r="A79" s="60" t="s">
        <v>74</v>
      </c>
      <c r="B79" s="14">
        <f>'[2]Industry &amp; Occup Emp Summary'!D77</f>
        <v>4119.1388742123509</v>
      </c>
      <c r="C79" s="15">
        <f>'[2]Industry &amp; Occup Emp Summary'!E77</f>
        <v>4355.5746418115941</v>
      </c>
      <c r="D79" s="15">
        <f>'[2]Industry &amp; Occup Emp Summary'!F77</f>
        <v>4617.4276714650578</v>
      </c>
      <c r="E79" s="16">
        <f>'[2]Industry &amp; Occup Emp Summary'!G77</f>
        <v>4869.4393485752435</v>
      </c>
      <c r="F79" s="48">
        <f t="shared" si="5"/>
        <v>750.3004743628926</v>
      </c>
      <c r="G79" s="31">
        <f t="shared" si="6"/>
        <v>5.7363161570033405E-2</v>
      </c>
      <c r="H79" s="42"/>
    </row>
    <row r="80" spans="1:8" ht="15.75" x14ac:dyDescent="0.25">
      <c r="A80" s="60" t="s">
        <v>75</v>
      </c>
      <c r="B80" s="14">
        <f>'[2]Industry &amp; Occup Emp Summary'!D78</f>
        <v>4374.6579711719396</v>
      </c>
      <c r="C80" s="15">
        <f>'[2]Industry &amp; Occup Emp Summary'!E78</f>
        <v>4581.8711958450012</v>
      </c>
      <c r="D80" s="15">
        <f>'[2]Industry &amp; Occup Emp Summary'!F78</f>
        <v>4820.1047144318936</v>
      </c>
      <c r="E80" s="16">
        <f>'[2]Industry &amp; Occup Emp Summary'!G78</f>
        <v>5048.5187585008898</v>
      </c>
      <c r="F80" s="48">
        <f t="shared" si="5"/>
        <v>673.86078732895021</v>
      </c>
      <c r="G80" s="31">
        <f t="shared" si="6"/>
        <v>4.8914180672027463E-2</v>
      </c>
      <c r="H80" s="42"/>
    </row>
    <row r="81" spans="1:8" ht="15.75" x14ac:dyDescent="0.25">
      <c r="A81" s="60" t="s">
        <v>76</v>
      </c>
      <c r="B81" s="14">
        <f>'[2]Industry &amp; Occup Emp Summary'!D79</f>
        <v>7317.7995696851822</v>
      </c>
      <c r="C81" s="15">
        <f>'[2]Industry &amp; Occup Emp Summary'!E79</f>
        <v>7672.1479574956738</v>
      </c>
      <c r="D81" s="15">
        <f>'[2]Industry &amp; Occup Emp Summary'!F79</f>
        <v>8074.3338924006403</v>
      </c>
      <c r="E81" s="16">
        <f>'[2]Industry &amp; Occup Emp Summary'!G79</f>
        <v>8460.6863848369467</v>
      </c>
      <c r="F81" s="48">
        <f t="shared" si="5"/>
        <v>1142.8868151517645</v>
      </c>
      <c r="G81" s="31">
        <f t="shared" si="6"/>
        <v>4.9562637744265281E-2</v>
      </c>
      <c r="H81" s="42"/>
    </row>
    <row r="82" spans="1:8" ht="15.75" x14ac:dyDescent="0.25">
      <c r="A82" s="60" t="s">
        <v>77</v>
      </c>
      <c r="B82" s="14">
        <f>'[2]Industry &amp; Occup Emp Summary'!D80</f>
        <v>4101.4315819547992</v>
      </c>
      <c r="C82" s="15">
        <f>'[2]Industry &amp; Occup Emp Summary'!E80</f>
        <v>4160.1721884234021</v>
      </c>
      <c r="D82" s="15">
        <f>'[2]Industry &amp; Occup Emp Summary'!F80</f>
        <v>4255.3436785074327</v>
      </c>
      <c r="E82" s="16">
        <f>'[2]Industry &amp; Occup Emp Summary'!G80</f>
        <v>4340.425343510803</v>
      </c>
      <c r="F82" s="48">
        <f t="shared" si="5"/>
        <v>238.99376155600385</v>
      </c>
      <c r="G82" s="31">
        <f t="shared" si="6"/>
        <v>1.9058087002370883E-2</v>
      </c>
      <c r="H82" s="42"/>
    </row>
    <row r="83" spans="1:8" ht="15.75" x14ac:dyDescent="0.25">
      <c r="A83" s="60" t="s">
        <v>78</v>
      </c>
      <c r="B83" s="14">
        <f>'[2]Industry &amp; Occup Emp Summary'!D81</f>
        <v>14219.692553224757</v>
      </c>
      <c r="C83" s="15">
        <f>'[2]Industry &amp; Occup Emp Summary'!E81</f>
        <v>15791.656943973734</v>
      </c>
      <c r="D83" s="15">
        <f>'[2]Industry &amp; Occup Emp Summary'!F81</f>
        <v>16451.969447053361</v>
      </c>
      <c r="E83" s="16">
        <f>'[2]Industry &amp; Occup Emp Summary'!G81</f>
        <v>17178.041551700371</v>
      </c>
      <c r="F83" s="48">
        <f t="shared" si="5"/>
        <v>2958.3489984756143</v>
      </c>
      <c r="G83" s="31">
        <f t="shared" si="6"/>
        <v>6.5028298610122048E-2</v>
      </c>
      <c r="H83" s="42"/>
    </row>
    <row r="84" spans="1:8" ht="15.75" x14ac:dyDescent="0.25">
      <c r="A84" s="60" t="s">
        <v>79</v>
      </c>
      <c r="B84" s="14">
        <f>'[2]Industry &amp; Occup Emp Summary'!D82</f>
        <v>1522.9688505991146</v>
      </c>
      <c r="C84" s="15">
        <f>'[2]Industry &amp; Occup Emp Summary'!E82</f>
        <v>1551.0489729267617</v>
      </c>
      <c r="D84" s="15">
        <f>'[2]Industry &amp; Occup Emp Summary'!F82</f>
        <v>1617.7054353027879</v>
      </c>
      <c r="E84" s="16">
        <f>'[2]Industry &amp; Occup Emp Summary'!G82</f>
        <v>1680.5580504509917</v>
      </c>
      <c r="F84" s="48">
        <f t="shared" si="5"/>
        <v>157.58919985187708</v>
      </c>
      <c r="G84" s="31">
        <f t="shared" si="6"/>
        <v>3.3365994634000806E-2</v>
      </c>
      <c r="H84" s="42"/>
    </row>
    <row r="85" spans="1:8" ht="15.75" x14ac:dyDescent="0.25">
      <c r="A85" s="60" t="s">
        <v>80</v>
      </c>
      <c r="B85" s="14">
        <f>'[2]Industry &amp; Occup Emp Summary'!D83</f>
        <v>5117.3334361369007</v>
      </c>
      <c r="C85" s="15">
        <f>'[2]Industry &amp; Occup Emp Summary'!E83</f>
        <v>5103.8128974446518</v>
      </c>
      <c r="D85" s="15">
        <f>'[2]Industry &amp; Occup Emp Summary'!F83</f>
        <v>5187.8522126655107</v>
      </c>
      <c r="E85" s="16">
        <f>'[2]Industry &amp; Occup Emp Summary'!G83</f>
        <v>5271.3304094487303</v>
      </c>
      <c r="F85" s="48">
        <f t="shared" si="5"/>
        <v>153.99697331182961</v>
      </c>
      <c r="G85" s="31">
        <f t="shared" si="6"/>
        <v>9.9320958141302373E-3</v>
      </c>
      <c r="H85" s="42"/>
    </row>
    <row r="86" spans="1:8" ht="15.75" x14ac:dyDescent="0.25">
      <c r="A86" s="60" t="s">
        <v>81</v>
      </c>
      <c r="B86" s="14">
        <f>'[2]Industry &amp; Occup Emp Summary'!D84</f>
        <v>3484.3757184253545</v>
      </c>
      <c r="C86" s="15">
        <f>'[2]Industry &amp; Occup Emp Summary'!E84</f>
        <v>3498.5668673011087</v>
      </c>
      <c r="D86" s="15">
        <f>'[2]Industry &amp; Occup Emp Summary'!F84</f>
        <v>3534.8576611604108</v>
      </c>
      <c r="E86" s="16">
        <f>'[2]Industry &amp; Occup Emp Summary'!G84</f>
        <v>3552.9536870487586</v>
      </c>
      <c r="F86" s="48">
        <f t="shared" si="5"/>
        <v>68.577968623404104</v>
      </c>
      <c r="G86" s="31">
        <f t="shared" si="6"/>
        <v>6.5179458836006621E-3</v>
      </c>
      <c r="H86" s="42"/>
    </row>
    <row r="87" spans="1:8" ht="15.75" x14ac:dyDescent="0.25">
      <c r="A87" s="60" t="s">
        <v>82</v>
      </c>
      <c r="B87" s="14">
        <f>'[2]Industry &amp; Occup Emp Summary'!D85</f>
        <v>1881.3956251423072</v>
      </c>
      <c r="C87" s="15">
        <f>'[2]Industry &amp; Occup Emp Summary'!E85</f>
        <v>1757.4364868474768</v>
      </c>
      <c r="D87" s="15">
        <f>'[2]Industry &amp; Occup Emp Summary'!F85</f>
        <v>1620.6922250423681</v>
      </c>
      <c r="E87" s="16">
        <f>'[2]Industry &amp; Occup Emp Summary'!G85</f>
        <v>1471.5375120655922</v>
      </c>
      <c r="F87" s="48">
        <f t="shared" si="5"/>
        <v>-409.85811307671497</v>
      </c>
      <c r="G87" s="31">
        <f t="shared" si="6"/>
        <v>-7.8637775097932794E-2</v>
      </c>
      <c r="H87" s="42"/>
    </row>
    <row r="88" spans="1:8" ht="15.75" x14ac:dyDescent="0.25">
      <c r="A88" s="60" t="s">
        <v>83</v>
      </c>
      <c r="B88" s="14">
        <f>'[2]Industry &amp; Occup Emp Summary'!D86</f>
        <v>1251.3754978863876</v>
      </c>
      <c r="C88" s="15">
        <f>'[2]Industry &amp; Occup Emp Summary'!E86</f>
        <v>1254.6369709166006</v>
      </c>
      <c r="D88" s="15">
        <f>'[2]Industry &amp; Occup Emp Summary'!F86</f>
        <v>1254.8182862797839</v>
      </c>
      <c r="E88" s="16">
        <f>'[2]Industry &amp; Occup Emp Summary'!G86</f>
        <v>1255.5873133143052</v>
      </c>
      <c r="F88" s="48">
        <f t="shared" si="5"/>
        <v>4.2118154279175997</v>
      </c>
      <c r="G88" s="31">
        <f t="shared" si="6"/>
        <v>1.120659878359298E-3</v>
      </c>
      <c r="H88" s="42"/>
    </row>
    <row r="89" spans="1:8" ht="15.75" x14ac:dyDescent="0.25">
      <c r="A89" s="60" t="s">
        <v>84</v>
      </c>
      <c r="B89" s="14">
        <f>'[2]Industry &amp; Occup Emp Summary'!D87</f>
        <v>1809.0137820287514</v>
      </c>
      <c r="C89" s="15">
        <f>'[2]Industry &amp; Occup Emp Summary'!E87</f>
        <v>1800.365802797591</v>
      </c>
      <c r="D89" s="15">
        <f>'[2]Industry &amp; Occup Emp Summary'!F87</f>
        <v>1789.7175345095543</v>
      </c>
      <c r="E89" s="16">
        <f>'[2]Industry &amp; Occup Emp Summary'!G87</f>
        <v>1773.6024904763926</v>
      </c>
      <c r="F89" s="48">
        <f t="shared" si="5"/>
        <v>-35.411291552358762</v>
      </c>
      <c r="G89" s="31">
        <f t="shared" si="6"/>
        <v>-6.5680161560066619E-3</v>
      </c>
      <c r="H89" s="42"/>
    </row>
    <row r="90" spans="1:8" ht="15.75" x14ac:dyDescent="0.25">
      <c r="A90" s="60" t="s">
        <v>85</v>
      </c>
      <c r="B90" s="24">
        <f>'[2]Industry &amp; Occup Emp Summary'!D88</f>
        <v>5503.8120649975654</v>
      </c>
      <c r="C90" s="25">
        <f>'[2]Industry &amp; Occup Emp Summary'!E88</f>
        <v>5559.6783211405982</v>
      </c>
      <c r="D90" s="25">
        <f>'[2]Industry &amp; Occup Emp Summary'!F88</f>
        <v>5701.9590562507365</v>
      </c>
      <c r="E90" s="26">
        <f>'[2]Industry &amp; Occup Emp Summary'!G88</f>
        <v>5850.6477543095252</v>
      </c>
      <c r="F90" s="50">
        <f t="shared" si="5"/>
        <v>346.83568931195987</v>
      </c>
      <c r="G90" s="35">
        <f t="shared" si="6"/>
        <v>2.0579369977916651E-2</v>
      </c>
      <c r="H90" s="42"/>
    </row>
    <row r="91" spans="1:8" ht="15.75" x14ac:dyDescent="0.25">
      <c r="A91" s="61" t="s">
        <v>86</v>
      </c>
      <c r="B91" s="21">
        <f>'[2]Industry &amp; Occup Emp Summary'!D89</f>
        <v>7468.1765138268447</v>
      </c>
      <c r="C91" s="22">
        <f>'[2]Industry &amp; Occup Emp Summary'!E89</f>
        <v>7790.295572201976</v>
      </c>
      <c r="D91" s="22">
        <f>'[2]Industry &amp; Occup Emp Summary'!F89</f>
        <v>8114.286688874844</v>
      </c>
      <c r="E91" s="23">
        <f>'[2]Industry &amp; Occup Emp Summary'!G89</f>
        <v>8483.3138440024904</v>
      </c>
      <c r="F91" s="48">
        <f t="shared" si="5"/>
        <v>1015.1373301756457</v>
      </c>
      <c r="G91" s="31">
        <f t="shared" si="6"/>
        <v>4.3398769037794604E-2</v>
      </c>
      <c r="H91" s="42"/>
    </row>
    <row r="92" spans="1:8" ht="15.75" x14ac:dyDescent="0.25">
      <c r="A92" s="62" t="s">
        <v>87</v>
      </c>
      <c r="B92" s="14">
        <f>'[2]Industry &amp; Occup Emp Summary'!D90</f>
        <v>3812.279156119756</v>
      </c>
      <c r="C92" s="15">
        <f>'[2]Industry &amp; Occup Emp Summary'!E90</f>
        <v>3879.4498650619043</v>
      </c>
      <c r="D92" s="15">
        <f>'[2]Industry &amp; Occup Emp Summary'!F90</f>
        <v>3942.0381490368036</v>
      </c>
      <c r="E92" s="16">
        <f>'[2]Industry &amp; Occup Emp Summary'!G90</f>
        <v>4024.1803229532006</v>
      </c>
      <c r="F92" s="48">
        <f t="shared" si="5"/>
        <v>211.90116683344468</v>
      </c>
      <c r="G92" s="31">
        <f t="shared" si="6"/>
        <v>1.8194889398950531E-2</v>
      </c>
      <c r="H92" s="42"/>
    </row>
    <row r="93" spans="1:8" ht="15.75" x14ac:dyDescent="0.25">
      <c r="A93" s="62" t="s">
        <v>88</v>
      </c>
      <c r="B93" s="14">
        <f>'[2]Industry &amp; Occup Emp Summary'!D91</f>
        <v>5039.23297849554</v>
      </c>
      <c r="C93" s="15">
        <f>'[2]Industry &amp; Occup Emp Summary'!E91</f>
        <v>5112.1172712198904</v>
      </c>
      <c r="D93" s="15">
        <f>'[2]Industry &amp; Occup Emp Summary'!F91</f>
        <v>5173.9985694017596</v>
      </c>
      <c r="E93" s="16">
        <f>'[2]Industry &amp; Occup Emp Summary'!G91</f>
        <v>5263.43212185012</v>
      </c>
      <c r="F93" s="48">
        <f t="shared" si="5"/>
        <v>224.19914335457997</v>
      </c>
      <c r="G93" s="31">
        <f t="shared" si="6"/>
        <v>1.461558656361972E-2</v>
      </c>
      <c r="H93" s="42"/>
    </row>
    <row r="94" spans="1:8" ht="15.75" x14ac:dyDescent="0.25">
      <c r="A94" s="62" t="s">
        <v>89</v>
      </c>
      <c r="B94" s="14">
        <f>'[2]Industry &amp; Occup Emp Summary'!D92</f>
        <v>13460.274030567887</v>
      </c>
      <c r="C94" s="15">
        <f>'[2]Industry &amp; Occup Emp Summary'!E92</f>
        <v>13690.137593499336</v>
      </c>
      <c r="D94" s="15">
        <f>'[2]Industry &amp; Occup Emp Summary'!F92</f>
        <v>13878.4587251758</v>
      </c>
      <c r="E94" s="16">
        <f>'[2]Industry &amp; Occup Emp Summary'!G92</f>
        <v>14162.797628695082</v>
      </c>
      <c r="F94" s="48">
        <f t="shared" si="5"/>
        <v>702.52359812719442</v>
      </c>
      <c r="G94" s="31">
        <f t="shared" si="6"/>
        <v>1.7103267119574328E-2</v>
      </c>
      <c r="H94" s="42"/>
    </row>
    <row r="95" spans="1:8" ht="15.75" x14ac:dyDescent="0.25">
      <c r="A95" s="62" t="s">
        <v>90</v>
      </c>
      <c r="B95" s="14">
        <f>'[2]Industry &amp; Occup Emp Summary'!D93</f>
        <v>16121.573715804388</v>
      </c>
      <c r="C95" s="15">
        <f>'[2]Industry &amp; Occup Emp Summary'!E93</f>
        <v>17852.172230901029</v>
      </c>
      <c r="D95" s="15">
        <f>'[2]Industry &amp; Occup Emp Summary'!F93</f>
        <v>18319.02852294872</v>
      </c>
      <c r="E95" s="16">
        <f>'[2]Industry &amp; Occup Emp Summary'!G93</f>
        <v>18826.788794052041</v>
      </c>
      <c r="F95" s="48">
        <f t="shared" si="5"/>
        <v>2705.2150782476529</v>
      </c>
      <c r="G95" s="31">
        <f t="shared" si="6"/>
        <v>5.3067652022338763E-2</v>
      </c>
      <c r="H95" s="42"/>
    </row>
    <row r="96" spans="1:8" ht="15.75" x14ac:dyDescent="0.25">
      <c r="A96" s="62" t="s">
        <v>91</v>
      </c>
      <c r="B96" s="14">
        <f>'[2]Industry &amp; Occup Emp Summary'!D94</f>
        <v>8885.5760825181205</v>
      </c>
      <c r="C96" s="15">
        <f>'[2]Industry &amp; Occup Emp Summary'!E94</f>
        <v>9333.6000036948317</v>
      </c>
      <c r="D96" s="15">
        <f>'[2]Industry &amp; Occup Emp Summary'!F94</f>
        <v>9824.7676077900614</v>
      </c>
      <c r="E96" s="16">
        <f>'[2]Industry &amp; Occup Emp Summary'!G94</f>
        <v>10293.923534683667</v>
      </c>
      <c r="F96" s="48">
        <f t="shared" si="5"/>
        <v>1408.3474521655462</v>
      </c>
      <c r="G96" s="31">
        <f t="shared" si="6"/>
        <v>5.0263927353343618E-2</v>
      </c>
      <c r="H96" s="42"/>
    </row>
    <row r="97" spans="1:8" ht="15.75" x14ac:dyDescent="0.25">
      <c r="A97" s="62" t="s">
        <v>92</v>
      </c>
      <c r="B97" s="14">
        <f>'[2]Industry &amp; Occup Emp Summary'!D95</f>
        <v>6104.5440516981489</v>
      </c>
      <c r="C97" s="15">
        <f>'[2]Industry &amp; Occup Emp Summary'!E95</f>
        <v>6443.1123208837898</v>
      </c>
      <c r="D97" s="15">
        <f>'[2]Industry &amp; Occup Emp Summary'!F95</f>
        <v>6812.5718542840204</v>
      </c>
      <c r="E97" s="16">
        <f>'[2]Industry &amp; Occup Emp Summary'!G95</f>
        <v>7174.9157203933146</v>
      </c>
      <c r="F97" s="48">
        <f t="shared" si="5"/>
        <v>1070.3716686951657</v>
      </c>
      <c r="G97" s="31">
        <f t="shared" si="6"/>
        <v>5.5328963049029456E-2</v>
      </c>
      <c r="H97" s="42"/>
    </row>
    <row r="98" spans="1:8" ht="15.75" x14ac:dyDescent="0.25">
      <c r="A98" s="62" t="s">
        <v>93</v>
      </c>
      <c r="B98" s="14">
        <f>'[2]Industry &amp; Occup Emp Summary'!D96</f>
        <v>7261.3399981954863</v>
      </c>
      <c r="C98" s="15">
        <f>'[2]Industry &amp; Occup Emp Summary'!E96</f>
        <v>7046.9382252228979</v>
      </c>
      <c r="D98" s="15">
        <f>'[2]Industry &amp; Occup Emp Summary'!F96</f>
        <v>6984.4605096657269</v>
      </c>
      <c r="E98" s="16">
        <f>'[2]Industry &amp; Occup Emp Summary'!G96</f>
        <v>6887.2766263718031</v>
      </c>
      <c r="F98" s="48">
        <f t="shared" si="5"/>
        <v>-374.06337182368316</v>
      </c>
      <c r="G98" s="31">
        <f t="shared" si="6"/>
        <v>-1.7475056180650039E-2</v>
      </c>
      <c r="H98" s="42"/>
    </row>
    <row r="99" spans="1:8" ht="15.75" x14ac:dyDescent="0.25">
      <c r="A99" s="62" t="s">
        <v>94</v>
      </c>
      <c r="B99" s="14">
        <f>'[2]Industry &amp; Occup Emp Summary'!D97</f>
        <v>6818.0310842089366</v>
      </c>
      <c r="C99" s="15">
        <f>'[2]Industry &amp; Occup Emp Summary'!E97</f>
        <v>7129.3151444404202</v>
      </c>
      <c r="D99" s="15">
        <f>'[2]Industry &amp; Occup Emp Summary'!F97</f>
        <v>7492.2967022762778</v>
      </c>
      <c r="E99" s="16">
        <f>'[2]Industry &amp; Occup Emp Summary'!G97</f>
        <v>7869.8072350647244</v>
      </c>
      <c r="F99" s="48">
        <f t="shared" si="5"/>
        <v>1051.7761508557878</v>
      </c>
      <c r="G99" s="31">
        <f t="shared" si="6"/>
        <v>4.8982813116436041E-2</v>
      </c>
      <c r="H99" s="42"/>
    </row>
    <row r="100" spans="1:8" ht="15.75" x14ac:dyDescent="0.25">
      <c r="A100" s="62" t="s">
        <v>95</v>
      </c>
      <c r="B100" s="14">
        <f>'[2]Industry &amp; Occup Emp Summary'!D98</f>
        <v>8907.121096818013</v>
      </c>
      <c r="C100" s="15">
        <f>'[2]Industry &amp; Occup Emp Summary'!E98</f>
        <v>9265.8222110827883</v>
      </c>
      <c r="D100" s="15">
        <f>'[2]Industry &amp; Occup Emp Summary'!F98</f>
        <v>9737.3209621290443</v>
      </c>
      <c r="E100" s="16">
        <f>'[2]Industry &amp; Occup Emp Summary'!G98</f>
        <v>10218.656421076013</v>
      </c>
      <c r="F100" s="48">
        <f t="shared" si="5"/>
        <v>1311.5353242580004</v>
      </c>
      <c r="G100" s="31">
        <f t="shared" si="6"/>
        <v>4.6852465331001181E-2</v>
      </c>
      <c r="H100" s="42"/>
    </row>
    <row r="101" spans="1:8" ht="15.75" x14ac:dyDescent="0.25">
      <c r="A101" s="62" t="s">
        <v>96</v>
      </c>
      <c r="B101" s="14">
        <f>'[2]Industry &amp; Occup Emp Summary'!D99</f>
        <v>15600.517893557557</v>
      </c>
      <c r="C101" s="15">
        <f>'[2]Industry &amp; Occup Emp Summary'!E99</f>
        <v>16440.273982657025</v>
      </c>
      <c r="D101" s="15">
        <f>'[2]Industry &amp; Occup Emp Summary'!F99</f>
        <v>17459.304786221965</v>
      </c>
      <c r="E101" s="16">
        <f>'[2]Industry &amp; Occup Emp Summary'!G99</f>
        <v>18507.203379531842</v>
      </c>
      <c r="F101" s="48">
        <f t="shared" ref="F101:F133" si="7">E101-B101</f>
        <v>2906.6854859742853</v>
      </c>
      <c r="G101" s="31">
        <f t="shared" ref="G101:G133" si="8">(E101/B101)^(1/3)-1</f>
        <v>5.8604966550225956E-2</v>
      </c>
      <c r="H101" s="42"/>
    </row>
    <row r="102" spans="1:8" ht="15.75" x14ac:dyDescent="0.25">
      <c r="A102" s="62" t="s">
        <v>97</v>
      </c>
      <c r="B102" s="14">
        <f>'[2]Industry &amp; Occup Emp Summary'!D100</f>
        <v>5454.6643645097229</v>
      </c>
      <c r="C102" s="15">
        <f>'[2]Industry &amp; Occup Emp Summary'!E100</f>
        <v>4883.1428366342579</v>
      </c>
      <c r="D102" s="15">
        <f>'[2]Industry &amp; Occup Emp Summary'!F100</f>
        <v>4415.5965428178142</v>
      </c>
      <c r="E102" s="16">
        <f>'[2]Industry &amp; Occup Emp Summary'!G100</f>
        <v>3916.9354416907481</v>
      </c>
      <c r="F102" s="48">
        <f t="shared" si="7"/>
        <v>-1537.7289228189748</v>
      </c>
      <c r="G102" s="31">
        <f t="shared" si="8"/>
        <v>-0.10451263957215129</v>
      </c>
      <c r="H102" s="42"/>
    </row>
    <row r="103" spans="1:8" ht="15.75" x14ac:dyDescent="0.25">
      <c r="A103" s="62" t="s">
        <v>98</v>
      </c>
      <c r="B103" s="14">
        <f>'[2]Industry &amp; Occup Emp Summary'!D101</f>
        <v>14012.088933250292</v>
      </c>
      <c r="C103" s="15">
        <f>'[2]Industry &amp; Occup Emp Summary'!E101</f>
        <v>13158.550129776524</v>
      </c>
      <c r="D103" s="15">
        <f>'[2]Industry &amp; Occup Emp Summary'!F101</f>
        <v>12400.789133758375</v>
      </c>
      <c r="E103" s="16">
        <f>'[2]Industry &amp; Occup Emp Summary'!G101</f>
        <v>11596.302096667281</v>
      </c>
      <c r="F103" s="48">
        <f t="shared" si="7"/>
        <v>-2415.7868365830109</v>
      </c>
      <c r="G103" s="31">
        <f t="shared" si="8"/>
        <v>-6.112982042299786E-2</v>
      </c>
      <c r="H103" s="42"/>
    </row>
    <row r="104" spans="1:8" ht="15.75" x14ac:dyDescent="0.25">
      <c r="A104" s="62" t="s">
        <v>99</v>
      </c>
      <c r="B104" s="14">
        <f>'[2]Industry &amp; Occup Emp Summary'!D102</f>
        <v>1037.0237249399986</v>
      </c>
      <c r="C104" s="15">
        <f>'[2]Industry &amp; Occup Emp Summary'!E102</f>
        <v>909.74254045655448</v>
      </c>
      <c r="D104" s="15">
        <f>'[2]Industry &amp; Occup Emp Summary'!F102</f>
        <v>794.41431030023909</v>
      </c>
      <c r="E104" s="16">
        <f>'[2]Industry &amp; Occup Emp Summary'!G102</f>
        <v>689.86992427860503</v>
      </c>
      <c r="F104" s="48">
        <f t="shared" si="7"/>
        <v>-347.15380066139357</v>
      </c>
      <c r="G104" s="31">
        <f t="shared" si="8"/>
        <v>-0.12704302407439627</v>
      </c>
      <c r="H104" s="42"/>
    </row>
    <row r="105" spans="1:8" ht="15.75" x14ac:dyDescent="0.25">
      <c r="A105" s="62" t="s">
        <v>100</v>
      </c>
      <c r="B105" s="14">
        <f>'[2]Industry &amp; Occup Emp Summary'!D103</f>
        <v>2548.2268474915854</v>
      </c>
      <c r="C105" s="15">
        <f>'[2]Industry &amp; Occup Emp Summary'!E103</f>
        <v>2449.7836641042213</v>
      </c>
      <c r="D105" s="15">
        <f>'[2]Industry &amp; Occup Emp Summary'!F103</f>
        <v>2391.6052915721298</v>
      </c>
      <c r="E105" s="16">
        <f>'[2]Industry &amp; Occup Emp Summary'!G103</f>
        <v>2331.877463246592</v>
      </c>
      <c r="F105" s="48">
        <f t="shared" si="7"/>
        <v>-216.34938424499342</v>
      </c>
      <c r="G105" s="31">
        <f t="shared" si="8"/>
        <v>-2.9141629431044702E-2</v>
      </c>
      <c r="H105" s="42"/>
    </row>
    <row r="106" spans="1:8" ht="15.75" x14ac:dyDescent="0.25">
      <c r="A106" s="62" t="s">
        <v>101</v>
      </c>
      <c r="B106" s="14">
        <f>'[2]Industry &amp; Occup Emp Summary'!D104</f>
        <v>10170.074573731581</v>
      </c>
      <c r="C106" s="15">
        <f>'[2]Industry &amp; Occup Emp Summary'!E104</f>
        <v>10280.930968834862</v>
      </c>
      <c r="D106" s="15">
        <f>'[2]Industry &amp; Occup Emp Summary'!F104</f>
        <v>10368.197542299806</v>
      </c>
      <c r="E106" s="16">
        <f>'[2]Industry &amp; Occup Emp Summary'!G104</f>
        <v>10481.398691044444</v>
      </c>
      <c r="F106" s="48">
        <f t="shared" si="7"/>
        <v>311.32411731286265</v>
      </c>
      <c r="G106" s="31">
        <f t="shared" si="8"/>
        <v>1.0101542950436526E-2</v>
      </c>
      <c r="H106" s="42"/>
    </row>
    <row r="107" spans="1:8" ht="15.75" x14ac:dyDescent="0.25">
      <c r="A107" s="62" t="s">
        <v>102</v>
      </c>
      <c r="B107" s="14">
        <f>'[2]Industry &amp; Occup Emp Summary'!D105</f>
        <v>12404.704066339338</v>
      </c>
      <c r="C107" s="15">
        <f>'[2]Industry &amp; Occup Emp Summary'!E105</f>
        <v>12466.265119549438</v>
      </c>
      <c r="D107" s="15">
        <f>'[2]Industry &amp; Occup Emp Summary'!F105</f>
        <v>12674.094847821636</v>
      </c>
      <c r="E107" s="16">
        <f>'[2]Industry &amp; Occup Emp Summary'!G105</f>
        <v>12870.447990753582</v>
      </c>
      <c r="F107" s="48">
        <f t="shared" si="7"/>
        <v>465.74392441424425</v>
      </c>
      <c r="G107" s="31">
        <f t="shared" si="8"/>
        <v>1.2361806240203999E-2</v>
      </c>
      <c r="H107" s="42"/>
    </row>
    <row r="108" spans="1:8" ht="15.75" x14ac:dyDescent="0.25">
      <c r="A108" s="62" t="s">
        <v>103</v>
      </c>
      <c r="B108" s="14">
        <f>'[2]Industry &amp; Occup Emp Summary'!D106</f>
        <v>4791.3408565762147</v>
      </c>
      <c r="C108" s="15">
        <f>'[2]Industry &amp; Occup Emp Summary'!E106</f>
        <v>4622.1411435401897</v>
      </c>
      <c r="D108" s="15">
        <f>'[2]Industry &amp; Occup Emp Summary'!F106</f>
        <v>4515.8179237246532</v>
      </c>
      <c r="E108" s="16">
        <f>'[2]Industry &amp; Occup Emp Summary'!G106</f>
        <v>4441.5424880376904</v>
      </c>
      <c r="F108" s="48">
        <f t="shared" si="7"/>
        <v>-349.7983685385243</v>
      </c>
      <c r="G108" s="31">
        <f t="shared" si="8"/>
        <v>-2.4952923677399541E-2</v>
      </c>
      <c r="H108" s="42"/>
    </row>
    <row r="109" spans="1:8" ht="15.75" x14ac:dyDescent="0.25">
      <c r="A109" s="62" t="s">
        <v>104</v>
      </c>
      <c r="B109" s="14">
        <f>'[2]Industry &amp; Occup Emp Summary'!D107</f>
        <v>6387.217275636227</v>
      </c>
      <c r="C109" s="15">
        <f>'[2]Industry &amp; Occup Emp Summary'!E107</f>
        <v>6230.8090957340328</v>
      </c>
      <c r="D109" s="15">
        <f>'[2]Industry &amp; Occup Emp Summary'!F107</f>
        <v>6294.8331402633039</v>
      </c>
      <c r="E109" s="16">
        <f>'[2]Industry &amp; Occup Emp Summary'!G107</f>
        <v>6381.0016401225084</v>
      </c>
      <c r="F109" s="48">
        <f t="shared" si="7"/>
        <v>-6.2156355137185528</v>
      </c>
      <c r="G109" s="31">
        <f t="shared" si="8"/>
        <v>-3.2448417712760413E-4</v>
      </c>
      <c r="H109" s="42"/>
    </row>
    <row r="110" spans="1:8" ht="15.75" x14ac:dyDescent="0.25">
      <c r="A110" s="62" t="s">
        <v>105</v>
      </c>
      <c r="B110" s="14">
        <f>'[2]Industry &amp; Occup Emp Summary'!D108</f>
        <v>10279.032779074701</v>
      </c>
      <c r="C110" s="15">
        <f>'[2]Industry &amp; Occup Emp Summary'!E108</f>
        <v>10423.042235287743</v>
      </c>
      <c r="D110" s="15">
        <f>'[2]Industry &amp; Occup Emp Summary'!F108</f>
        <v>10615.774161232981</v>
      </c>
      <c r="E110" s="16">
        <f>'[2]Industry &amp; Occup Emp Summary'!G108</f>
        <v>10827.708751867704</v>
      </c>
      <c r="F110" s="48">
        <f t="shared" si="7"/>
        <v>548.67597279300207</v>
      </c>
      <c r="G110" s="31">
        <f t="shared" si="8"/>
        <v>1.7485209300049265E-2</v>
      </c>
      <c r="H110" s="42"/>
    </row>
    <row r="111" spans="1:8" ht="15.75" x14ac:dyDescent="0.25">
      <c r="A111" s="62" t="s">
        <v>106</v>
      </c>
      <c r="B111" s="14">
        <f>'[2]Industry &amp; Occup Emp Summary'!D109</f>
        <v>8884.5357858834341</v>
      </c>
      <c r="C111" s="15">
        <f>'[2]Industry &amp; Occup Emp Summary'!E109</f>
        <v>8979.3450289553057</v>
      </c>
      <c r="D111" s="15">
        <f>'[2]Industry &amp; Occup Emp Summary'!F109</f>
        <v>9242.2327338066261</v>
      </c>
      <c r="E111" s="16">
        <f>'[2]Industry &amp; Occup Emp Summary'!G109</f>
        <v>9490.809015771345</v>
      </c>
      <c r="F111" s="48">
        <f t="shared" si="7"/>
        <v>606.27322988791093</v>
      </c>
      <c r="G111" s="31">
        <f t="shared" si="8"/>
        <v>2.2247752482226879E-2</v>
      </c>
      <c r="H111" s="42"/>
    </row>
    <row r="112" spans="1:8" ht="15.75" x14ac:dyDescent="0.25">
      <c r="A112" s="62" t="s">
        <v>107</v>
      </c>
      <c r="B112" s="14">
        <f>'[2]Industry &amp; Occup Emp Summary'!D110</f>
        <v>26901.515600935949</v>
      </c>
      <c r="C112" s="15">
        <f>'[2]Industry &amp; Occup Emp Summary'!E110</f>
        <v>27959.899441315218</v>
      </c>
      <c r="D112" s="15">
        <f>'[2]Industry &amp; Occup Emp Summary'!F110</f>
        <v>28889.299111857385</v>
      </c>
      <c r="E112" s="16">
        <f>'[2]Industry &amp; Occup Emp Summary'!G110</f>
        <v>29935.623859558935</v>
      </c>
      <c r="F112" s="48">
        <f t="shared" si="7"/>
        <v>3034.1082586229859</v>
      </c>
      <c r="G112" s="31">
        <f t="shared" si="8"/>
        <v>3.6264264137513047E-2</v>
      </c>
      <c r="H112" s="42"/>
    </row>
    <row r="113" spans="1:8" ht="15.75" x14ac:dyDescent="0.25">
      <c r="A113" s="62" t="s">
        <v>108</v>
      </c>
      <c r="B113" s="14">
        <f>'[2]Industry &amp; Occup Emp Summary'!D111</f>
        <v>6800.1723677571026</v>
      </c>
      <c r="C113" s="15">
        <f>'[2]Industry &amp; Occup Emp Summary'!E111</f>
        <v>6760.5024140760434</v>
      </c>
      <c r="D113" s="15">
        <f>'[2]Industry &amp; Occup Emp Summary'!F111</f>
        <v>7059.5321534506866</v>
      </c>
      <c r="E113" s="16">
        <f>'[2]Industry &amp; Occup Emp Summary'!G111</f>
        <v>7330.3300662941365</v>
      </c>
      <c r="F113" s="48">
        <f t="shared" si="7"/>
        <v>530.15769853703387</v>
      </c>
      <c r="G113" s="31">
        <f t="shared" si="8"/>
        <v>2.5339928095727604E-2</v>
      </c>
      <c r="H113" s="42"/>
    </row>
    <row r="114" spans="1:8" ht="15.75" x14ac:dyDescent="0.25">
      <c r="A114" s="62" t="s">
        <v>109</v>
      </c>
      <c r="B114" s="14">
        <f>'[2]Industry &amp; Occup Emp Summary'!D112</f>
        <v>37842.686291958657</v>
      </c>
      <c r="C114" s="15">
        <f>'[2]Industry &amp; Occup Emp Summary'!E112</f>
        <v>39191.700661902149</v>
      </c>
      <c r="D114" s="15">
        <f>'[2]Industry &amp; Occup Emp Summary'!F112</f>
        <v>39175.92875788251</v>
      </c>
      <c r="E114" s="16">
        <f>'[2]Industry &amp; Occup Emp Summary'!G112</f>
        <v>39553.69353840121</v>
      </c>
      <c r="F114" s="48">
        <f t="shared" si="7"/>
        <v>1711.0072464425539</v>
      </c>
      <c r="G114" s="31">
        <f t="shared" si="8"/>
        <v>1.4849625016275736E-2</v>
      </c>
      <c r="H114" s="42"/>
    </row>
    <row r="115" spans="1:8" ht="15.75" x14ac:dyDescent="0.25">
      <c r="A115" s="62" t="s">
        <v>110</v>
      </c>
      <c r="B115" s="14">
        <f>'[2]Industry &amp; Occup Emp Summary'!D113</f>
        <v>5712.2653797357816</v>
      </c>
      <c r="C115" s="15">
        <f>'[2]Industry &amp; Occup Emp Summary'!E113</f>
        <v>6040.6171272156153</v>
      </c>
      <c r="D115" s="15">
        <f>'[2]Industry &amp; Occup Emp Summary'!F113</f>
        <v>6087.1838683219048</v>
      </c>
      <c r="E115" s="16">
        <f>'[2]Industry &amp; Occup Emp Summary'!G113</f>
        <v>6211.8647368834918</v>
      </c>
      <c r="F115" s="48">
        <f t="shared" si="7"/>
        <v>499.59935714771018</v>
      </c>
      <c r="G115" s="31">
        <f t="shared" si="8"/>
        <v>2.8342705091287668E-2</v>
      </c>
      <c r="H115" s="42"/>
    </row>
    <row r="116" spans="1:8" ht="16.5" thickBot="1" x14ac:dyDescent="0.3">
      <c r="A116" s="63" t="s">
        <v>111</v>
      </c>
      <c r="B116" s="24">
        <f>'[2]Industry &amp; Occup Emp Summary'!D114</f>
        <v>3382.8625276252942</v>
      </c>
      <c r="C116" s="25">
        <f>'[2]Industry &amp; Occup Emp Summary'!E114</f>
        <v>3364.4038380985012</v>
      </c>
      <c r="D116" s="25">
        <f>'[2]Industry &amp; Occup Emp Summary'!F114</f>
        <v>3300.2145499590761</v>
      </c>
      <c r="E116" s="26">
        <f>'[2]Industry &amp; Occup Emp Summary'!G114</f>
        <v>3276.4696334919699</v>
      </c>
      <c r="F116" s="48">
        <f t="shared" si="7"/>
        <v>-106.39289413332426</v>
      </c>
      <c r="G116" s="31">
        <f t="shared" si="8"/>
        <v>-1.059538301732299E-2</v>
      </c>
      <c r="H116" s="42"/>
    </row>
    <row r="117" spans="1:8" ht="15.75" x14ac:dyDescent="0.25">
      <c r="A117" s="64" t="s">
        <v>112</v>
      </c>
      <c r="B117" s="14">
        <f>'[2]Industry &amp; Occup Emp Summary'!D115</f>
        <v>8802.8540119283643</v>
      </c>
      <c r="C117" s="15">
        <f>'[2]Industry &amp; Occup Emp Summary'!E115</f>
        <v>8890.2851143943008</v>
      </c>
      <c r="D117" s="15">
        <f>'[2]Industry &amp; Occup Emp Summary'!F115</f>
        <v>8999.8810589115328</v>
      </c>
      <c r="E117" s="16">
        <f>'[2]Industry &amp; Occup Emp Summary'!G115</f>
        <v>9101.8926985151174</v>
      </c>
      <c r="F117" s="49">
        <f t="shared" si="7"/>
        <v>299.0386865867531</v>
      </c>
      <c r="G117" s="34">
        <f t="shared" si="8"/>
        <v>1.1197694153597837E-2</v>
      </c>
      <c r="H117" s="42"/>
    </row>
    <row r="118" spans="1:8" ht="15.75" x14ac:dyDescent="0.25">
      <c r="A118" s="64" t="s">
        <v>113</v>
      </c>
      <c r="B118" s="14">
        <f>'[2]Industry &amp; Occup Emp Summary'!D116</f>
        <v>2373.4991502105718</v>
      </c>
      <c r="C118" s="15">
        <f>'[2]Industry &amp; Occup Emp Summary'!E116</f>
        <v>2178.5973521937672</v>
      </c>
      <c r="D118" s="15">
        <f>'[2]Industry &amp; Occup Emp Summary'!F116</f>
        <v>2079.2676861019781</v>
      </c>
      <c r="E118" s="16">
        <f>'[2]Industry &amp; Occup Emp Summary'!G116</f>
        <v>2052.7236544519674</v>
      </c>
      <c r="F118" s="48">
        <f t="shared" si="7"/>
        <v>-320.77549575860439</v>
      </c>
      <c r="G118" s="31">
        <f t="shared" si="8"/>
        <v>-4.7246684436365372E-2</v>
      </c>
      <c r="H118" s="42"/>
    </row>
    <row r="119" spans="1:8" ht="15.75" x14ac:dyDescent="0.25">
      <c r="A119" s="64" t="s">
        <v>114</v>
      </c>
      <c r="B119" s="14">
        <f>'[2]Industry &amp; Occup Emp Summary'!D117</f>
        <v>4019.0137948928545</v>
      </c>
      <c r="C119" s="15">
        <f>'[2]Industry &amp; Occup Emp Summary'!E117</f>
        <v>3950.3108609844453</v>
      </c>
      <c r="D119" s="15">
        <f>'[2]Industry &amp; Occup Emp Summary'!F117</f>
        <v>3931.9337428241447</v>
      </c>
      <c r="E119" s="16">
        <f>'[2]Industry &amp; Occup Emp Summary'!G117</f>
        <v>3905.1727528634133</v>
      </c>
      <c r="F119" s="48">
        <f t="shared" si="7"/>
        <v>-113.84104202944127</v>
      </c>
      <c r="G119" s="31">
        <f t="shared" si="8"/>
        <v>-9.532450938335435E-3</v>
      </c>
      <c r="H119" s="42"/>
    </row>
    <row r="120" spans="1:8" ht="15.75" x14ac:dyDescent="0.25">
      <c r="A120" s="64" t="s">
        <v>115</v>
      </c>
      <c r="B120" s="14">
        <f>'[2]Industry &amp; Occup Emp Summary'!D118</f>
        <v>6053.8458357078689</v>
      </c>
      <c r="C120" s="15">
        <f>'[2]Industry &amp; Occup Emp Summary'!E118</f>
        <v>6075.5697810207539</v>
      </c>
      <c r="D120" s="15">
        <f>'[2]Industry &amp; Occup Emp Summary'!F118</f>
        <v>6325.600589603775</v>
      </c>
      <c r="E120" s="16">
        <f>'[2]Industry &amp; Occup Emp Summary'!G118</f>
        <v>6584.0036611240394</v>
      </c>
      <c r="F120" s="48">
        <f t="shared" si="7"/>
        <v>530.15782541617045</v>
      </c>
      <c r="G120" s="31">
        <f t="shared" si="8"/>
        <v>2.8378295778211937E-2</v>
      </c>
      <c r="H120" s="42"/>
    </row>
    <row r="121" spans="1:8" ht="15.75" x14ac:dyDescent="0.25">
      <c r="A121" s="64" t="s">
        <v>116</v>
      </c>
      <c r="B121" s="14">
        <f>'[2]Industry &amp; Occup Emp Summary'!D119</f>
        <v>2054.7700813911833</v>
      </c>
      <c r="C121" s="15">
        <f>'[2]Industry &amp; Occup Emp Summary'!E119</f>
        <v>2140.7049291186231</v>
      </c>
      <c r="D121" s="15">
        <f>'[2]Industry &amp; Occup Emp Summary'!F119</f>
        <v>2206.2774011009719</v>
      </c>
      <c r="E121" s="16">
        <f>'[2]Industry &amp; Occup Emp Summary'!G119</f>
        <v>2278.198683832602</v>
      </c>
      <c r="F121" s="48">
        <f t="shared" si="7"/>
        <v>223.42860244141866</v>
      </c>
      <c r="G121" s="31">
        <f t="shared" si="8"/>
        <v>3.500580997322511E-2</v>
      </c>
      <c r="H121" s="42"/>
    </row>
    <row r="122" spans="1:8" ht="15.75" x14ac:dyDescent="0.25">
      <c r="A122" s="64" t="s">
        <v>117</v>
      </c>
      <c r="B122" s="14">
        <f>'[2]Industry &amp; Occup Emp Summary'!D120</f>
        <v>7395.4297518855874</v>
      </c>
      <c r="C122" s="15">
        <f>'[2]Industry &amp; Occup Emp Summary'!E120</f>
        <v>7233.1214703801979</v>
      </c>
      <c r="D122" s="15">
        <f>'[2]Industry &amp; Occup Emp Summary'!F120</f>
        <v>7252.7513590878643</v>
      </c>
      <c r="E122" s="16">
        <f>'[2]Industry &amp; Occup Emp Summary'!G120</f>
        <v>7301.5350747206812</v>
      </c>
      <c r="F122" s="48">
        <f t="shared" si="7"/>
        <v>-93.89467716490617</v>
      </c>
      <c r="G122" s="31">
        <f t="shared" si="8"/>
        <v>-4.2501418287386183E-3</v>
      </c>
      <c r="H122" s="42"/>
    </row>
    <row r="123" spans="1:8" ht="15.75" x14ac:dyDescent="0.25">
      <c r="A123" s="64" t="s">
        <v>118</v>
      </c>
      <c r="B123" s="14">
        <f>'[2]Industry &amp; Occup Emp Summary'!D121</f>
        <v>10427.583163669342</v>
      </c>
      <c r="C123" s="15">
        <f>'[2]Industry &amp; Occup Emp Summary'!E121</f>
        <v>10651.704604802666</v>
      </c>
      <c r="D123" s="15">
        <f>'[2]Industry &amp; Occup Emp Summary'!F121</f>
        <v>10863.724871496128</v>
      </c>
      <c r="E123" s="16">
        <f>'[2]Industry &amp; Occup Emp Summary'!G121</f>
        <v>11099.462581690839</v>
      </c>
      <c r="F123" s="48">
        <f t="shared" si="7"/>
        <v>671.87941802149726</v>
      </c>
      <c r="G123" s="31">
        <f t="shared" si="8"/>
        <v>2.103217938442703E-2</v>
      </c>
      <c r="H123" s="42"/>
    </row>
    <row r="124" spans="1:8" ht="15.75" x14ac:dyDescent="0.25">
      <c r="A124" s="64" t="s">
        <v>119</v>
      </c>
      <c r="B124" s="14">
        <f>'[2]Industry &amp; Occup Emp Summary'!D122</f>
        <v>11727.246320661439</v>
      </c>
      <c r="C124" s="15">
        <f>'[2]Industry &amp; Occup Emp Summary'!E122</f>
        <v>11408.737222845019</v>
      </c>
      <c r="D124" s="15">
        <f>'[2]Industry &amp; Occup Emp Summary'!F122</f>
        <v>11320.908948997465</v>
      </c>
      <c r="E124" s="16">
        <f>'[2]Industry &amp; Occup Emp Summary'!G122</f>
        <v>11231.108882005221</v>
      </c>
      <c r="F124" s="48">
        <f t="shared" si="7"/>
        <v>-496.13743865621836</v>
      </c>
      <c r="G124" s="31">
        <f t="shared" si="8"/>
        <v>-1.4305809762494737E-2</v>
      </c>
      <c r="H124" s="42"/>
    </row>
    <row r="125" spans="1:8" ht="15.75" x14ac:dyDescent="0.25">
      <c r="A125" s="64" t="s">
        <v>120</v>
      </c>
      <c r="B125" s="14">
        <f>'[2]Industry &amp; Occup Emp Summary'!D123</f>
        <v>7259.0640990604206</v>
      </c>
      <c r="C125" s="15">
        <f>'[2]Industry &amp; Occup Emp Summary'!E123</f>
        <v>7534.5447437565708</v>
      </c>
      <c r="D125" s="15">
        <f>'[2]Industry &amp; Occup Emp Summary'!F123</f>
        <v>7860.0207668620487</v>
      </c>
      <c r="E125" s="16">
        <f>'[2]Industry &amp; Occup Emp Summary'!G123</f>
        <v>8170.6826053649474</v>
      </c>
      <c r="F125" s="48">
        <f t="shared" si="7"/>
        <v>911.61850630452682</v>
      </c>
      <c r="G125" s="31">
        <f t="shared" si="8"/>
        <v>4.0221684924483858E-2</v>
      </c>
      <c r="H125" s="42"/>
    </row>
    <row r="126" spans="1:8" ht="15.75" x14ac:dyDescent="0.25">
      <c r="A126" s="64" t="s">
        <v>121</v>
      </c>
      <c r="B126" s="14">
        <f>'[2]Industry &amp; Occup Emp Summary'!D124</f>
        <v>4089.1904653800771</v>
      </c>
      <c r="C126" s="15">
        <f>'[2]Industry &amp; Occup Emp Summary'!E124</f>
        <v>4150.342047547424</v>
      </c>
      <c r="D126" s="15">
        <f>'[2]Industry &amp; Occup Emp Summary'!F124</f>
        <v>4210.7743552490901</v>
      </c>
      <c r="E126" s="16">
        <f>'[2]Industry &amp; Occup Emp Summary'!G124</f>
        <v>4275.3236792260604</v>
      </c>
      <c r="F126" s="48">
        <f t="shared" si="7"/>
        <v>186.13321384598339</v>
      </c>
      <c r="G126" s="31">
        <f t="shared" si="8"/>
        <v>1.494822151564712E-2</v>
      </c>
      <c r="H126" s="42"/>
    </row>
    <row r="127" spans="1:8" ht="15.75" x14ac:dyDescent="0.25">
      <c r="A127" s="64" t="s">
        <v>122</v>
      </c>
      <c r="B127" s="14">
        <f>'[2]Industry &amp; Occup Emp Summary'!D125</f>
        <v>6199.7309158559619</v>
      </c>
      <c r="C127" s="15">
        <f>'[2]Industry &amp; Occup Emp Summary'!E125</f>
        <v>6214.4876754192474</v>
      </c>
      <c r="D127" s="15">
        <f>'[2]Industry &amp; Occup Emp Summary'!F125</f>
        <v>6262.2609542873215</v>
      </c>
      <c r="E127" s="16">
        <f>'[2]Industry &amp; Occup Emp Summary'!G125</f>
        <v>6301.9027019873793</v>
      </c>
      <c r="F127" s="48">
        <f t="shared" si="7"/>
        <v>102.17178613141732</v>
      </c>
      <c r="G127" s="31">
        <f t="shared" si="8"/>
        <v>5.4634416417618237E-3</v>
      </c>
      <c r="H127" s="42"/>
    </row>
    <row r="128" spans="1:8" ht="15.75" x14ac:dyDescent="0.25">
      <c r="A128" s="64" t="s">
        <v>123</v>
      </c>
      <c r="B128" s="14">
        <f>'[2]Industry &amp; Occup Emp Summary'!D126</f>
        <v>2378.0624768151924</v>
      </c>
      <c r="C128" s="15">
        <f>'[2]Industry &amp; Occup Emp Summary'!E126</f>
        <v>2434.5949750138184</v>
      </c>
      <c r="D128" s="15">
        <f>'[2]Industry &amp; Occup Emp Summary'!F126</f>
        <v>2503.9567324965283</v>
      </c>
      <c r="E128" s="16">
        <f>'[2]Industry &amp; Occup Emp Summary'!G126</f>
        <v>2573.5872338918848</v>
      </c>
      <c r="F128" s="48">
        <f t="shared" si="7"/>
        <v>195.52475707669237</v>
      </c>
      <c r="G128" s="31">
        <f t="shared" si="8"/>
        <v>2.6688138188995403E-2</v>
      </c>
      <c r="H128" s="42"/>
    </row>
    <row r="129" spans="1:8" ht="15.75" x14ac:dyDescent="0.25">
      <c r="A129" s="64" t="s">
        <v>124</v>
      </c>
      <c r="B129" s="14">
        <f>'[2]Industry &amp; Occup Emp Summary'!D127</f>
        <v>4476.6488232380743</v>
      </c>
      <c r="C129" s="15">
        <f>'[2]Industry &amp; Occup Emp Summary'!E127</f>
        <v>4170.7647509486533</v>
      </c>
      <c r="D129" s="15">
        <f>'[2]Industry &amp; Occup Emp Summary'!F127</f>
        <v>4020.1907033533698</v>
      </c>
      <c r="E129" s="16">
        <f>'[2]Industry &amp; Occup Emp Summary'!G127</f>
        <v>3865.7307822755156</v>
      </c>
      <c r="F129" s="48">
        <f t="shared" si="7"/>
        <v>-610.91804096255873</v>
      </c>
      <c r="G129" s="31">
        <f t="shared" si="8"/>
        <v>-4.7731263990188233E-2</v>
      </c>
      <c r="H129" s="42"/>
    </row>
    <row r="130" spans="1:8" ht="15.75" x14ac:dyDescent="0.25">
      <c r="A130" s="64" t="s">
        <v>125</v>
      </c>
      <c r="B130" s="14">
        <f>'[2]Industry &amp; Occup Emp Summary'!D128</f>
        <v>5082.0069150811587</v>
      </c>
      <c r="C130" s="15">
        <f>'[2]Industry &amp; Occup Emp Summary'!E128</f>
        <v>5585.6481223200199</v>
      </c>
      <c r="D130" s="15">
        <f>'[2]Industry &amp; Occup Emp Summary'!F128</f>
        <v>5725.9707332448525</v>
      </c>
      <c r="E130" s="16">
        <f>'[2]Industry &amp; Occup Emp Summary'!G128</f>
        <v>5884.2993515201151</v>
      </c>
      <c r="F130" s="48">
        <f t="shared" si="7"/>
        <v>802.29243643895643</v>
      </c>
      <c r="G130" s="31">
        <f t="shared" si="8"/>
        <v>5.0073831193908624E-2</v>
      </c>
      <c r="H130" s="42"/>
    </row>
    <row r="131" spans="1:8" ht="15.75" x14ac:dyDescent="0.25">
      <c r="A131" s="64" t="s">
        <v>126</v>
      </c>
      <c r="B131" s="14">
        <f>'[2]Industry &amp; Occup Emp Summary'!D129</f>
        <v>1739.2293183410541</v>
      </c>
      <c r="C131" s="15">
        <f>'[2]Industry &amp; Occup Emp Summary'!E129</f>
        <v>1779.3976975732114</v>
      </c>
      <c r="D131" s="15">
        <f>'[2]Industry &amp; Occup Emp Summary'!F129</f>
        <v>1802.5538242474138</v>
      </c>
      <c r="E131" s="16">
        <f>'[2]Industry &amp; Occup Emp Summary'!G129</f>
        <v>1841.3590821461501</v>
      </c>
      <c r="F131" s="48">
        <f t="shared" si="7"/>
        <v>102.12976380509599</v>
      </c>
      <c r="G131" s="31">
        <f t="shared" si="8"/>
        <v>1.9202656190241196E-2</v>
      </c>
      <c r="H131" s="42"/>
    </row>
    <row r="132" spans="1:8" ht="16.5" thickBot="1" x14ac:dyDescent="0.3">
      <c r="A132" s="65" t="s">
        <v>127</v>
      </c>
      <c r="B132" s="17">
        <f>'[2]Industry &amp; Occup Emp Summary'!D130</f>
        <v>17228.878561765356</v>
      </c>
      <c r="C132" s="18">
        <f>'[2]Industry &amp; Occup Emp Summary'!E130</f>
        <v>17493.07949588781</v>
      </c>
      <c r="D132" s="18">
        <f>'[2]Industry &amp; Occup Emp Summary'!F130</f>
        <v>17928.277092365886</v>
      </c>
      <c r="E132" s="19">
        <f>'[2]Industry &amp; Occup Emp Summary'!G130</f>
        <v>18353.107761981075</v>
      </c>
      <c r="F132" s="48">
        <f t="shared" si="7"/>
        <v>1124.2292002157192</v>
      </c>
      <c r="G132" s="31">
        <f t="shared" si="8"/>
        <v>2.1294206397341142E-2</v>
      </c>
      <c r="H132" s="42"/>
    </row>
    <row r="133" spans="1:8" ht="16.5" thickBot="1" x14ac:dyDescent="0.3">
      <c r="A133" s="27" t="s">
        <v>29</v>
      </c>
      <c r="B133" s="53">
        <f>SUM(B36:B132)</f>
        <v>851170.40053218498</v>
      </c>
      <c r="C133" s="54">
        <f t="shared" ref="C133:E133" si="9">SUM(C36:C132)</f>
        <v>870882.41974432126</v>
      </c>
      <c r="D133" s="54">
        <f t="shared" si="9"/>
        <v>893350.00153101492</v>
      </c>
      <c r="E133" s="54">
        <f t="shared" si="9"/>
        <v>917523.62665421038</v>
      </c>
      <c r="F133" s="32">
        <f t="shared" si="7"/>
        <v>66353.2261220254</v>
      </c>
      <c r="G133" s="40">
        <f t="shared" si="8"/>
        <v>2.5337673107266978E-2</v>
      </c>
      <c r="H133" s="43"/>
    </row>
    <row r="134" spans="1:8" x14ac:dyDescent="0.2">
      <c r="C134" s="39">
        <f t="shared" ref="C134:D134" si="10">C133-B133</f>
        <v>19712.019212136278</v>
      </c>
      <c r="D134" s="39">
        <f t="shared" si="10"/>
        <v>22467.581786693656</v>
      </c>
      <c r="E134" s="39">
        <f>E133-D133</f>
        <v>24173.625123195467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148</v>
      </c>
      <c r="F1" s="77" t="s">
        <v>131</v>
      </c>
      <c r="G1" s="78"/>
      <c r="H1" s="41"/>
    </row>
    <row r="2" spans="1:8" ht="14.45" customHeight="1" thickBot="1" x14ac:dyDescent="0.3">
      <c r="A2" s="1" t="s">
        <v>0</v>
      </c>
      <c r="B2" s="51">
        <v>2017</v>
      </c>
      <c r="C2" s="51">
        <v>2018</v>
      </c>
      <c r="D2" s="51">
        <v>2019</v>
      </c>
      <c r="E2" s="51"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'[3]Industry &amp; Occup Empl Summary'!D3</f>
        <v>23391.046826046426</v>
      </c>
      <c r="C3" s="13">
        <f>'[3]Industry &amp; Occup Empl Summary'!E3</f>
        <v>24537.720914792088</v>
      </c>
      <c r="D3" s="13">
        <f>'[3]Industry &amp; Occup Empl Summary'!F3</f>
        <v>25574.894763185934</v>
      </c>
      <c r="E3" s="56">
        <f>'[3]Industry &amp; Occup Empl Summary'!G3</f>
        <v>26047.471442262424</v>
      </c>
      <c r="F3" s="47">
        <f>E3-B3</f>
        <v>2656.424616215998</v>
      </c>
      <c r="G3" s="30">
        <f>(E3/B3)^(1/3)-1</f>
        <v>3.6506358730844068E-2</v>
      </c>
      <c r="H3" s="42"/>
    </row>
    <row r="4" spans="1:8" ht="15.6" customHeight="1" x14ac:dyDescent="0.25">
      <c r="A4" s="2" t="s">
        <v>2</v>
      </c>
      <c r="B4" s="14">
        <f>'[3]Industry &amp; Occup Empl Summary'!D4</f>
        <v>222.40214470253665</v>
      </c>
      <c r="C4" s="15">
        <f>'[3]Industry &amp; Occup Empl Summary'!E4</f>
        <v>236.23538582378509</v>
      </c>
      <c r="D4" s="15">
        <f>'[3]Industry &amp; Occup Empl Summary'!F4</f>
        <v>248.56103496538327</v>
      </c>
      <c r="E4" s="16">
        <f>'[3]Industry &amp; Occup Empl Summary'!G4</f>
        <v>261.0559837995882</v>
      </c>
      <c r="F4" s="48">
        <f t="shared" ref="F4:F31" si="0">E4-B4</f>
        <v>38.653839097051559</v>
      </c>
      <c r="G4" s="31">
        <f t="shared" ref="G4:G30" si="1">(E4/B4)^(1/3)-1</f>
        <v>5.4868265127509419E-2</v>
      </c>
      <c r="H4" s="42"/>
    </row>
    <row r="5" spans="1:8" ht="15.6" customHeight="1" x14ac:dyDescent="0.25">
      <c r="A5" s="2" t="s">
        <v>3</v>
      </c>
      <c r="B5" s="14">
        <f>'[3]Industry &amp; Occup Empl Summary'!D5</f>
        <v>1101.2233004122595</v>
      </c>
      <c r="C5" s="15">
        <f>'[3]Industry &amp; Occup Empl Summary'!E5</f>
        <v>1167.5000745884968</v>
      </c>
      <c r="D5" s="15">
        <f>'[3]Industry &amp; Occup Empl Summary'!F5</f>
        <v>1237.0988205220081</v>
      </c>
      <c r="E5" s="16">
        <f>'[3]Industry &amp; Occup Empl Summary'!G5</f>
        <v>1280.3757529573597</v>
      </c>
      <c r="F5" s="48">
        <f t="shared" si="0"/>
        <v>179.15245254510023</v>
      </c>
      <c r="G5" s="31">
        <f t="shared" si="1"/>
        <v>5.1527616326143777E-2</v>
      </c>
      <c r="H5" s="42"/>
    </row>
    <row r="6" spans="1:8" ht="15.6" customHeight="1" x14ac:dyDescent="0.25">
      <c r="A6" s="3" t="s">
        <v>4</v>
      </c>
      <c r="B6" s="14">
        <f>'[3]Industry &amp; Occup Empl Summary'!D6</f>
        <v>727.8402107325403</v>
      </c>
      <c r="C6" s="15">
        <f>'[3]Industry &amp; Occup Empl Summary'!E6</f>
        <v>746.88382785751605</v>
      </c>
      <c r="D6" s="15">
        <f>'[3]Industry &amp; Occup Empl Summary'!F6</f>
        <v>764.12633158725373</v>
      </c>
      <c r="E6" s="16">
        <f>'[3]Industry &amp; Occup Empl Summary'!G6</f>
        <v>766.35588998086712</v>
      </c>
      <c r="F6" s="48">
        <f t="shared" si="0"/>
        <v>38.515679248326819</v>
      </c>
      <c r="G6" s="31">
        <f t="shared" si="1"/>
        <v>1.7336949131754764E-2</v>
      </c>
      <c r="H6" s="42"/>
    </row>
    <row r="7" spans="1:8" ht="15.6" customHeight="1" x14ac:dyDescent="0.25">
      <c r="A7" s="4" t="s">
        <v>5</v>
      </c>
      <c r="B7" s="21">
        <f>'[3]Industry &amp; Occup Empl Summary'!D7</f>
        <v>8745.593582467538</v>
      </c>
      <c r="C7" s="22">
        <f>'[3]Industry &amp; Occup Empl Summary'!E7</f>
        <v>8972.8672202205198</v>
      </c>
      <c r="D7" s="22">
        <f>'[3]Industry &amp; Occup Empl Summary'!F7</f>
        <v>9139.4532829703294</v>
      </c>
      <c r="E7" s="23">
        <f>'[3]Industry &amp; Occup Empl Summary'!G7</f>
        <v>9225.7071496223507</v>
      </c>
      <c r="F7" s="49">
        <f t="shared" si="0"/>
        <v>480.1135671548127</v>
      </c>
      <c r="G7" s="34">
        <f t="shared" si="1"/>
        <v>1.7974246771475189E-2</v>
      </c>
      <c r="H7" s="42"/>
    </row>
    <row r="8" spans="1:8" ht="15.6" customHeight="1" x14ac:dyDescent="0.25">
      <c r="A8" s="5" t="s">
        <v>6</v>
      </c>
      <c r="B8" s="14">
        <f>'[3]Industry &amp; Occup Empl Summary'!D8</f>
        <v>701.30077144526695</v>
      </c>
      <c r="C8" s="15">
        <f>'[3]Industry &amp; Occup Empl Summary'!E8</f>
        <v>737.66308561502296</v>
      </c>
      <c r="D8" s="15">
        <f>'[3]Industry &amp; Occup Empl Summary'!F8</f>
        <v>761.66643811940526</v>
      </c>
      <c r="E8" s="16">
        <f>'[3]Industry &amp; Occup Empl Summary'!G8</f>
        <v>764.97001516165699</v>
      </c>
      <c r="F8" s="48">
        <f t="shared" si="0"/>
        <v>63.669243716390042</v>
      </c>
      <c r="G8" s="31">
        <f t="shared" si="1"/>
        <v>2.9390205963605975E-2</v>
      </c>
      <c r="H8" s="42"/>
    </row>
    <row r="9" spans="1:8" ht="15.6" customHeight="1" x14ac:dyDescent="0.25">
      <c r="A9" s="5" t="s">
        <v>7</v>
      </c>
      <c r="B9" s="14">
        <f>'[3]Industry &amp; Occup Empl Summary'!D9</f>
        <v>2952.3445571894681</v>
      </c>
      <c r="C9" s="15">
        <f>'[3]Industry &amp; Occup Empl Summary'!E9</f>
        <v>3108.3489905815291</v>
      </c>
      <c r="D9" s="15">
        <f>'[3]Industry &amp; Occup Empl Summary'!F9</f>
        <v>3278.9157460491692</v>
      </c>
      <c r="E9" s="16">
        <f>'[3]Industry &amp; Occup Empl Summary'!G9</f>
        <v>3376.6930263980271</v>
      </c>
      <c r="F9" s="48">
        <f t="shared" si="0"/>
        <v>424.34846920855898</v>
      </c>
      <c r="G9" s="31">
        <f t="shared" si="1"/>
        <v>4.5782844781717236E-2</v>
      </c>
      <c r="H9" s="42"/>
    </row>
    <row r="10" spans="1:8" ht="15.6" customHeight="1" x14ac:dyDescent="0.25">
      <c r="A10" s="5" t="s">
        <v>8</v>
      </c>
      <c r="B10" s="14">
        <f>'[3]Industry &amp; Occup Empl Summary'!D10</f>
        <v>569.23812144310193</v>
      </c>
      <c r="C10" s="15">
        <f>'[3]Industry &amp; Occup Empl Summary'!E10</f>
        <v>600.12504885488568</v>
      </c>
      <c r="D10" s="15">
        <f>'[3]Industry &amp; Occup Empl Summary'!F10</f>
        <v>623.83586808170378</v>
      </c>
      <c r="E10" s="16">
        <f>'[3]Industry &amp; Occup Empl Summary'!G10</f>
        <v>643.85249181445863</v>
      </c>
      <c r="F10" s="48">
        <f t="shared" si="0"/>
        <v>74.614370371356699</v>
      </c>
      <c r="G10" s="31">
        <f t="shared" si="1"/>
        <v>4.1911427582569383E-2</v>
      </c>
      <c r="H10" s="42"/>
    </row>
    <row r="11" spans="1:8" ht="15.6" customHeight="1" x14ac:dyDescent="0.25">
      <c r="A11" s="5" t="s">
        <v>9</v>
      </c>
      <c r="B11" s="14">
        <f>'[3]Industry &amp; Occup Empl Summary'!D11</f>
        <v>1947.0920181374927</v>
      </c>
      <c r="C11" s="15">
        <f>'[3]Industry &amp; Occup Empl Summary'!E11</f>
        <v>2025.3284244928761</v>
      </c>
      <c r="D11" s="15">
        <f>'[3]Industry &amp; Occup Empl Summary'!F11</f>
        <v>2094.5999111170822</v>
      </c>
      <c r="E11" s="16">
        <f>'[3]Industry &amp; Occup Empl Summary'!G11</f>
        <v>2151.7854530966956</v>
      </c>
      <c r="F11" s="48">
        <f t="shared" si="0"/>
        <v>204.69343495920293</v>
      </c>
      <c r="G11" s="31">
        <f t="shared" si="1"/>
        <v>3.3881657125869324E-2</v>
      </c>
      <c r="H11" s="42"/>
    </row>
    <row r="12" spans="1:8" ht="15.6" customHeight="1" x14ac:dyDescent="0.25">
      <c r="A12" s="5" t="s">
        <v>10</v>
      </c>
      <c r="B12" s="14">
        <f>'[3]Industry &amp; Occup Empl Summary'!D12</f>
        <v>706.16036251214723</v>
      </c>
      <c r="C12" s="15">
        <f>'[3]Industry &amp; Occup Empl Summary'!E12</f>
        <v>739.97987764489346</v>
      </c>
      <c r="D12" s="15">
        <f>'[3]Industry &amp; Occup Empl Summary'!F12</f>
        <v>775.3773386553712</v>
      </c>
      <c r="E12" s="16">
        <f>'[3]Industry &amp; Occup Empl Summary'!G12</f>
        <v>790.92244199227866</v>
      </c>
      <c r="F12" s="48">
        <f t="shared" si="0"/>
        <v>84.762079480131433</v>
      </c>
      <c r="G12" s="31">
        <f t="shared" si="1"/>
        <v>3.8508815279179487E-2</v>
      </c>
      <c r="H12" s="42"/>
    </row>
    <row r="13" spans="1:8" ht="15.6" customHeight="1" x14ac:dyDescent="0.25">
      <c r="A13" s="5" t="s">
        <v>11</v>
      </c>
      <c r="B13" s="14">
        <f>'[3]Industry &amp; Occup Empl Summary'!D13</f>
        <v>4022.6957803089672</v>
      </c>
      <c r="C13" s="15">
        <f>'[3]Industry &amp; Occup Empl Summary'!E13</f>
        <v>4274.8652110755529</v>
      </c>
      <c r="D13" s="15">
        <f>'[3]Industry &amp; Occup Empl Summary'!F13</f>
        <v>4538.2313016934586</v>
      </c>
      <c r="E13" s="16">
        <f>'[3]Industry &amp; Occup Empl Summary'!G13</f>
        <v>4794.5766986195213</v>
      </c>
      <c r="F13" s="48">
        <f t="shared" si="0"/>
        <v>771.88091831055408</v>
      </c>
      <c r="G13" s="31">
        <f t="shared" si="1"/>
        <v>6.0256703124548006E-2</v>
      </c>
      <c r="H13" s="42"/>
    </row>
    <row r="14" spans="1:8" ht="15.6" customHeight="1" x14ac:dyDescent="0.25">
      <c r="A14" s="5" t="s">
        <v>12</v>
      </c>
      <c r="B14" s="14">
        <f>'[3]Industry &amp; Occup Empl Summary'!D14</f>
        <v>4450.3379214527695</v>
      </c>
      <c r="C14" s="15">
        <f>'[3]Industry &amp; Occup Empl Summary'!E14</f>
        <v>4657.0541195221631</v>
      </c>
      <c r="D14" s="15">
        <f>'[3]Industry &amp; Occup Empl Summary'!F14</f>
        <v>4857.8259696435298</v>
      </c>
      <c r="E14" s="16">
        <f>'[3]Industry &amp; Occup Empl Summary'!G14</f>
        <v>5033.3735200723222</v>
      </c>
      <c r="F14" s="48">
        <f t="shared" si="0"/>
        <v>583.03559861955273</v>
      </c>
      <c r="G14" s="31">
        <f t="shared" si="1"/>
        <v>4.1890449374713423E-2</v>
      </c>
      <c r="H14" s="42"/>
    </row>
    <row r="15" spans="1:8" ht="15.6" customHeight="1" x14ac:dyDescent="0.25">
      <c r="A15" s="6" t="s">
        <v>13</v>
      </c>
      <c r="B15" s="24">
        <f>'[3]Industry &amp; Occup Empl Summary'!D15</f>
        <v>853.7277734217181</v>
      </c>
      <c r="C15" s="25">
        <f>'[3]Industry &amp; Occup Empl Summary'!E15</f>
        <v>888.61024919027943</v>
      </c>
      <c r="D15" s="25">
        <f>'[3]Industry &amp; Occup Empl Summary'!F15</f>
        <v>925.0258784172936</v>
      </c>
      <c r="E15" s="26">
        <f>'[3]Industry &amp; Occup Empl Summary'!G15</f>
        <v>958.01000126278427</v>
      </c>
      <c r="F15" s="50">
        <f t="shared" si="0"/>
        <v>104.28222784106617</v>
      </c>
      <c r="G15" s="35">
        <f t="shared" si="1"/>
        <v>3.9162687168013743E-2</v>
      </c>
      <c r="H15" s="42"/>
    </row>
    <row r="16" spans="1:8" ht="15.6" customHeight="1" x14ac:dyDescent="0.25">
      <c r="A16" s="7" t="s">
        <v>14</v>
      </c>
      <c r="B16" s="21">
        <f>'[3]Industry &amp; Occup Empl Summary'!D16</f>
        <v>2913.0738766935388</v>
      </c>
      <c r="C16" s="22">
        <f>'[3]Industry &amp; Occup Empl Summary'!E16</f>
        <v>3219.2075158531507</v>
      </c>
      <c r="D16" s="22">
        <f>'[3]Industry &amp; Occup Empl Summary'!F16</f>
        <v>3471.0645366623698</v>
      </c>
      <c r="E16" s="23">
        <f>'[3]Industry &amp; Occup Empl Summary'!G16</f>
        <v>3574.0232996007089</v>
      </c>
      <c r="F16" s="48">
        <f t="shared" si="0"/>
        <v>660.94942290717017</v>
      </c>
      <c r="G16" s="31">
        <f t="shared" si="1"/>
        <v>7.0537685859260568E-2</v>
      </c>
      <c r="H16" s="42"/>
    </row>
    <row r="17" spans="1:8" ht="15.6" customHeight="1" x14ac:dyDescent="0.25">
      <c r="A17" s="8" t="s">
        <v>15</v>
      </c>
      <c r="B17" s="14">
        <f>'[3]Industry &amp; Occup Empl Summary'!D17</f>
        <v>20550.208814087098</v>
      </c>
      <c r="C17" s="15">
        <f>'[3]Industry &amp; Occup Empl Summary'!E17</f>
        <v>21289.005016522628</v>
      </c>
      <c r="D17" s="15">
        <f>'[3]Industry &amp; Occup Empl Summary'!F17</f>
        <v>21895.974679817838</v>
      </c>
      <c r="E17" s="16">
        <f>'[3]Industry &amp; Occup Empl Summary'!G17</f>
        <v>22269.271763721263</v>
      </c>
      <c r="F17" s="48">
        <f t="shared" si="0"/>
        <v>1719.0629496341644</v>
      </c>
      <c r="G17" s="31">
        <f t="shared" si="1"/>
        <v>2.7140669404437601E-2</v>
      </c>
      <c r="H17" s="42"/>
    </row>
    <row r="18" spans="1:8" ht="15.6" customHeight="1" x14ac:dyDescent="0.25">
      <c r="A18" s="8" t="s">
        <v>16</v>
      </c>
      <c r="B18" s="14">
        <f>'[3]Industry &amp; Occup Empl Summary'!D18</f>
        <v>8394.0621619780813</v>
      </c>
      <c r="C18" s="15">
        <f>'[3]Industry &amp; Occup Empl Summary'!E18</f>
        <v>8394.2631216659574</v>
      </c>
      <c r="D18" s="15">
        <f>'[3]Industry &amp; Occup Empl Summary'!F18</f>
        <v>8565.9678043162221</v>
      </c>
      <c r="E18" s="16">
        <f>'[3]Industry &amp; Occup Empl Summary'!G18</f>
        <v>8564.3061942830554</v>
      </c>
      <c r="F18" s="48">
        <f t="shared" si="0"/>
        <v>170.2440323049741</v>
      </c>
      <c r="G18" s="31">
        <f t="shared" si="1"/>
        <v>6.7152982892664248E-3</v>
      </c>
      <c r="H18" s="42"/>
    </row>
    <row r="19" spans="1:8" ht="15.6" customHeight="1" x14ac:dyDescent="0.25">
      <c r="A19" s="8" t="s">
        <v>17</v>
      </c>
      <c r="B19" s="14">
        <f>'[3]Industry &amp; Occup Empl Summary'!D19</f>
        <v>19840.137804132617</v>
      </c>
      <c r="C19" s="15">
        <f>'[3]Industry &amp; Occup Empl Summary'!E19</f>
        <v>19577.88351531696</v>
      </c>
      <c r="D19" s="15">
        <f>'[3]Industry &amp; Occup Empl Summary'!F19</f>
        <v>19878.131321635399</v>
      </c>
      <c r="E19" s="16">
        <f>'[3]Industry &amp; Occup Empl Summary'!G19</f>
        <v>19720.935988992023</v>
      </c>
      <c r="F19" s="48">
        <f t="shared" si="0"/>
        <v>-119.20181514059368</v>
      </c>
      <c r="G19" s="31">
        <f t="shared" si="1"/>
        <v>-2.0067290257337334E-3</v>
      </c>
      <c r="H19" s="42"/>
    </row>
    <row r="20" spans="1:8" ht="15.6" customHeight="1" x14ac:dyDescent="0.25">
      <c r="A20" s="8" t="s">
        <v>18</v>
      </c>
      <c r="B20" s="14">
        <f>'[3]Industry &amp; Occup Empl Summary'!D20</f>
        <v>12627.654679702204</v>
      </c>
      <c r="C20" s="15">
        <f>'[3]Industry &amp; Occup Empl Summary'!E20</f>
        <v>12401.742652956777</v>
      </c>
      <c r="D20" s="15">
        <f>'[3]Industry &amp; Occup Empl Summary'!F20</f>
        <v>12578.279303010193</v>
      </c>
      <c r="E20" s="16">
        <f>'[3]Industry &amp; Occup Empl Summary'!G20</f>
        <v>12642.240466585519</v>
      </c>
      <c r="F20" s="48">
        <f t="shared" si="0"/>
        <v>14.58578688331545</v>
      </c>
      <c r="G20" s="31">
        <f t="shared" si="1"/>
        <v>3.84874177628447E-4</v>
      </c>
      <c r="H20" s="42"/>
    </row>
    <row r="21" spans="1:8" ht="15.6" customHeight="1" x14ac:dyDescent="0.25">
      <c r="A21" s="8" t="s">
        <v>19</v>
      </c>
      <c r="B21" s="14">
        <f>'[3]Industry &amp; Occup Empl Summary'!D21</f>
        <v>7058.8819942371583</v>
      </c>
      <c r="C21" s="15">
        <f>'[3]Industry &amp; Occup Empl Summary'!E21</f>
        <v>7496.1628383529587</v>
      </c>
      <c r="D21" s="15">
        <f>'[3]Industry &amp; Occup Empl Summary'!F21</f>
        <v>7650.0583574028897</v>
      </c>
      <c r="E21" s="16">
        <f>'[3]Industry &amp; Occup Empl Summary'!G21</f>
        <v>7781.9412382607998</v>
      </c>
      <c r="F21" s="48">
        <f t="shared" si="0"/>
        <v>723.05924402364144</v>
      </c>
      <c r="G21" s="31">
        <f t="shared" si="1"/>
        <v>3.3040484728295683E-2</v>
      </c>
      <c r="H21" s="42"/>
    </row>
    <row r="22" spans="1:8" ht="15.6" customHeight="1" x14ac:dyDescent="0.25">
      <c r="A22" s="8" t="s">
        <v>20</v>
      </c>
      <c r="B22" s="14">
        <f>'[3]Industry &amp; Occup Empl Summary'!D22</f>
        <v>1873.4024436530506</v>
      </c>
      <c r="C22" s="15">
        <f>'[3]Industry &amp; Occup Empl Summary'!E22</f>
        <v>2012.1845079684012</v>
      </c>
      <c r="D22" s="15">
        <f>'[3]Industry &amp; Occup Empl Summary'!F22</f>
        <v>2050.4303656244078</v>
      </c>
      <c r="E22" s="16">
        <f>'[3]Industry &amp; Occup Empl Summary'!G22</f>
        <v>2040.9336512257457</v>
      </c>
      <c r="F22" s="48">
        <f t="shared" si="0"/>
        <v>167.53120757269517</v>
      </c>
      <c r="G22" s="31">
        <f t="shared" si="1"/>
        <v>2.8961838041685395E-2</v>
      </c>
      <c r="H22" s="42"/>
    </row>
    <row r="23" spans="1:8" ht="15.6" customHeight="1" x14ac:dyDescent="0.25">
      <c r="A23" s="8" t="s">
        <v>21</v>
      </c>
      <c r="B23" s="14">
        <f>'[3]Industry &amp; Occup Empl Summary'!D23</f>
        <v>3671.9206697411678</v>
      </c>
      <c r="C23" s="15">
        <f>'[3]Industry &amp; Occup Empl Summary'!E23</f>
        <v>3752.1408791178405</v>
      </c>
      <c r="D23" s="15">
        <f>'[3]Industry &amp; Occup Empl Summary'!F23</f>
        <v>3868.8860269850793</v>
      </c>
      <c r="E23" s="16">
        <f>'[3]Industry &amp; Occup Empl Summary'!G23</f>
        <v>3908.8102919348439</v>
      </c>
      <c r="F23" s="48">
        <f t="shared" si="0"/>
        <v>236.88962219367613</v>
      </c>
      <c r="G23" s="31">
        <f t="shared" si="1"/>
        <v>2.1058051817857582E-2</v>
      </c>
      <c r="H23" s="42"/>
    </row>
    <row r="24" spans="1:8" ht="15.6" customHeight="1" x14ac:dyDescent="0.25">
      <c r="A24" s="8" t="s">
        <v>22</v>
      </c>
      <c r="B24" s="14">
        <f>'[3]Industry &amp; Occup Empl Summary'!D24</f>
        <v>3926.7895901265247</v>
      </c>
      <c r="C24" s="15">
        <f>'[3]Industry &amp; Occup Empl Summary'!E24</f>
        <v>4251.8067947894815</v>
      </c>
      <c r="D24" s="15">
        <f>'[3]Industry &amp; Occup Empl Summary'!F24</f>
        <v>4380.8883515565412</v>
      </c>
      <c r="E24" s="16">
        <f>'[3]Industry &amp; Occup Empl Summary'!G24</f>
        <v>4407.2449547665001</v>
      </c>
      <c r="F24" s="48">
        <f t="shared" si="0"/>
        <v>480.45536463997541</v>
      </c>
      <c r="G24" s="31">
        <f t="shared" si="1"/>
        <v>3.9225638922164352E-2</v>
      </c>
      <c r="H24" s="42"/>
    </row>
    <row r="25" spans="1:8" ht="15.6" customHeight="1" x14ac:dyDescent="0.25">
      <c r="A25" s="9" t="s">
        <v>23</v>
      </c>
      <c r="B25" s="24">
        <f>'[3]Industry &amp; Occup Empl Summary'!D25</f>
        <v>20782.53408834818</v>
      </c>
      <c r="C25" s="25">
        <f>'[3]Industry &amp; Occup Empl Summary'!E25</f>
        <v>22797.659814942293</v>
      </c>
      <c r="D25" s="25">
        <f>'[3]Industry &amp; Occup Empl Summary'!F25</f>
        <v>23786.577369285933</v>
      </c>
      <c r="E25" s="26">
        <f>'[3]Industry &amp; Occup Empl Summary'!G25</f>
        <v>24115.629507289275</v>
      </c>
      <c r="F25" s="48">
        <f t="shared" si="0"/>
        <v>3333.095418941095</v>
      </c>
      <c r="G25" s="31">
        <f t="shared" si="1"/>
        <v>5.083218804329559E-2</v>
      </c>
      <c r="H25" s="42"/>
    </row>
    <row r="26" spans="1:8" ht="15.6" customHeight="1" x14ac:dyDescent="0.25">
      <c r="A26" s="10" t="s">
        <v>24</v>
      </c>
      <c r="B26" s="14">
        <f>'[3]Industry &amp; Occup Empl Summary'!D26</f>
        <v>10892.039642257816</v>
      </c>
      <c r="C26" s="15">
        <f>'[3]Industry &amp; Occup Empl Summary'!E26</f>
        <v>11470.010348166752</v>
      </c>
      <c r="D26" s="15">
        <f>'[3]Industry &amp; Occup Empl Summary'!F26</f>
        <v>11781.790656350648</v>
      </c>
      <c r="E26" s="16">
        <f>'[3]Industry &amp; Occup Empl Summary'!G26</f>
        <v>11836.514996679169</v>
      </c>
      <c r="F26" s="49">
        <f t="shared" si="0"/>
        <v>944.47535442135268</v>
      </c>
      <c r="G26" s="34">
        <f t="shared" si="1"/>
        <v>2.8106756199195448E-2</v>
      </c>
      <c r="H26" s="42"/>
    </row>
    <row r="27" spans="1:8" ht="15.6" customHeight="1" x14ac:dyDescent="0.25">
      <c r="A27" s="11" t="s">
        <v>25</v>
      </c>
      <c r="B27" s="14">
        <f>'[3]Industry &amp; Occup Empl Summary'!D27</f>
        <v>21655.214915393051</v>
      </c>
      <c r="C27" s="15">
        <f>'[3]Industry &amp; Occup Empl Summary'!E27</f>
        <v>22541.419942457855</v>
      </c>
      <c r="D27" s="15">
        <f>'[3]Industry &amp; Occup Empl Summary'!F27</f>
        <v>23409.489209248077</v>
      </c>
      <c r="E27" s="16">
        <f>'[3]Industry &amp; Occup Empl Summary'!G27</f>
        <v>23637.072624408356</v>
      </c>
      <c r="F27" s="48">
        <f t="shared" si="0"/>
        <v>1981.8577090153049</v>
      </c>
      <c r="G27" s="31">
        <f t="shared" si="1"/>
        <v>2.9620222360334791E-2</v>
      </c>
      <c r="H27" s="42"/>
    </row>
    <row r="28" spans="1:8" ht="15.6" customHeight="1" x14ac:dyDescent="0.25">
      <c r="A28" s="11" t="s">
        <v>26</v>
      </c>
      <c r="B28" s="14">
        <f>'[3]Industry &amp; Occup Empl Summary'!D28</f>
        <v>18940.069741189604</v>
      </c>
      <c r="C28" s="15">
        <f>'[3]Industry &amp; Occup Empl Summary'!E28</f>
        <v>19155.218224989003</v>
      </c>
      <c r="D28" s="15">
        <f>'[3]Industry &amp; Occup Empl Summary'!F28</f>
        <v>19778.541184959689</v>
      </c>
      <c r="E28" s="16">
        <f>'[3]Industry &amp; Occup Empl Summary'!G28</f>
        <v>19605.819342823695</v>
      </c>
      <c r="F28" s="48">
        <f t="shared" si="0"/>
        <v>665.74960163409196</v>
      </c>
      <c r="G28" s="31">
        <f t="shared" si="1"/>
        <v>1.1582111700114028E-2</v>
      </c>
      <c r="H28" s="42"/>
    </row>
    <row r="29" spans="1:8" ht="15.6" customHeight="1" x14ac:dyDescent="0.25">
      <c r="A29" s="11" t="s">
        <v>27</v>
      </c>
      <c r="B29" s="14">
        <f>'[3]Industry &amp; Occup Empl Summary'!D29</f>
        <v>4359.0269155312153</v>
      </c>
      <c r="C29" s="15">
        <f>'[3]Industry &amp; Occup Empl Summary'!E29</f>
        <v>4532.6578243599324</v>
      </c>
      <c r="D29" s="15">
        <f>'[3]Industry &amp; Occup Empl Summary'!F29</f>
        <v>4635.378515822018</v>
      </c>
      <c r="E29" s="16">
        <f>'[3]Industry &amp; Occup Empl Summary'!G29</f>
        <v>4668.4062795938908</v>
      </c>
      <c r="F29" s="48">
        <f t="shared" si="0"/>
        <v>309.37936406267545</v>
      </c>
      <c r="G29" s="31">
        <f t="shared" si="1"/>
        <v>2.3119505940120799E-2</v>
      </c>
      <c r="H29" s="42"/>
    </row>
    <row r="30" spans="1:8" ht="16.149999999999999" customHeight="1" thickBot="1" x14ac:dyDescent="0.3">
      <c r="A30" s="11" t="s">
        <v>28</v>
      </c>
      <c r="B30" s="17">
        <f>'[3]Industry &amp; Occup Empl Summary'!D30</f>
        <v>9161.0294144220898</v>
      </c>
      <c r="C30" s="18">
        <f>'[3]Industry &amp; Occup Empl Summary'!E30</f>
        <v>9285.5854151607782</v>
      </c>
      <c r="D30" s="18">
        <f>'[3]Industry &amp; Occup Empl Summary'!F30</f>
        <v>9241.5578498300365</v>
      </c>
      <c r="E30" s="19">
        <f>'[3]Industry &amp; Occup Empl Summary'!G30</f>
        <v>9110.8139146610629</v>
      </c>
      <c r="F30" s="48">
        <f t="shared" si="0"/>
        <v>-50.215499761026877</v>
      </c>
      <c r="G30" s="31">
        <f t="shared" si="1"/>
        <v>-1.8304904668385857E-3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217037.05012176564</v>
      </c>
      <c r="C31" s="54">
        <f t="shared" ref="C31:E31" si="2">SUM(C3:C30)</f>
        <v>224870.1308428804</v>
      </c>
      <c r="D31" s="54">
        <f t="shared" si="2"/>
        <v>231792.62821751527</v>
      </c>
      <c r="E31" s="55">
        <f t="shared" si="2"/>
        <v>233979.11438186624</v>
      </c>
      <c r="F31" s="32">
        <f t="shared" si="0"/>
        <v>16942.064260100597</v>
      </c>
      <c r="G31" s="40">
        <f>(E31/B31)^(1/3)-1</f>
        <v>2.5371097334082382E-2</v>
      </c>
      <c r="H31" s="43"/>
    </row>
    <row r="32" spans="1:8" x14ac:dyDescent="0.2">
      <c r="C32" s="39">
        <f t="shared" ref="C32:D32" si="3">C31-B31</f>
        <v>7833.0807211147621</v>
      </c>
      <c r="D32" s="39">
        <f t="shared" si="3"/>
        <v>6922.4973746348696</v>
      </c>
      <c r="E32" s="39">
        <f>E31-D31</f>
        <v>2186.4861643509648</v>
      </c>
    </row>
    <row r="33" spans="1:8" ht="14.45" customHeight="1" thickBot="1" x14ac:dyDescent="0.25"/>
    <row r="34" spans="1:8" ht="14.45" customHeight="1" thickBot="1" x14ac:dyDescent="0.3">
      <c r="A34" s="46" t="str">
        <f>A1</f>
        <v>Waikato - 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'[3]Industry &amp; Occup Empl Summary'!D34</f>
        <v>7474.9152902146561</v>
      </c>
      <c r="C36" s="13">
        <f>'[3]Industry &amp; Occup Empl Summary'!E34</f>
        <v>7827.7351663026384</v>
      </c>
      <c r="D36" s="13">
        <f>'[3]Industry &amp; Occup Empl Summary'!F34</f>
        <v>8138.5853477885012</v>
      </c>
      <c r="E36" s="56">
        <f>'[3]Industry &amp; Occup Empl Summary'!G34</f>
        <v>8297.5295213246864</v>
      </c>
      <c r="F36" s="47">
        <f>E36-B36</f>
        <v>822.61423111003023</v>
      </c>
      <c r="G36" s="30">
        <f>(E36/B36)^(1/3)-1</f>
        <v>3.5414343566869233E-2</v>
      </c>
      <c r="H36" s="42"/>
    </row>
    <row r="37" spans="1:8" ht="15.6" customHeight="1" x14ac:dyDescent="0.25">
      <c r="A37" s="58" t="s">
        <v>32</v>
      </c>
      <c r="B37" s="14">
        <f>'[3]Industry &amp; Occup Empl Summary'!D35</f>
        <v>11980.101888202322</v>
      </c>
      <c r="C37" s="15">
        <f>'[3]Industry &amp; Occup Empl Summary'!E35</f>
        <v>12177.36451581395</v>
      </c>
      <c r="D37" s="15">
        <f>'[3]Industry &amp; Occup Empl Summary'!F35</f>
        <v>12275.404960676477</v>
      </c>
      <c r="E37" s="16">
        <f>'[3]Industry &amp; Occup Empl Summary'!G35</f>
        <v>12084.562777549041</v>
      </c>
      <c r="F37" s="48">
        <f t="shared" ref="F37:F100" si="5">E37-B37</f>
        <v>104.46088934671934</v>
      </c>
      <c r="G37" s="31">
        <f t="shared" ref="G37:G100" si="6">(E37/B37)^(1/3)-1</f>
        <v>2.8981037581508051E-3</v>
      </c>
      <c r="H37" s="42"/>
    </row>
    <row r="38" spans="1:8" ht="15.6" customHeight="1" x14ac:dyDescent="0.25">
      <c r="A38" s="58" t="s">
        <v>33</v>
      </c>
      <c r="B38" s="14">
        <f>'[3]Industry &amp; Occup Empl Summary'!D36</f>
        <v>2817.8355084148357</v>
      </c>
      <c r="C38" s="15">
        <f>'[3]Industry &amp; Occup Empl Summary'!E36</f>
        <v>2999.6536962520627</v>
      </c>
      <c r="D38" s="15">
        <f>'[3]Industry &amp; Occup Empl Summary'!F36</f>
        <v>3175.8537876758846</v>
      </c>
      <c r="E38" s="16">
        <f>'[3]Industry &amp; Occup Empl Summary'!G36</f>
        <v>3292.4352711702045</v>
      </c>
      <c r="F38" s="48">
        <f t="shared" si="5"/>
        <v>474.59976275536883</v>
      </c>
      <c r="G38" s="31">
        <f t="shared" si="6"/>
        <v>5.325582424583053E-2</v>
      </c>
      <c r="H38" s="42"/>
    </row>
    <row r="39" spans="1:8" ht="15.6" customHeight="1" x14ac:dyDescent="0.25">
      <c r="A39" s="58" t="s">
        <v>34</v>
      </c>
      <c r="B39" s="14">
        <f>'[3]Industry &amp; Occup Empl Summary'!D37</f>
        <v>6054.2108937207158</v>
      </c>
      <c r="C39" s="15">
        <f>'[3]Industry &amp; Occup Empl Summary'!E37</f>
        <v>6464.9877594891977</v>
      </c>
      <c r="D39" s="15">
        <f>'[3]Industry &amp; Occup Empl Summary'!F37</f>
        <v>6830.0840149545638</v>
      </c>
      <c r="E39" s="16">
        <f>'[3]Industry &amp; Occup Empl Summary'!G37</f>
        <v>7057.2957831927051</v>
      </c>
      <c r="F39" s="48">
        <f t="shared" si="5"/>
        <v>1003.0848894719893</v>
      </c>
      <c r="G39" s="31">
        <f t="shared" si="6"/>
        <v>5.243090193723754E-2</v>
      </c>
      <c r="H39" s="42"/>
    </row>
    <row r="40" spans="1:8" ht="15.75" x14ac:dyDescent="0.25">
      <c r="A40" s="58" t="s">
        <v>35</v>
      </c>
      <c r="B40" s="14">
        <f>'[3]Industry &amp; Occup Empl Summary'!D38</f>
        <v>5597.8665401040935</v>
      </c>
      <c r="C40" s="15">
        <f>'[3]Industry &amp; Occup Empl Summary'!E38</f>
        <v>5776.3585914114037</v>
      </c>
      <c r="D40" s="15">
        <f>'[3]Industry &amp; Occup Empl Summary'!F38</f>
        <v>5913.7217071155646</v>
      </c>
      <c r="E40" s="16">
        <f>'[3]Industry &amp; Occup Empl Summary'!G38</f>
        <v>5968.5792313291877</v>
      </c>
      <c r="F40" s="48">
        <f t="shared" si="5"/>
        <v>370.7126912250942</v>
      </c>
      <c r="G40" s="31">
        <f t="shared" si="6"/>
        <v>2.1604524676697601E-2</v>
      </c>
      <c r="H40" s="42"/>
    </row>
    <row r="41" spans="1:8" ht="15.75" x14ac:dyDescent="0.25">
      <c r="A41" s="58" t="s">
        <v>36</v>
      </c>
      <c r="B41" s="14">
        <f>'[3]Industry &amp; Occup Empl Summary'!D39</f>
        <v>1705.0350335990875</v>
      </c>
      <c r="C41" s="15">
        <f>'[3]Industry &amp; Occup Empl Summary'!E39</f>
        <v>1808.1032110864337</v>
      </c>
      <c r="D41" s="15">
        <f>'[3]Industry &amp; Occup Empl Summary'!F39</f>
        <v>1913.0220334660314</v>
      </c>
      <c r="E41" s="16">
        <f>'[3]Industry &amp; Occup Empl Summary'!G39</f>
        <v>1965.8425416218581</v>
      </c>
      <c r="F41" s="48">
        <f t="shared" si="5"/>
        <v>260.80750802277066</v>
      </c>
      <c r="G41" s="31">
        <f t="shared" si="6"/>
        <v>4.8588621433058421E-2</v>
      </c>
      <c r="H41" s="42"/>
    </row>
    <row r="42" spans="1:8" ht="15.75" x14ac:dyDescent="0.25">
      <c r="A42" s="58" t="s">
        <v>37</v>
      </c>
      <c r="B42" s="14">
        <f>'[3]Industry &amp; Occup Empl Summary'!D40</f>
        <v>425.63103312210205</v>
      </c>
      <c r="C42" s="15">
        <f>'[3]Industry &amp; Occup Empl Summary'!E40</f>
        <v>463.16920804448745</v>
      </c>
      <c r="D42" s="15">
        <f>'[3]Industry &amp; Occup Empl Summary'!F40</f>
        <v>493.77809208705349</v>
      </c>
      <c r="E42" s="16">
        <f>'[3]Industry &amp; Occup Empl Summary'!G40</f>
        <v>513.57052849610784</v>
      </c>
      <c r="F42" s="48">
        <f t="shared" si="5"/>
        <v>87.939495374005787</v>
      </c>
      <c r="G42" s="31">
        <f t="shared" si="6"/>
        <v>6.4606065294939397E-2</v>
      </c>
      <c r="H42" s="42"/>
    </row>
    <row r="43" spans="1:8" ht="15.75" x14ac:dyDescent="0.25">
      <c r="A43" s="58" t="s">
        <v>38</v>
      </c>
      <c r="B43" s="14">
        <f>'[3]Industry &amp; Occup Empl Summary'!D41</f>
        <v>866.77994964023458</v>
      </c>
      <c r="C43" s="15">
        <f>'[3]Industry &amp; Occup Empl Summary'!E41</f>
        <v>930.61629447113455</v>
      </c>
      <c r="D43" s="15">
        <f>'[3]Industry &amp; Occup Empl Summary'!F41</f>
        <v>987.44394803474904</v>
      </c>
      <c r="E43" s="16">
        <f>'[3]Industry &amp; Occup Empl Summary'!G41</f>
        <v>1026.3838354872314</v>
      </c>
      <c r="F43" s="48">
        <f t="shared" si="5"/>
        <v>159.60388584699683</v>
      </c>
      <c r="G43" s="31">
        <f t="shared" si="6"/>
        <v>5.795448095255229E-2</v>
      </c>
      <c r="H43" s="42"/>
    </row>
    <row r="44" spans="1:8" ht="15.75" x14ac:dyDescent="0.25">
      <c r="A44" s="58" t="s">
        <v>39</v>
      </c>
      <c r="B44" s="14">
        <f>'[3]Industry &amp; Occup Empl Summary'!D42</f>
        <v>2607.1567349338688</v>
      </c>
      <c r="C44" s="15">
        <f>'[3]Industry &amp; Occup Empl Summary'!E42</f>
        <v>2602.1801285780052</v>
      </c>
      <c r="D44" s="15">
        <f>'[3]Industry &amp; Occup Empl Summary'!F42</f>
        <v>2653.2263175958824</v>
      </c>
      <c r="E44" s="16">
        <f>'[3]Industry &amp; Occup Empl Summary'!G42</f>
        <v>2671.4790141926132</v>
      </c>
      <c r="F44" s="48">
        <f t="shared" si="5"/>
        <v>64.322279258744402</v>
      </c>
      <c r="G44" s="31">
        <f t="shared" si="6"/>
        <v>8.1570902403298451E-3</v>
      </c>
      <c r="H44" s="42"/>
    </row>
    <row r="45" spans="1:8" ht="15.75" x14ac:dyDescent="0.25">
      <c r="A45" s="58" t="s">
        <v>40</v>
      </c>
      <c r="B45" s="14">
        <f>'[3]Industry &amp; Occup Empl Summary'!D43</f>
        <v>3500.8281539149907</v>
      </c>
      <c r="C45" s="15">
        <f>'[3]Industry &amp; Occup Empl Summary'!E43</f>
        <v>3500.6548374489835</v>
      </c>
      <c r="D45" s="15">
        <f>'[3]Industry &amp; Occup Empl Summary'!F43</f>
        <v>3569.718433816171</v>
      </c>
      <c r="E45" s="16">
        <f>'[3]Industry &amp; Occup Empl Summary'!G43</f>
        <v>3562.1189603231728</v>
      </c>
      <c r="F45" s="48">
        <f t="shared" si="5"/>
        <v>61.290806408182107</v>
      </c>
      <c r="G45" s="31">
        <f t="shared" si="6"/>
        <v>5.8021092287472431E-3</v>
      </c>
      <c r="H45" s="42"/>
    </row>
    <row r="46" spans="1:8" ht="15.75" x14ac:dyDescent="0.25">
      <c r="A46" s="58" t="s">
        <v>41</v>
      </c>
      <c r="B46" s="14">
        <f>'[3]Industry &amp; Occup Empl Summary'!D44</f>
        <v>1792.3334129379557</v>
      </c>
      <c r="C46" s="15">
        <f>'[3]Industry &amp; Occup Empl Summary'!E44</f>
        <v>1898.7677895419026</v>
      </c>
      <c r="D46" s="15">
        <f>'[3]Industry &amp; Occup Empl Summary'!F44</f>
        <v>1990.9207844721634</v>
      </c>
      <c r="E46" s="16">
        <f>'[3]Industry &amp; Occup Empl Summary'!G44</f>
        <v>2044.0251502814658</v>
      </c>
      <c r="F46" s="48">
        <f t="shared" si="5"/>
        <v>251.69173734351011</v>
      </c>
      <c r="G46" s="31">
        <f t="shared" si="6"/>
        <v>4.4774292843449137E-2</v>
      </c>
      <c r="H46" s="42"/>
    </row>
    <row r="47" spans="1:8" ht="15.75" x14ac:dyDescent="0.25">
      <c r="A47" s="58" t="s">
        <v>42</v>
      </c>
      <c r="B47" s="14">
        <f>'[3]Industry &amp; Occup Empl Summary'!D45</f>
        <v>749.41425245030837</v>
      </c>
      <c r="C47" s="15">
        <f>'[3]Industry &amp; Occup Empl Summary'!E45</f>
        <v>795.16728656209011</v>
      </c>
      <c r="D47" s="15">
        <f>'[3]Industry &amp; Occup Empl Summary'!F45</f>
        <v>830.71136335635606</v>
      </c>
      <c r="E47" s="16">
        <f>'[3]Industry &amp; Occup Empl Summary'!G45</f>
        <v>850.3359264271171</v>
      </c>
      <c r="F47" s="48">
        <f t="shared" si="5"/>
        <v>100.92167397680873</v>
      </c>
      <c r="G47" s="31">
        <f t="shared" si="6"/>
        <v>4.3012532156691208E-2</v>
      </c>
      <c r="H47" s="42"/>
    </row>
    <row r="48" spans="1:8" ht="15.75" x14ac:dyDescent="0.25">
      <c r="A48" s="58" t="s">
        <v>43</v>
      </c>
      <c r="B48" s="14">
        <f>'[3]Industry &amp; Occup Empl Summary'!D46</f>
        <v>544.58076486888433</v>
      </c>
      <c r="C48" s="15">
        <f>'[3]Industry &amp; Occup Empl Summary'!E46</f>
        <v>584.4086930016017</v>
      </c>
      <c r="D48" s="15">
        <f>'[3]Industry &amp; Occup Empl Summary'!F46</f>
        <v>613.22403971711697</v>
      </c>
      <c r="E48" s="16">
        <f>'[3]Industry &amp; Occup Empl Summary'!G46</f>
        <v>631.33069988766579</v>
      </c>
      <c r="F48" s="48">
        <f t="shared" si="5"/>
        <v>86.749935018781457</v>
      </c>
      <c r="G48" s="31">
        <f t="shared" si="6"/>
        <v>5.0505192999001247E-2</v>
      </c>
      <c r="H48" s="42"/>
    </row>
    <row r="49" spans="1:8" ht="15.75" x14ac:dyDescent="0.25">
      <c r="A49" s="58" t="s">
        <v>44</v>
      </c>
      <c r="B49" s="14">
        <f>'[3]Industry &amp; Occup Empl Summary'!D47</f>
        <v>2781.6020195056103</v>
      </c>
      <c r="C49" s="15">
        <f>'[3]Industry &amp; Occup Empl Summary'!E47</f>
        <v>3042.3336051882693</v>
      </c>
      <c r="D49" s="15">
        <f>'[3]Industry &amp; Occup Empl Summary'!F47</f>
        <v>3216.9210150639001</v>
      </c>
      <c r="E49" s="16">
        <f>'[3]Industry &amp; Occup Empl Summary'!G47</f>
        <v>3313.5893913287978</v>
      </c>
      <c r="F49" s="48">
        <f t="shared" si="5"/>
        <v>531.98737182318746</v>
      </c>
      <c r="G49" s="31">
        <f t="shared" si="6"/>
        <v>6.0070053472385254E-2</v>
      </c>
      <c r="H49" s="42"/>
    </row>
    <row r="50" spans="1:8" ht="15.75" x14ac:dyDescent="0.25">
      <c r="A50" s="58" t="s">
        <v>45</v>
      </c>
      <c r="B50" s="14">
        <f>'[3]Industry &amp; Occup Empl Summary'!D48</f>
        <v>799.49741749167583</v>
      </c>
      <c r="C50" s="15">
        <f>'[3]Industry &amp; Occup Empl Summary'!E48</f>
        <v>818.73676727297402</v>
      </c>
      <c r="D50" s="15">
        <f>'[3]Industry &amp; Occup Empl Summary'!F48</f>
        <v>836.35525789381768</v>
      </c>
      <c r="E50" s="16">
        <f>'[3]Industry &amp; Occup Empl Summary'!G48</f>
        <v>835.90515513882315</v>
      </c>
      <c r="F50" s="48">
        <f t="shared" si="5"/>
        <v>36.407737647147314</v>
      </c>
      <c r="G50" s="31">
        <f t="shared" si="6"/>
        <v>1.4954669847568214E-2</v>
      </c>
      <c r="H50" s="42"/>
    </row>
    <row r="51" spans="1:8" ht="15.75" x14ac:dyDescent="0.25">
      <c r="A51" s="58" t="s">
        <v>46</v>
      </c>
      <c r="B51" s="14">
        <f>'[3]Industry &amp; Occup Empl Summary'!D49</f>
        <v>943.40597135792279</v>
      </c>
      <c r="C51" s="15">
        <f>'[3]Industry &amp; Occup Empl Summary'!E49</f>
        <v>1003.0604427126128</v>
      </c>
      <c r="D51" s="15">
        <f>'[3]Industry &amp; Occup Empl Summary'!F49</f>
        <v>1048.7453956133966</v>
      </c>
      <c r="E51" s="16">
        <f>'[3]Industry &amp; Occup Empl Summary'!G49</f>
        <v>1068.945560088403</v>
      </c>
      <c r="F51" s="48">
        <f t="shared" si="5"/>
        <v>125.5395887304802</v>
      </c>
      <c r="G51" s="31">
        <f t="shared" si="6"/>
        <v>4.2523025324584518E-2</v>
      </c>
      <c r="H51" s="42"/>
    </row>
    <row r="52" spans="1:8" ht="15.75" x14ac:dyDescent="0.25">
      <c r="A52" s="58" t="s">
        <v>47</v>
      </c>
      <c r="B52" s="14">
        <f>'[3]Industry &amp; Occup Empl Summary'!D50</f>
        <v>2436.5488214573165</v>
      </c>
      <c r="C52" s="15">
        <f>'[3]Industry &amp; Occup Empl Summary'!E50</f>
        <v>2599.578074304809</v>
      </c>
      <c r="D52" s="15">
        <f>'[3]Industry &amp; Occup Empl Summary'!F50</f>
        <v>2718.9389285164348</v>
      </c>
      <c r="E52" s="16">
        <f>'[3]Industry &amp; Occup Empl Summary'!G50</f>
        <v>2776.1570743372858</v>
      </c>
      <c r="F52" s="48">
        <f t="shared" si="5"/>
        <v>339.60825287996931</v>
      </c>
      <c r="G52" s="31">
        <f t="shared" si="6"/>
        <v>4.4454773202316611E-2</v>
      </c>
      <c r="H52" s="42"/>
    </row>
    <row r="53" spans="1:8" ht="15.75" x14ac:dyDescent="0.25">
      <c r="A53" s="58" t="s">
        <v>48</v>
      </c>
      <c r="B53" s="14">
        <f>'[3]Industry &amp; Occup Empl Summary'!D51</f>
        <v>1264.8422160219266</v>
      </c>
      <c r="C53" s="15">
        <f>'[3]Industry &amp; Occup Empl Summary'!E51</f>
        <v>1343.5861393234891</v>
      </c>
      <c r="D53" s="15">
        <f>'[3]Industry &amp; Occup Empl Summary'!F51</f>
        <v>1411.4561031305564</v>
      </c>
      <c r="E53" s="16">
        <f>'[3]Industry &amp; Occup Empl Summary'!G51</f>
        <v>1451.6450105186445</v>
      </c>
      <c r="F53" s="48">
        <f t="shared" si="5"/>
        <v>186.80279449671798</v>
      </c>
      <c r="G53" s="31">
        <f t="shared" si="6"/>
        <v>4.6987165167456713E-2</v>
      </c>
      <c r="H53" s="42"/>
    </row>
    <row r="54" spans="1:8" ht="15.75" x14ac:dyDescent="0.25">
      <c r="A54" s="58" t="s">
        <v>49</v>
      </c>
      <c r="B54" s="14">
        <f>'[3]Industry &amp; Occup Empl Summary'!D52</f>
        <v>485.58072260094485</v>
      </c>
      <c r="C54" s="15">
        <f>'[3]Industry &amp; Occup Empl Summary'!E52</f>
        <v>506.7238138189374</v>
      </c>
      <c r="D54" s="15">
        <f>'[3]Industry &amp; Occup Empl Summary'!F52</f>
        <v>518.84576849342034</v>
      </c>
      <c r="E54" s="16">
        <f>'[3]Industry &amp; Occup Empl Summary'!G52</f>
        <v>525.24007857538197</v>
      </c>
      <c r="F54" s="48">
        <f t="shared" si="5"/>
        <v>39.659355974437119</v>
      </c>
      <c r="G54" s="31">
        <f t="shared" si="6"/>
        <v>2.6515410380350879E-2</v>
      </c>
      <c r="H54" s="42"/>
    </row>
    <row r="55" spans="1:8" ht="15.75" x14ac:dyDescent="0.25">
      <c r="A55" s="58" t="s">
        <v>50</v>
      </c>
      <c r="B55" s="14">
        <f>'[3]Industry &amp; Occup Empl Summary'!D53</f>
        <v>1632.8560745800787</v>
      </c>
      <c r="C55" s="15">
        <f>'[3]Industry &amp; Occup Empl Summary'!E53</f>
        <v>1776.6629128352852</v>
      </c>
      <c r="D55" s="15">
        <f>'[3]Industry &amp; Occup Empl Summary'!F53</f>
        <v>1876.980887135828</v>
      </c>
      <c r="E55" s="16">
        <f>'[3]Industry &amp; Occup Empl Summary'!G53</f>
        <v>1934.4554632857928</v>
      </c>
      <c r="F55" s="48">
        <f t="shared" si="5"/>
        <v>301.59938870571409</v>
      </c>
      <c r="G55" s="31">
        <f t="shared" si="6"/>
        <v>5.8124921108198668E-2</v>
      </c>
      <c r="H55" s="42"/>
    </row>
    <row r="56" spans="1:8" ht="15.75" x14ac:dyDescent="0.25">
      <c r="A56" s="58" t="s">
        <v>51</v>
      </c>
      <c r="B56" s="14">
        <f>'[3]Industry &amp; Occup Empl Summary'!D54</f>
        <v>2436.0951699445195</v>
      </c>
      <c r="C56" s="15">
        <f>'[3]Industry &amp; Occup Empl Summary'!E54</f>
        <v>2602.2760777282147</v>
      </c>
      <c r="D56" s="15">
        <f>'[3]Industry &amp; Occup Empl Summary'!F54</f>
        <v>2729.4613813516498</v>
      </c>
      <c r="E56" s="16">
        <f>'[3]Industry &amp; Occup Empl Summary'!G54</f>
        <v>2809.3664806175366</v>
      </c>
      <c r="F56" s="48">
        <f t="shared" si="5"/>
        <v>373.27131067301707</v>
      </c>
      <c r="G56" s="31">
        <f t="shared" si="6"/>
        <v>4.8668079249545748E-2</v>
      </c>
      <c r="H56" s="42"/>
    </row>
    <row r="57" spans="1:8" ht="15.75" x14ac:dyDescent="0.25">
      <c r="A57" s="58" t="s">
        <v>52</v>
      </c>
      <c r="B57" s="14">
        <f>'[3]Industry &amp; Occup Empl Summary'!D55</f>
        <v>1945.5403610888243</v>
      </c>
      <c r="C57" s="15">
        <f>'[3]Industry &amp; Occup Empl Summary'!E55</f>
        <v>2110.3057929778811</v>
      </c>
      <c r="D57" s="15">
        <f>'[3]Industry &amp; Occup Empl Summary'!F55</f>
        <v>2236.0555525117152</v>
      </c>
      <c r="E57" s="16">
        <f>'[3]Industry &amp; Occup Empl Summary'!G55</f>
        <v>2307.4427654420306</v>
      </c>
      <c r="F57" s="48">
        <f t="shared" si="5"/>
        <v>361.90240435320629</v>
      </c>
      <c r="G57" s="31">
        <f t="shared" si="6"/>
        <v>5.8514709548694421E-2</v>
      </c>
      <c r="H57" s="42"/>
    </row>
    <row r="58" spans="1:8" ht="15.75" x14ac:dyDescent="0.25">
      <c r="A58" s="58" t="s">
        <v>53</v>
      </c>
      <c r="B58" s="14">
        <f>'[3]Industry &amp; Occup Empl Summary'!D56</f>
        <v>11288.27040657794</v>
      </c>
      <c r="C58" s="15">
        <f>'[3]Industry &amp; Occup Empl Summary'!E56</f>
        <v>11779.649064239822</v>
      </c>
      <c r="D58" s="15">
        <f>'[3]Industry &amp; Occup Empl Summary'!F56</f>
        <v>12274.622165055967</v>
      </c>
      <c r="E58" s="16">
        <f>'[3]Industry &amp; Occup Empl Summary'!G56</f>
        <v>12425.117534384241</v>
      </c>
      <c r="F58" s="48">
        <f t="shared" si="5"/>
        <v>1136.8471278063007</v>
      </c>
      <c r="G58" s="31">
        <f t="shared" si="6"/>
        <v>3.2502314316293468E-2</v>
      </c>
      <c r="H58" s="42"/>
    </row>
    <row r="59" spans="1:8" ht="15.75" x14ac:dyDescent="0.25">
      <c r="A59" s="58" t="s">
        <v>54</v>
      </c>
      <c r="B59" s="14">
        <f>'[3]Industry &amp; Occup Empl Summary'!D57</f>
        <v>1625.3906062269684</v>
      </c>
      <c r="C59" s="15">
        <f>'[3]Industry &amp; Occup Empl Summary'!E57</f>
        <v>1655.5259989526908</v>
      </c>
      <c r="D59" s="15">
        <f>'[3]Industry &amp; Occup Empl Summary'!F57</f>
        <v>1686.50388619657</v>
      </c>
      <c r="E59" s="16">
        <f>'[3]Industry &amp; Occup Empl Summary'!G57</f>
        <v>1675.3800144107702</v>
      </c>
      <c r="F59" s="48">
        <f t="shared" si="5"/>
        <v>49.989408183801743</v>
      </c>
      <c r="G59" s="31">
        <f t="shared" si="6"/>
        <v>1.0148434210906609E-2</v>
      </c>
      <c r="H59" s="42"/>
    </row>
    <row r="60" spans="1:8" ht="15.75" x14ac:dyDescent="0.25">
      <c r="A60" s="58" t="s">
        <v>55</v>
      </c>
      <c r="B60" s="14">
        <f>'[3]Industry &amp; Occup Empl Summary'!D58</f>
        <v>1018.9535064740995</v>
      </c>
      <c r="C60" s="15">
        <f>'[3]Industry &amp; Occup Empl Summary'!E58</f>
        <v>1061.4289588354982</v>
      </c>
      <c r="D60" s="15">
        <f>'[3]Industry &amp; Occup Empl Summary'!F58</f>
        <v>1100.0841850770062</v>
      </c>
      <c r="E60" s="16">
        <f>'[3]Industry &amp; Occup Empl Summary'!G58</f>
        <v>1109.9019098774083</v>
      </c>
      <c r="F60" s="48">
        <f t="shared" si="5"/>
        <v>90.948403403308816</v>
      </c>
      <c r="G60" s="31">
        <f t="shared" si="6"/>
        <v>2.8908472738702118E-2</v>
      </c>
      <c r="H60" s="42"/>
    </row>
    <row r="61" spans="1:8" ht="15.75" x14ac:dyDescent="0.25">
      <c r="A61" s="58" t="s">
        <v>56</v>
      </c>
      <c r="B61" s="14">
        <f>'[3]Industry &amp; Occup Empl Summary'!D59</f>
        <v>1150.1919257790744</v>
      </c>
      <c r="C61" s="15">
        <f>'[3]Industry &amp; Occup Empl Summary'!E59</f>
        <v>1198.6152819126953</v>
      </c>
      <c r="D61" s="15">
        <f>'[3]Industry &amp; Occup Empl Summary'!F59</f>
        <v>1260.2092620780463</v>
      </c>
      <c r="E61" s="16">
        <f>'[3]Industry &amp; Occup Empl Summary'!G59</f>
        <v>1286.1841679563529</v>
      </c>
      <c r="F61" s="48">
        <f t="shared" si="5"/>
        <v>135.99224217727851</v>
      </c>
      <c r="G61" s="31">
        <f t="shared" si="6"/>
        <v>3.795282425514479E-2</v>
      </c>
      <c r="H61" s="42"/>
    </row>
    <row r="62" spans="1:8" ht="15.75" x14ac:dyDescent="0.25">
      <c r="A62" s="58" t="s">
        <v>57</v>
      </c>
      <c r="B62" s="14">
        <f>'[3]Industry &amp; Occup Empl Summary'!D60</f>
        <v>1029.7052538166895</v>
      </c>
      <c r="C62" s="15">
        <f>'[3]Industry &amp; Occup Empl Summary'!E60</f>
        <v>1065.5094772542616</v>
      </c>
      <c r="D62" s="15">
        <f>'[3]Industry &amp; Occup Empl Summary'!F60</f>
        <v>1115.0633665699499</v>
      </c>
      <c r="E62" s="16">
        <f>'[3]Industry &amp; Occup Empl Summary'!G60</f>
        <v>1125.328145799625</v>
      </c>
      <c r="F62" s="48">
        <f t="shared" si="5"/>
        <v>95.622891982935471</v>
      </c>
      <c r="G62" s="31">
        <f t="shared" si="6"/>
        <v>3.0043148156020161E-2</v>
      </c>
      <c r="H62" s="42"/>
    </row>
    <row r="63" spans="1:8" ht="15.75" x14ac:dyDescent="0.25">
      <c r="A63" s="58" t="s">
        <v>58</v>
      </c>
      <c r="B63" s="14">
        <f>'[3]Industry &amp; Occup Empl Summary'!D61</f>
        <v>1227.4683909717414</v>
      </c>
      <c r="C63" s="15">
        <f>'[3]Industry &amp; Occup Empl Summary'!E61</f>
        <v>1258.1075788272917</v>
      </c>
      <c r="D63" s="15">
        <f>'[3]Industry &amp; Occup Empl Summary'!F61</f>
        <v>1310.6213659605426</v>
      </c>
      <c r="E63" s="16">
        <f>'[3]Industry &amp; Occup Empl Summary'!G61</f>
        <v>1314.2793992089214</v>
      </c>
      <c r="F63" s="48">
        <f t="shared" si="5"/>
        <v>86.811008237179976</v>
      </c>
      <c r="G63" s="31">
        <f t="shared" si="6"/>
        <v>2.3039638441105126E-2</v>
      </c>
      <c r="H63" s="42"/>
    </row>
    <row r="64" spans="1:8" ht="15.75" x14ac:dyDescent="0.25">
      <c r="A64" s="58" t="s">
        <v>59</v>
      </c>
      <c r="B64" s="14">
        <f>'[3]Industry &amp; Occup Empl Summary'!D62</f>
        <v>4301.563131935588</v>
      </c>
      <c r="C64" s="15">
        <f>'[3]Industry &amp; Occup Empl Summary'!E62</f>
        <v>4376.0782597648267</v>
      </c>
      <c r="D64" s="15">
        <f>'[3]Industry &amp; Occup Empl Summary'!F62</f>
        <v>4523.9705595314044</v>
      </c>
      <c r="E64" s="16">
        <f>'[3]Industry &amp; Occup Empl Summary'!G62</f>
        <v>4498.2696644481321</v>
      </c>
      <c r="F64" s="48">
        <f t="shared" si="5"/>
        <v>196.70653251254407</v>
      </c>
      <c r="G64" s="31">
        <f t="shared" si="6"/>
        <v>1.5016406132403848E-2</v>
      </c>
      <c r="H64" s="42"/>
    </row>
    <row r="65" spans="1:8" ht="15.75" x14ac:dyDescent="0.25">
      <c r="A65" s="58" t="s">
        <v>60</v>
      </c>
      <c r="B65" s="14">
        <f>'[3]Industry &amp; Occup Empl Summary'!D63</f>
        <v>1954.3303502876188</v>
      </c>
      <c r="C65" s="15">
        <f>'[3]Industry &amp; Occup Empl Summary'!E63</f>
        <v>2144.3902553839712</v>
      </c>
      <c r="D65" s="15">
        <f>'[3]Industry &amp; Occup Empl Summary'!F63</f>
        <v>2287.8493335743233</v>
      </c>
      <c r="E65" s="16">
        <f>'[3]Industry &amp; Occup Empl Summary'!G63</f>
        <v>2381.3155832200728</v>
      </c>
      <c r="F65" s="48">
        <f t="shared" si="5"/>
        <v>426.98523293245398</v>
      </c>
      <c r="G65" s="31">
        <f t="shared" si="6"/>
        <v>6.808625390673595E-2</v>
      </c>
      <c r="H65" s="42"/>
    </row>
    <row r="66" spans="1:8" ht="15.75" x14ac:dyDescent="0.25">
      <c r="A66" s="58" t="s">
        <v>61</v>
      </c>
      <c r="B66" s="14">
        <f>'[3]Industry &amp; Occup Empl Summary'!D64</f>
        <v>568.41398939113276</v>
      </c>
      <c r="C66" s="15">
        <f>'[3]Industry &amp; Occup Empl Summary'!E64</f>
        <v>603.23046798845564</v>
      </c>
      <c r="D66" s="15">
        <f>'[3]Industry &amp; Occup Empl Summary'!F64</f>
        <v>632.04161654890345</v>
      </c>
      <c r="E66" s="16">
        <f>'[3]Industry &amp; Occup Empl Summary'!G64</f>
        <v>646.8270097594168</v>
      </c>
      <c r="F66" s="48">
        <f t="shared" si="5"/>
        <v>78.413020368284037</v>
      </c>
      <c r="G66" s="31">
        <f t="shared" si="6"/>
        <v>4.4017542726919379E-2</v>
      </c>
      <c r="H66" s="42"/>
    </row>
    <row r="67" spans="1:8" ht="15.75" x14ac:dyDescent="0.25">
      <c r="A67" s="58" t="s">
        <v>62</v>
      </c>
      <c r="B67" s="14">
        <f>'[3]Industry &amp; Occup Empl Summary'!D65</f>
        <v>472.40307203580227</v>
      </c>
      <c r="C67" s="15">
        <f>'[3]Industry &amp; Occup Empl Summary'!E65</f>
        <v>503.48267742832968</v>
      </c>
      <c r="D67" s="15">
        <f>'[3]Industry &amp; Occup Empl Summary'!F65</f>
        <v>529.22921125266248</v>
      </c>
      <c r="E67" s="16">
        <f>'[3]Industry &amp; Occup Empl Summary'!G65</f>
        <v>543.00004370202771</v>
      </c>
      <c r="F67" s="48">
        <f t="shared" si="5"/>
        <v>70.596971666225443</v>
      </c>
      <c r="G67" s="31">
        <f t="shared" si="6"/>
        <v>4.7520145236253697E-2</v>
      </c>
      <c r="H67" s="42"/>
    </row>
    <row r="68" spans="1:8" ht="15.75" x14ac:dyDescent="0.25">
      <c r="A68" s="58" t="s">
        <v>63</v>
      </c>
      <c r="B68" s="14">
        <f>'[3]Industry &amp; Occup Empl Summary'!D66</f>
        <v>1238.8048918666432</v>
      </c>
      <c r="C68" s="15">
        <f>'[3]Industry &amp; Occup Empl Summary'!E66</f>
        <v>1365.9500063320127</v>
      </c>
      <c r="D68" s="15">
        <f>'[3]Industry &amp; Occup Empl Summary'!F66</f>
        <v>1454.4177849543773</v>
      </c>
      <c r="E68" s="16">
        <f>'[3]Industry &amp; Occup Empl Summary'!G66</f>
        <v>1507.3174040122162</v>
      </c>
      <c r="F68" s="48">
        <f t="shared" si="5"/>
        <v>268.51251214557306</v>
      </c>
      <c r="G68" s="31">
        <f t="shared" si="6"/>
        <v>6.7580421683962832E-2</v>
      </c>
      <c r="H68" s="42"/>
    </row>
    <row r="69" spans="1:8" ht="15.75" x14ac:dyDescent="0.25">
      <c r="A69" s="58" t="s">
        <v>64</v>
      </c>
      <c r="B69" s="14">
        <f>'[3]Industry &amp; Occup Empl Summary'!D67</f>
        <v>2908.5422585785391</v>
      </c>
      <c r="C69" s="15">
        <f>'[3]Industry &amp; Occup Empl Summary'!E67</f>
        <v>3039.7034095130371</v>
      </c>
      <c r="D69" s="15">
        <f>'[3]Industry &amp; Occup Empl Summary'!F67</f>
        <v>3154.4244330996653</v>
      </c>
      <c r="E69" s="16">
        <f>'[3]Industry &amp; Occup Empl Summary'!G67</f>
        <v>3186.4774057365471</v>
      </c>
      <c r="F69" s="48">
        <f t="shared" si="5"/>
        <v>277.93514715800802</v>
      </c>
      <c r="G69" s="31">
        <f t="shared" si="6"/>
        <v>3.0888801107128439E-2</v>
      </c>
      <c r="H69" s="42"/>
    </row>
    <row r="70" spans="1:8" ht="15.75" x14ac:dyDescent="0.25">
      <c r="A70" s="59" t="s">
        <v>65</v>
      </c>
      <c r="B70" s="21">
        <f>'[3]Industry &amp; Occup Empl Summary'!D68</f>
        <v>2030.1751136099126</v>
      </c>
      <c r="C70" s="22">
        <f>'[3]Industry &amp; Occup Empl Summary'!E68</f>
        <v>2118.4305216432663</v>
      </c>
      <c r="D70" s="22">
        <f>'[3]Industry &amp; Occup Empl Summary'!F68</f>
        <v>2187.7257903329337</v>
      </c>
      <c r="E70" s="23">
        <f>'[3]Industry &amp; Occup Empl Summary'!G68</f>
        <v>2206.8742535233855</v>
      </c>
      <c r="F70" s="49">
        <f t="shared" si="5"/>
        <v>176.69913991347289</v>
      </c>
      <c r="G70" s="34">
        <f t="shared" si="6"/>
        <v>2.8208909507047464E-2</v>
      </c>
      <c r="H70" s="42"/>
    </row>
    <row r="71" spans="1:8" ht="15.75" x14ac:dyDescent="0.25">
      <c r="A71" s="60" t="s">
        <v>66</v>
      </c>
      <c r="B71" s="14">
        <f>'[3]Industry &amp; Occup Empl Summary'!D69</f>
        <v>1904.8238367110714</v>
      </c>
      <c r="C71" s="15">
        <f>'[3]Industry &amp; Occup Empl Summary'!E69</f>
        <v>2024.2298387286357</v>
      </c>
      <c r="D71" s="15">
        <f>'[3]Industry &amp; Occup Empl Summary'!F69</f>
        <v>2115.6553881812797</v>
      </c>
      <c r="E71" s="16">
        <f>'[3]Industry &amp; Occup Empl Summary'!G69</f>
        <v>2168.3595640995077</v>
      </c>
      <c r="F71" s="48">
        <f t="shared" si="5"/>
        <v>263.53572738843627</v>
      </c>
      <c r="G71" s="31">
        <f t="shared" si="6"/>
        <v>4.414022624065983E-2</v>
      </c>
      <c r="H71" s="42"/>
    </row>
    <row r="72" spans="1:8" ht="15.75" x14ac:dyDescent="0.25">
      <c r="A72" s="60" t="s">
        <v>67</v>
      </c>
      <c r="B72" s="14">
        <f>'[3]Industry &amp; Occup Empl Summary'!D70</f>
        <v>587.13683730462787</v>
      </c>
      <c r="C72" s="15">
        <f>'[3]Industry &amp; Occup Empl Summary'!E70</f>
        <v>603.85983005294725</v>
      </c>
      <c r="D72" s="15">
        <f>'[3]Industry &amp; Occup Empl Summary'!F70</f>
        <v>611.42430883968905</v>
      </c>
      <c r="E72" s="16">
        <f>'[3]Industry &amp; Occup Empl Summary'!G70</f>
        <v>604.54145012448373</v>
      </c>
      <c r="F72" s="48">
        <f t="shared" si="5"/>
        <v>17.404612819855856</v>
      </c>
      <c r="G72" s="31">
        <f t="shared" si="6"/>
        <v>9.7850069478575552E-3</v>
      </c>
      <c r="H72" s="42"/>
    </row>
    <row r="73" spans="1:8" ht="15.75" x14ac:dyDescent="0.25">
      <c r="A73" s="60" t="s">
        <v>68</v>
      </c>
      <c r="B73" s="14">
        <f>'[3]Industry &amp; Occup Empl Summary'!D71</f>
        <v>2339.0718924791436</v>
      </c>
      <c r="C73" s="15">
        <f>'[3]Industry &amp; Occup Empl Summary'!E71</f>
        <v>2321.3083465143363</v>
      </c>
      <c r="D73" s="15">
        <f>'[3]Industry &amp; Occup Empl Summary'!F71</f>
        <v>2287.0282013306278</v>
      </c>
      <c r="E73" s="16">
        <f>'[3]Industry &amp; Occup Empl Summary'!G71</f>
        <v>2225.5463560064854</v>
      </c>
      <c r="F73" s="48">
        <f t="shared" si="5"/>
        <v>-113.52553647265813</v>
      </c>
      <c r="G73" s="31">
        <f t="shared" si="6"/>
        <v>-1.6447171960889961E-2</v>
      </c>
      <c r="H73" s="42"/>
    </row>
    <row r="74" spans="1:8" ht="15.75" x14ac:dyDescent="0.25">
      <c r="A74" s="60" t="s">
        <v>69</v>
      </c>
      <c r="B74" s="14">
        <f>'[3]Industry &amp; Occup Empl Summary'!D72</f>
        <v>1828.0973439560501</v>
      </c>
      <c r="C74" s="15">
        <f>'[3]Industry &amp; Occup Empl Summary'!E72</f>
        <v>1958.5678512551613</v>
      </c>
      <c r="D74" s="15">
        <f>'[3]Industry &amp; Occup Empl Summary'!F72</f>
        <v>2085.809274551968</v>
      </c>
      <c r="E74" s="16">
        <f>'[3]Industry &amp; Occup Empl Summary'!G72</f>
        <v>2196.5417726649971</v>
      </c>
      <c r="F74" s="48">
        <f t="shared" si="5"/>
        <v>368.44442870894704</v>
      </c>
      <c r="G74" s="31">
        <f t="shared" si="6"/>
        <v>6.3114519888832987E-2</v>
      </c>
      <c r="H74" s="42"/>
    </row>
    <row r="75" spans="1:8" ht="15.75" x14ac:dyDescent="0.25">
      <c r="A75" s="60" t="s">
        <v>70</v>
      </c>
      <c r="B75" s="14">
        <f>'[3]Industry &amp; Occup Empl Summary'!D73</f>
        <v>2149.1049008272316</v>
      </c>
      <c r="C75" s="15">
        <f>'[3]Industry &amp; Occup Empl Summary'!E73</f>
        <v>2190.3325896015835</v>
      </c>
      <c r="D75" s="15">
        <f>'[3]Industry &amp; Occup Empl Summary'!F73</f>
        <v>2215.6754705371704</v>
      </c>
      <c r="E75" s="16">
        <f>'[3]Industry &amp; Occup Empl Summary'!G73</f>
        <v>2207.7286380850264</v>
      </c>
      <c r="F75" s="48">
        <f t="shared" si="5"/>
        <v>58.623737257794801</v>
      </c>
      <c r="G75" s="31">
        <f t="shared" si="6"/>
        <v>9.0112897890926025E-3</v>
      </c>
      <c r="H75" s="42"/>
    </row>
    <row r="76" spans="1:8" ht="15.75" x14ac:dyDescent="0.25">
      <c r="A76" s="60" t="s">
        <v>71</v>
      </c>
      <c r="B76" s="14">
        <f>'[3]Industry &amp; Occup Empl Summary'!D74</f>
        <v>633.13325985005167</v>
      </c>
      <c r="C76" s="15">
        <f>'[3]Industry &amp; Occup Empl Summary'!E74</f>
        <v>620.31815467318665</v>
      </c>
      <c r="D76" s="15">
        <f>'[3]Industry &amp; Occup Empl Summary'!F74</f>
        <v>600.30159578561961</v>
      </c>
      <c r="E76" s="16">
        <f>'[3]Industry &amp; Occup Empl Summary'!G74</f>
        <v>573.98834090532409</v>
      </c>
      <c r="F76" s="48">
        <f t="shared" si="5"/>
        <v>-59.144918944727578</v>
      </c>
      <c r="G76" s="31">
        <f t="shared" si="6"/>
        <v>-3.2162049594406716E-2</v>
      </c>
      <c r="H76" s="42"/>
    </row>
    <row r="77" spans="1:8" ht="15.75" x14ac:dyDescent="0.25">
      <c r="A77" s="60" t="s">
        <v>72</v>
      </c>
      <c r="B77" s="14">
        <f>'[3]Industry &amp; Occup Empl Summary'!D75</f>
        <v>1400.5479829475998</v>
      </c>
      <c r="C77" s="15">
        <f>'[3]Industry &amp; Occup Empl Summary'!E75</f>
        <v>1425.3635480990633</v>
      </c>
      <c r="D77" s="15">
        <f>'[3]Industry &amp; Occup Empl Summary'!F75</f>
        <v>1441.9644478272478</v>
      </c>
      <c r="E77" s="16">
        <f>'[3]Industry &amp; Occup Empl Summary'!G75</f>
        <v>1436.2987612280199</v>
      </c>
      <c r="F77" s="48">
        <f t="shared" si="5"/>
        <v>35.750778280420036</v>
      </c>
      <c r="G77" s="31">
        <f t="shared" si="6"/>
        <v>8.4373701668714052E-3</v>
      </c>
      <c r="H77" s="42"/>
    </row>
    <row r="78" spans="1:8" ht="15.75" x14ac:dyDescent="0.25">
      <c r="A78" s="60" t="s">
        <v>73</v>
      </c>
      <c r="B78" s="14">
        <f>'[3]Industry &amp; Occup Empl Summary'!D76</f>
        <v>1151.049402684798</v>
      </c>
      <c r="C78" s="15">
        <f>'[3]Industry &amp; Occup Empl Summary'!E76</f>
        <v>1199.9435672382574</v>
      </c>
      <c r="D78" s="15">
        <f>'[3]Industry &amp; Occup Empl Summary'!F76</f>
        <v>1243.0188060733676</v>
      </c>
      <c r="E78" s="16">
        <f>'[3]Industry &amp; Occup Empl Summary'!G76</f>
        <v>1271.3670277588778</v>
      </c>
      <c r="F78" s="48">
        <f t="shared" si="5"/>
        <v>120.31762507407984</v>
      </c>
      <c r="G78" s="31">
        <f t="shared" si="6"/>
        <v>3.3694788528074948E-2</v>
      </c>
      <c r="H78" s="42"/>
    </row>
    <row r="79" spans="1:8" ht="15.75" x14ac:dyDescent="0.25">
      <c r="A79" s="60" t="s">
        <v>74</v>
      </c>
      <c r="B79" s="14">
        <f>'[3]Industry &amp; Occup Empl Summary'!D77</f>
        <v>1113.1130257243265</v>
      </c>
      <c r="C79" s="15">
        <f>'[3]Industry &amp; Occup Empl Summary'!E77</f>
        <v>1182.0006985410112</v>
      </c>
      <c r="D79" s="15">
        <f>'[3]Industry &amp; Occup Empl Summary'!F77</f>
        <v>1245.7573334147369</v>
      </c>
      <c r="E79" s="16">
        <f>'[3]Industry &amp; Occup Empl Summary'!G77</f>
        <v>1296.3347172975841</v>
      </c>
      <c r="F79" s="48">
        <f t="shared" si="5"/>
        <v>183.22169157325766</v>
      </c>
      <c r="G79" s="31">
        <f t="shared" si="6"/>
        <v>5.2105511599559895E-2</v>
      </c>
      <c r="H79" s="42"/>
    </row>
    <row r="80" spans="1:8" ht="15.75" x14ac:dyDescent="0.25">
      <c r="A80" s="60" t="s">
        <v>75</v>
      </c>
      <c r="B80" s="14">
        <f>'[3]Industry &amp; Occup Empl Summary'!D78</f>
        <v>1109.4034157707156</v>
      </c>
      <c r="C80" s="15">
        <f>'[3]Industry &amp; Occup Empl Summary'!E78</f>
        <v>1171.4211619131095</v>
      </c>
      <c r="D80" s="15">
        <f>'[3]Industry &amp; Occup Empl Summary'!F78</f>
        <v>1226.4633699501744</v>
      </c>
      <c r="E80" s="16">
        <f>'[3]Industry &amp; Occup Empl Summary'!G78</f>
        <v>1267.5687021167557</v>
      </c>
      <c r="F80" s="48">
        <f t="shared" si="5"/>
        <v>158.16528634604015</v>
      </c>
      <c r="G80" s="31">
        <f t="shared" si="6"/>
        <v>4.542769942761371E-2</v>
      </c>
      <c r="H80" s="42"/>
    </row>
    <row r="81" spans="1:8" ht="15.75" x14ac:dyDescent="0.25">
      <c r="A81" s="60" t="s">
        <v>76</v>
      </c>
      <c r="B81" s="14">
        <f>'[3]Industry &amp; Occup Empl Summary'!D79</f>
        <v>1959.2610157906431</v>
      </c>
      <c r="C81" s="15">
        <f>'[3]Industry &amp; Occup Empl Summary'!E79</f>
        <v>2068.5560920401613</v>
      </c>
      <c r="D81" s="15">
        <f>'[3]Industry &amp; Occup Empl Summary'!F79</f>
        <v>2165.780516296501</v>
      </c>
      <c r="E81" s="16">
        <f>'[3]Industry &amp; Occup Empl Summary'!G79</f>
        <v>2235.3537462069025</v>
      </c>
      <c r="F81" s="48">
        <f t="shared" si="5"/>
        <v>276.09273041625943</v>
      </c>
      <c r="G81" s="31">
        <f t="shared" si="6"/>
        <v>4.4923879960301116E-2</v>
      </c>
      <c r="H81" s="42"/>
    </row>
    <row r="82" spans="1:8" ht="15.75" x14ac:dyDescent="0.25">
      <c r="A82" s="60" t="s">
        <v>77</v>
      </c>
      <c r="B82" s="14">
        <f>'[3]Industry &amp; Occup Empl Summary'!D80</f>
        <v>1031.9808554546676</v>
      </c>
      <c r="C82" s="15">
        <f>'[3]Industry &amp; Occup Empl Summary'!E80</f>
        <v>1066.1069373477362</v>
      </c>
      <c r="D82" s="15">
        <f>'[3]Industry &amp; Occup Empl Summary'!F80</f>
        <v>1089.0381202847304</v>
      </c>
      <c r="E82" s="16">
        <f>'[3]Industry &amp; Occup Empl Summary'!G80</f>
        <v>1092.5147570940219</v>
      </c>
      <c r="F82" s="48">
        <f t="shared" si="5"/>
        <v>60.533901639354326</v>
      </c>
      <c r="G82" s="31">
        <f t="shared" si="6"/>
        <v>1.9182341512584467E-2</v>
      </c>
      <c r="H82" s="42"/>
    </row>
    <row r="83" spans="1:8" ht="15.75" x14ac:dyDescent="0.25">
      <c r="A83" s="60" t="s">
        <v>78</v>
      </c>
      <c r="B83" s="14">
        <f>'[3]Industry &amp; Occup Empl Summary'!D81</f>
        <v>3322.4706557686723</v>
      </c>
      <c r="C83" s="15">
        <f>'[3]Industry &amp; Occup Empl Summary'!E81</f>
        <v>3368.4294627302415</v>
      </c>
      <c r="D83" s="15">
        <f>'[3]Industry &amp; Occup Empl Summary'!F81</f>
        <v>3481.52737002204</v>
      </c>
      <c r="E83" s="16">
        <f>'[3]Industry &amp; Occup Empl Summary'!G81</f>
        <v>3548.7163986650608</v>
      </c>
      <c r="F83" s="48">
        <f t="shared" si="5"/>
        <v>226.24574289638849</v>
      </c>
      <c r="G83" s="31">
        <f t="shared" si="6"/>
        <v>2.220196896775839E-2</v>
      </c>
      <c r="H83" s="42"/>
    </row>
    <row r="84" spans="1:8" ht="15.75" x14ac:dyDescent="0.25">
      <c r="A84" s="60" t="s">
        <v>79</v>
      </c>
      <c r="B84" s="14">
        <f>'[3]Industry &amp; Occup Empl Summary'!D82</f>
        <v>913.10993805502096</v>
      </c>
      <c r="C84" s="15">
        <f>'[3]Industry &amp; Occup Empl Summary'!E82</f>
        <v>980.95795065270113</v>
      </c>
      <c r="D84" s="15">
        <f>'[3]Industry &amp; Occup Empl Summary'!F82</f>
        <v>1032.8141268962115</v>
      </c>
      <c r="E84" s="16">
        <f>'[3]Industry &amp; Occup Empl Summary'!G82</f>
        <v>1064.7170156896184</v>
      </c>
      <c r="F84" s="48">
        <f t="shared" si="5"/>
        <v>151.60707763459743</v>
      </c>
      <c r="G84" s="31">
        <f t="shared" si="6"/>
        <v>5.2536200559837765E-2</v>
      </c>
      <c r="H84" s="42"/>
    </row>
    <row r="85" spans="1:8" ht="15.75" x14ac:dyDescent="0.25">
      <c r="A85" s="60" t="s">
        <v>80</v>
      </c>
      <c r="B85" s="14">
        <f>'[3]Industry &amp; Occup Empl Summary'!D83</f>
        <v>1596.4394943511497</v>
      </c>
      <c r="C85" s="15">
        <f>'[3]Industry &amp; Occup Empl Summary'!E83</f>
        <v>1617.9999850675567</v>
      </c>
      <c r="D85" s="15">
        <f>'[3]Industry &amp; Occup Empl Summary'!F83</f>
        <v>1635.2501562602163</v>
      </c>
      <c r="E85" s="16">
        <f>'[3]Industry &amp; Occup Empl Summary'!G83</f>
        <v>1623.3230017750566</v>
      </c>
      <c r="F85" s="48">
        <f t="shared" si="5"/>
        <v>26.883507423906849</v>
      </c>
      <c r="G85" s="31">
        <f t="shared" si="6"/>
        <v>5.5820051483683741E-3</v>
      </c>
      <c r="H85" s="42"/>
    </row>
    <row r="86" spans="1:8" ht="15.75" x14ac:dyDescent="0.25">
      <c r="A86" s="60" t="s">
        <v>81</v>
      </c>
      <c r="B86" s="14">
        <f>'[3]Industry &amp; Occup Empl Summary'!D84</f>
        <v>956.38788307776042</v>
      </c>
      <c r="C86" s="15">
        <f>'[3]Industry &amp; Occup Empl Summary'!E84</f>
        <v>962.77871374555014</v>
      </c>
      <c r="D86" s="15">
        <f>'[3]Industry &amp; Occup Empl Summary'!F84</f>
        <v>952.58026392831448</v>
      </c>
      <c r="E86" s="16">
        <f>'[3]Industry &amp; Occup Empl Summary'!G84</f>
        <v>933.26445291819459</v>
      </c>
      <c r="F86" s="48">
        <f t="shared" si="5"/>
        <v>-23.123430159565828</v>
      </c>
      <c r="G86" s="31">
        <f t="shared" si="6"/>
        <v>-8.1251318428683383E-3</v>
      </c>
      <c r="H86" s="42"/>
    </row>
    <row r="87" spans="1:8" ht="15.75" x14ac:dyDescent="0.25">
      <c r="A87" s="60" t="s">
        <v>82</v>
      </c>
      <c r="B87" s="14">
        <f>'[3]Industry &amp; Occup Empl Summary'!D85</f>
        <v>253.41167964078201</v>
      </c>
      <c r="C87" s="15">
        <f>'[3]Industry &amp; Occup Empl Summary'!E85</f>
        <v>250.49863021932924</v>
      </c>
      <c r="D87" s="15">
        <f>'[3]Industry &amp; Occup Empl Summary'!F85</f>
        <v>244.87824999799358</v>
      </c>
      <c r="E87" s="16">
        <f>'[3]Industry &amp; Occup Empl Summary'!G85</f>
        <v>234.69299932179251</v>
      </c>
      <c r="F87" s="48">
        <f t="shared" si="5"/>
        <v>-18.718680318989499</v>
      </c>
      <c r="G87" s="31">
        <f t="shared" si="6"/>
        <v>-2.5254656359499195E-2</v>
      </c>
      <c r="H87" s="42"/>
    </row>
    <row r="88" spans="1:8" ht="15.75" x14ac:dyDescent="0.25">
      <c r="A88" s="60" t="s">
        <v>83</v>
      </c>
      <c r="B88" s="14">
        <f>'[3]Industry &amp; Occup Empl Summary'!D86</f>
        <v>176.52811889652952</v>
      </c>
      <c r="C88" s="15">
        <f>'[3]Industry &amp; Occup Empl Summary'!E86</f>
        <v>179.41320004770429</v>
      </c>
      <c r="D88" s="15">
        <f>'[3]Industry &amp; Occup Empl Summary'!F86</f>
        <v>181.68059151603131</v>
      </c>
      <c r="E88" s="16">
        <f>'[3]Industry &amp; Occup Empl Summary'!G86</f>
        <v>180.75680411596576</v>
      </c>
      <c r="F88" s="48">
        <f t="shared" si="5"/>
        <v>4.2286852194362439</v>
      </c>
      <c r="G88" s="31">
        <f t="shared" si="6"/>
        <v>7.9219897432722952E-3</v>
      </c>
      <c r="H88" s="42"/>
    </row>
    <row r="89" spans="1:8" ht="15.75" x14ac:dyDescent="0.25">
      <c r="A89" s="60" t="s">
        <v>84</v>
      </c>
      <c r="B89" s="14">
        <f>'[3]Industry &amp; Occup Empl Summary'!D87</f>
        <v>307.58339267139178</v>
      </c>
      <c r="C89" s="15">
        <f>'[3]Industry &amp; Occup Empl Summary'!E87</f>
        <v>315.02287372031225</v>
      </c>
      <c r="D89" s="15">
        <f>'[3]Industry &amp; Occup Empl Summary'!F87</f>
        <v>321.7376482387541</v>
      </c>
      <c r="E89" s="16">
        <f>'[3]Industry &amp; Occup Empl Summary'!G87</f>
        <v>322.56828456861001</v>
      </c>
      <c r="F89" s="48">
        <f t="shared" si="5"/>
        <v>14.984891897218233</v>
      </c>
      <c r="G89" s="31">
        <f t="shared" si="6"/>
        <v>1.5982577541510334E-2</v>
      </c>
      <c r="H89" s="42"/>
    </row>
    <row r="90" spans="1:8" ht="15.75" x14ac:dyDescent="0.25">
      <c r="A90" s="60" t="s">
        <v>85</v>
      </c>
      <c r="B90" s="24">
        <f>'[3]Industry &amp; Occup Empl Summary'!D88</f>
        <v>1126.667680034838</v>
      </c>
      <c r="C90" s="25">
        <f>'[3]Industry &amp; Occup Empl Summary'!E88</f>
        <v>1193.1014316395349</v>
      </c>
      <c r="D90" s="25">
        <f>'[3]Industry &amp; Occup Empl Summary'!F88</f>
        <v>1247.5347896073749</v>
      </c>
      <c r="E90" s="26">
        <f>'[3]Industry &amp; Occup Empl Summary'!G88</f>
        <v>1273.6310477411971</v>
      </c>
      <c r="F90" s="50">
        <f t="shared" si="5"/>
        <v>146.96336770635912</v>
      </c>
      <c r="G90" s="35">
        <f t="shared" si="6"/>
        <v>4.1715837938971934E-2</v>
      </c>
      <c r="H90" s="42"/>
    </row>
    <row r="91" spans="1:8" ht="15.75" x14ac:dyDescent="0.25">
      <c r="A91" s="61" t="s">
        <v>86</v>
      </c>
      <c r="B91" s="21">
        <f>'[3]Industry &amp; Occup Empl Summary'!D89</f>
        <v>1996.2604056199207</v>
      </c>
      <c r="C91" s="22">
        <f>'[3]Industry &amp; Occup Empl Summary'!E89</f>
        <v>2081.0626721518934</v>
      </c>
      <c r="D91" s="22">
        <f>'[3]Industry &amp; Occup Empl Summary'!F89</f>
        <v>2179.3405561299478</v>
      </c>
      <c r="E91" s="23">
        <f>'[3]Industry &amp; Occup Empl Summary'!G89</f>
        <v>2208.7195094657973</v>
      </c>
      <c r="F91" s="48">
        <f t="shared" si="5"/>
        <v>212.4591038458766</v>
      </c>
      <c r="G91" s="31">
        <f t="shared" si="6"/>
        <v>3.4287139871226335E-2</v>
      </c>
      <c r="H91" s="42"/>
    </row>
    <row r="92" spans="1:8" ht="15.75" x14ac:dyDescent="0.25">
      <c r="A92" s="62" t="s">
        <v>87</v>
      </c>
      <c r="B92" s="14">
        <f>'[3]Industry &amp; Occup Empl Summary'!D90</f>
        <v>998.76296694229472</v>
      </c>
      <c r="C92" s="15">
        <f>'[3]Industry &amp; Occup Empl Summary'!E90</f>
        <v>1029.0259864127645</v>
      </c>
      <c r="D92" s="15">
        <f>'[3]Industry &amp; Occup Empl Summary'!F90</f>
        <v>1062.3445673429851</v>
      </c>
      <c r="E92" s="16">
        <f>'[3]Industry &amp; Occup Empl Summary'!G90</f>
        <v>1063.3313792667509</v>
      </c>
      <c r="F92" s="48">
        <f t="shared" si="5"/>
        <v>64.568412324456176</v>
      </c>
      <c r="G92" s="31">
        <f t="shared" si="6"/>
        <v>2.1101074375910356E-2</v>
      </c>
      <c r="H92" s="42"/>
    </row>
    <row r="93" spans="1:8" ht="15.75" x14ac:dyDescent="0.25">
      <c r="A93" s="62" t="s">
        <v>88</v>
      </c>
      <c r="B93" s="14">
        <f>'[3]Industry &amp; Occup Empl Summary'!D91</f>
        <v>1719.5260053957813</v>
      </c>
      <c r="C93" s="15">
        <f>'[3]Industry &amp; Occup Empl Summary'!E91</f>
        <v>1772.9542131008286</v>
      </c>
      <c r="D93" s="15">
        <f>'[3]Industry &amp; Occup Empl Summary'!F91</f>
        <v>1821.6941740733093</v>
      </c>
      <c r="E93" s="16">
        <f>'[3]Industry &amp; Occup Empl Summary'!G91</f>
        <v>1820.071920053985</v>
      </c>
      <c r="F93" s="48">
        <f t="shared" si="5"/>
        <v>100.54591465820363</v>
      </c>
      <c r="G93" s="31">
        <f t="shared" si="6"/>
        <v>1.9122993762651141E-2</v>
      </c>
      <c r="H93" s="42"/>
    </row>
    <row r="94" spans="1:8" ht="15.75" x14ac:dyDescent="0.25">
      <c r="A94" s="62" t="s">
        <v>89</v>
      </c>
      <c r="B94" s="14">
        <f>'[3]Industry &amp; Occup Empl Summary'!D92</f>
        <v>4067.0277822668331</v>
      </c>
      <c r="C94" s="15">
        <f>'[3]Industry &amp; Occup Empl Summary'!E92</f>
        <v>4102.5249751914989</v>
      </c>
      <c r="D94" s="15">
        <f>'[3]Industry &amp; Occup Empl Summary'!F92</f>
        <v>4192.0666067049533</v>
      </c>
      <c r="E94" s="16">
        <f>'[3]Industry &amp; Occup Empl Summary'!G92</f>
        <v>4128.8894464861378</v>
      </c>
      <c r="F94" s="48">
        <f t="shared" si="5"/>
        <v>61.861664219304657</v>
      </c>
      <c r="G94" s="31">
        <f t="shared" si="6"/>
        <v>5.0446863343265314E-3</v>
      </c>
      <c r="H94" s="42"/>
    </row>
    <row r="95" spans="1:8" ht="15.75" x14ac:dyDescent="0.25">
      <c r="A95" s="62" t="s">
        <v>90</v>
      </c>
      <c r="B95" s="14">
        <f>'[3]Industry &amp; Occup Empl Summary'!D93</f>
        <v>3630.1178891599934</v>
      </c>
      <c r="C95" s="15">
        <f>'[3]Industry &amp; Occup Empl Summary'!E93</f>
        <v>3602.0219156313951</v>
      </c>
      <c r="D95" s="15">
        <f>'[3]Industry &amp; Occup Empl Summary'!F93</f>
        <v>3655.2490390085527</v>
      </c>
      <c r="E95" s="16">
        <f>'[3]Industry &amp; Occup Empl Summary'!G93</f>
        <v>3665.4128524531834</v>
      </c>
      <c r="F95" s="48">
        <f t="shared" si="5"/>
        <v>35.294963293189994</v>
      </c>
      <c r="G95" s="31">
        <f t="shared" si="6"/>
        <v>3.2304908980935743E-3</v>
      </c>
      <c r="H95" s="42"/>
    </row>
    <row r="96" spans="1:8" ht="15.75" x14ac:dyDescent="0.25">
      <c r="A96" s="62" t="s">
        <v>91</v>
      </c>
      <c r="B96" s="14">
        <f>'[3]Industry &amp; Occup Empl Summary'!D94</f>
        <v>1747.1373978177867</v>
      </c>
      <c r="C96" s="15">
        <f>'[3]Industry &amp; Occup Empl Summary'!E94</f>
        <v>1880.94160776534</v>
      </c>
      <c r="D96" s="15">
        <f>'[3]Industry &amp; Occup Empl Summary'!F94</f>
        <v>1975.1901775940305</v>
      </c>
      <c r="E96" s="16">
        <f>'[3]Industry &amp; Occup Empl Summary'!G94</f>
        <v>2026.9213025712786</v>
      </c>
      <c r="F96" s="48">
        <f t="shared" si="5"/>
        <v>279.78390475349192</v>
      </c>
      <c r="G96" s="31">
        <f t="shared" si="6"/>
        <v>5.0759380262742848E-2</v>
      </c>
      <c r="H96" s="42"/>
    </row>
    <row r="97" spans="1:8" ht="15.75" x14ac:dyDescent="0.25">
      <c r="A97" s="62" t="s">
        <v>92</v>
      </c>
      <c r="B97" s="14">
        <f>'[3]Industry &amp; Occup Empl Summary'!D95</f>
        <v>1761.6718643164415</v>
      </c>
      <c r="C97" s="15">
        <f>'[3]Industry &amp; Occup Empl Summary'!E95</f>
        <v>1905.471512426871</v>
      </c>
      <c r="D97" s="15">
        <f>'[3]Industry &amp; Occup Empl Summary'!F95</f>
        <v>2015.9300507716916</v>
      </c>
      <c r="E97" s="16">
        <f>'[3]Industry &amp; Occup Empl Summary'!G95</f>
        <v>2082.8981889087941</v>
      </c>
      <c r="F97" s="48">
        <f t="shared" si="5"/>
        <v>321.22632459235251</v>
      </c>
      <c r="G97" s="31">
        <f t="shared" si="6"/>
        <v>5.7420375736241258E-2</v>
      </c>
      <c r="H97" s="42"/>
    </row>
    <row r="98" spans="1:8" ht="15.75" x14ac:dyDescent="0.25">
      <c r="A98" s="62" t="s">
        <v>93</v>
      </c>
      <c r="B98" s="14">
        <f>'[3]Industry &amp; Occup Empl Summary'!D96</f>
        <v>1285.4674418589289</v>
      </c>
      <c r="C98" s="15">
        <f>'[3]Industry &amp; Occup Empl Summary'!E96</f>
        <v>1321.9810016897163</v>
      </c>
      <c r="D98" s="15">
        <f>'[3]Industry &amp; Occup Empl Summary'!F96</f>
        <v>1328.9227202856005</v>
      </c>
      <c r="E98" s="16">
        <f>'[3]Industry &amp; Occup Empl Summary'!G96</f>
        <v>1311.7275365398964</v>
      </c>
      <c r="F98" s="48">
        <f t="shared" si="5"/>
        <v>26.260094680967541</v>
      </c>
      <c r="G98" s="31">
        <f t="shared" si="6"/>
        <v>6.7636302132916271E-3</v>
      </c>
      <c r="H98" s="42"/>
    </row>
    <row r="99" spans="1:8" ht="15.75" x14ac:dyDescent="0.25">
      <c r="A99" s="62" t="s">
        <v>94</v>
      </c>
      <c r="B99" s="14">
        <f>'[3]Industry &amp; Occup Empl Summary'!D97</f>
        <v>1817.942344902033</v>
      </c>
      <c r="C99" s="15">
        <f>'[3]Industry &amp; Occup Empl Summary'!E97</f>
        <v>1930.9474811702371</v>
      </c>
      <c r="D99" s="15">
        <f>'[3]Industry &amp; Occup Empl Summary'!F97</f>
        <v>2026.0654454386572</v>
      </c>
      <c r="E99" s="16">
        <f>'[3]Industry &amp; Occup Empl Summary'!G97</f>
        <v>2084.3338506904797</v>
      </c>
      <c r="F99" s="48">
        <f t="shared" si="5"/>
        <v>266.39150578844669</v>
      </c>
      <c r="G99" s="31">
        <f t="shared" si="6"/>
        <v>4.6636136750975332E-2</v>
      </c>
      <c r="H99" s="42"/>
    </row>
    <row r="100" spans="1:8" ht="15.75" x14ac:dyDescent="0.25">
      <c r="A100" s="62" t="s">
        <v>95</v>
      </c>
      <c r="B100" s="14">
        <f>'[3]Industry &amp; Occup Empl Summary'!D98</f>
        <v>2160.6179667145452</v>
      </c>
      <c r="C100" s="15">
        <f>'[3]Industry &amp; Occup Empl Summary'!E98</f>
        <v>2319.4139407722469</v>
      </c>
      <c r="D100" s="15">
        <f>'[3]Industry &amp; Occup Empl Summary'!F98</f>
        <v>2456.0467250249076</v>
      </c>
      <c r="E100" s="16">
        <f>'[3]Industry &amp; Occup Empl Summary'!G98</f>
        <v>2543.2956729808147</v>
      </c>
      <c r="F100" s="48">
        <f t="shared" si="5"/>
        <v>382.67770626626952</v>
      </c>
      <c r="G100" s="31">
        <f t="shared" si="6"/>
        <v>5.5859883977968705E-2</v>
      </c>
      <c r="H100" s="42"/>
    </row>
    <row r="101" spans="1:8" ht="15.75" x14ac:dyDescent="0.25">
      <c r="A101" s="62" t="s">
        <v>96</v>
      </c>
      <c r="B101" s="14">
        <f>'[3]Industry &amp; Occup Empl Summary'!D99</f>
        <v>4728.1202455238436</v>
      </c>
      <c r="C101" s="15">
        <f>'[3]Industry &amp; Occup Empl Summary'!E99</f>
        <v>5109.825203889859</v>
      </c>
      <c r="D101" s="15">
        <f>'[3]Industry &amp; Occup Empl Summary'!F99</f>
        <v>5462.9527099932466</v>
      </c>
      <c r="E101" s="16">
        <f>'[3]Industry &amp; Occup Empl Summary'!G99</f>
        <v>5715.1832516873383</v>
      </c>
      <c r="F101" s="48">
        <f t="shared" ref="F101:F133" si="7">E101-B101</f>
        <v>987.06300616349472</v>
      </c>
      <c r="G101" s="31">
        <f t="shared" ref="G101:G133" si="8">(E101/B101)^(1/3)-1</f>
        <v>6.523938631213988E-2</v>
      </c>
      <c r="H101" s="42"/>
    </row>
    <row r="102" spans="1:8" ht="15.75" x14ac:dyDescent="0.25">
      <c r="A102" s="62" t="s">
        <v>97</v>
      </c>
      <c r="B102" s="14">
        <f>'[3]Industry &amp; Occup Empl Summary'!D100</f>
        <v>1211.6766286918655</v>
      </c>
      <c r="C102" s="15">
        <f>'[3]Industry &amp; Occup Empl Summary'!E100</f>
        <v>1149.8051218095591</v>
      </c>
      <c r="D102" s="15">
        <f>'[3]Industry &amp; Occup Empl Summary'!F100</f>
        <v>1056.4473180778125</v>
      </c>
      <c r="E102" s="16">
        <f>'[3]Industry &amp; Occup Empl Summary'!G100</f>
        <v>934.90212500794576</v>
      </c>
      <c r="F102" s="48">
        <f t="shared" si="7"/>
        <v>-276.77450368391976</v>
      </c>
      <c r="G102" s="31">
        <f t="shared" si="8"/>
        <v>-8.2808956215832397E-2</v>
      </c>
      <c r="H102" s="42"/>
    </row>
    <row r="103" spans="1:8" ht="15.75" x14ac:dyDescent="0.25">
      <c r="A103" s="62" t="s">
        <v>98</v>
      </c>
      <c r="B103" s="14">
        <f>'[3]Industry &amp; Occup Empl Summary'!D101</f>
        <v>3702.2667658882215</v>
      </c>
      <c r="C103" s="15">
        <f>'[3]Industry &amp; Occup Empl Summary'!E101</f>
        <v>3617.2955826684974</v>
      </c>
      <c r="D103" s="15">
        <f>'[3]Industry &amp; Occup Empl Summary'!F101</f>
        <v>3476.3863202113289</v>
      </c>
      <c r="E103" s="16">
        <f>'[3]Industry &amp; Occup Empl Summary'!G101</f>
        <v>3252.1162423071578</v>
      </c>
      <c r="F103" s="48">
        <f t="shared" si="7"/>
        <v>-450.15052358106368</v>
      </c>
      <c r="G103" s="31">
        <f t="shared" si="8"/>
        <v>-4.2292730459636774E-2</v>
      </c>
      <c r="H103" s="42"/>
    </row>
    <row r="104" spans="1:8" ht="15.75" x14ac:dyDescent="0.25">
      <c r="A104" s="62" t="s">
        <v>99</v>
      </c>
      <c r="B104" s="14">
        <f>'[3]Industry &amp; Occup Empl Summary'!D102</f>
        <v>265.60838902532799</v>
      </c>
      <c r="C104" s="15">
        <f>'[3]Industry &amp; Occup Empl Summary'!E102</f>
        <v>236.81234464941105</v>
      </c>
      <c r="D104" s="15">
        <f>'[3]Industry &amp; Occup Empl Summary'!F102</f>
        <v>208.37634827226029</v>
      </c>
      <c r="E104" s="16">
        <f>'[3]Industry &amp; Occup Empl Summary'!G102</f>
        <v>177.5489181682768</v>
      </c>
      <c r="F104" s="48">
        <f t="shared" si="7"/>
        <v>-88.059470857051195</v>
      </c>
      <c r="G104" s="31">
        <f t="shared" si="8"/>
        <v>-0.12563637710162412</v>
      </c>
      <c r="H104" s="42"/>
    </row>
    <row r="105" spans="1:8" ht="15.75" x14ac:dyDescent="0.25">
      <c r="A105" s="62" t="s">
        <v>100</v>
      </c>
      <c r="B105" s="14">
        <f>'[3]Industry &amp; Occup Empl Summary'!D103</f>
        <v>298.09412107261807</v>
      </c>
      <c r="C105" s="15">
        <f>'[3]Industry &amp; Occup Empl Summary'!E103</f>
        <v>300.47973860555419</v>
      </c>
      <c r="D105" s="15">
        <f>'[3]Industry &amp; Occup Empl Summary'!F103</f>
        <v>296.65331380799103</v>
      </c>
      <c r="E105" s="16">
        <f>'[3]Industry &amp; Occup Empl Summary'!G103</f>
        <v>285.141976251735</v>
      </c>
      <c r="F105" s="48">
        <f t="shared" si="7"/>
        <v>-12.952144820883063</v>
      </c>
      <c r="G105" s="31">
        <f t="shared" si="8"/>
        <v>-1.4698263797494948E-2</v>
      </c>
      <c r="H105" s="42"/>
    </row>
    <row r="106" spans="1:8" ht="15.75" x14ac:dyDescent="0.25">
      <c r="A106" s="62" t="s">
        <v>101</v>
      </c>
      <c r="B106" s="14">
        <f>'[3]Industry &amp; Occup Empl Summary'!D104</f>
        <v>2655.3563431292687</v>
      </c>
      <c r="C106" s="15">
        <f>'[3]Industry &amp; Occup Empl Summary'!E104</f>
        <v>2688.308542897285</v>
      </c>
      <c r="D106" s="15">
        <f>'[3]Industry &amp; Occup Empl Summary'!F104</f>
        <v>2725.3914217058864</v>
      </c>
      <c r="E106" s="16">
        <f>'[3]Industry &amp; Occup Empl Summary'!G104</f>
        <v>2695.7071768219398</v>
      </c>
      <c r="F106" s="48">
        <f t="shared" si="7"/>
        <v>40.350833692671131</v>
      </c>
      <c r="G106" s="31">
        <f t="shared" si="8"/>
        <v>5.0398949783365676E-3</v>
      </c>
      <c r="H106" s="42"/>
    </row>
    <row r="107" spans="1:8" ht="15.75" x14ac:dyDescent="0.25">
      <c r="A107" s="62" t="s">
        <v>102</v>
      </c>
      <c r="B107" s="14">
        <f>'[3]Industry &amp; Occup Empl Summary'!D105</f>
        <v>2501.357084763129</v>
      </c>
      <c r="C107" s="15">
        <f>'[3]Industry &amp; Occup Empl Summary'!E105</f>
        <v>2613.5809074098192</v>
      </c>
      <c r="D107" s="15">
        <f>'[3]Industry &amp; Occup Empl Summary'!F105</f>
        <v>2683.5842255052662</v>
      </c>
      <c r="E107" s="16">
        <f>'[3]Industry &amp; Occup Empl Summary'!G105</f>
        <v>2696.0942535080571</v>
      </c>
      <c r="F107" s="48">
        <f t="shared" si="7"/>
        <v>194.73716874492811</v>
      </c>
      <c r="G107" s="31">
        <f t="shared" si="8"/>
        <v>2.530511843302663E-2</v>
      </c>
      <c r="H107" s="42"/>
    </row>
    <row r="108" spans="1:8" ht="15.75" x14ac:dyDescent="0.25">
      <c r="A108" s="62" t="s">
        <v>103</v>
      </c>
      <c r="B108" s="14">
        <f>'[3]Industry &amp; Occup Empl Summary'!D106</f>
        <v>806.77406207695742</v>
      </c>
      <c r="C108" s="15">
        <f>'[3]Industry &amp; Occup Empl Summary'!E106</f>
        <v>789.87399970969636</v>
      </c>
      <c r="D108" s="15">
        <f>'[3]Industry &amp; Occup Empl Summary'!F106</f>
        <v>780.61093170074048</v>
      </c>
      <c r="E108" s="16">
        <f>'[3]Industry &amp; Occup Empl Summary'!G106</f>
        <v>758.85365569429837</v>
      </c>
      <c r="F108" s="48">
        <f t="shared" si="7"/>
        <v>-47.920406382659053</v>
      </c>
      <c r="G108" s="31">
        <f t="shared" si="8"/>
        <v>-2.0204663930337596E-2</v>
      </c>
      <c r="H108" s="42"/>
    </row>
    <row r="109" spans="1:8" ht="15.75" x14ac:dyDescent="0.25">
      <c r="A109" s="62" t="s">
        <v>104</v>
      </c>
      <c r="B109" s="14">
        <f>'[3]Industry &amp; Occup Empl Summary'!D107</f>
        <v>1572.7078621995711</v>
      </c>
      <c r="C109" s="15">
        <f>'[3]Industry &amp; Occup Empl Summary'!E107</f>
        <v>1656.6591715247619</v>
      </c>
      <c r="D109" s="15">
        <f>'[3]Industry &amp; Occup Empl Summary'!F107</f>
        <v>1687.9459386420704</v>
      </c>
      <c r="E109" s="16">
        <f>'[3]Industry &amp; Occup Empl Summary'!G107</f>
        <v>1697.725186091064</v>
      </c>
      <c r="F109" s="48">
        <f t="shared" si="7"/>
        <v>125.01732389149288</v>
      </c>
      <c r="G109" s="31">
        <f t="shared" si="8"/>
        <v>2.5824603953942926E-2</v>
      </c>
      <c r="H109" s="42"/>
    </row>
    <row r="110" spans="1:8" ht="15.75" x14ac:dyDescent="0.25">
      <c r="A110" s="62" t="s">
        <v>105</v>
      </c>
      <c r="B110" s="14">
        <f>'[3]Industry &amp; Occup Empl Summary'!D108</f>
        <v>1496.2683981882085</v>
      </c>
      <c r="C110" s="15">
        <f>'[3]Industry &amp; Occup Empl Summary'!E108</f>
        <v>1542.3071542858806</v>
      </c>
      <c r="D110" s="15">
        <f>'[3]Industry &amp; Occup Empl Summary'!F108</f>
        <v>1585.227318414542</v>
      </c>
      <c r="E110" s="16">
        <f>'[3]Industry &amp; Occup Empl Summary'!G108</f>
        <v>1600.5785927386739</v>
      </c>
      <c r="F110" s="48">
        <f t="shared" si="7"/>
        <v>104.31019455046544</v>
      </c>
      <c r="G110" s="31">
        <f t="shared" si="8"/>
        <v>2.2717844169106272E-2</v>
      </c>
      <c r="H110" s="42"/>
    </row>
    <row r="111" spans="1:8" ht="15.75" x14ac:dyDescent="0.25">
      <c r="A111" s="62" t="s">
        <v>106</v>
      </c>
      <c r="B111" s="14">
        <f>'[3]Industry &amp; Occup Empl Summary'!D109</f>
        <v>1734.2755491131868</v>
      </c>
      <c r="C111" s="15">
        <f>'[3]Industry &amp; Occup Empl Summary'!E109</f>
        <v>1840.4868575141081</v>
      </c>
      <c r="D111" s="15">
        <f>'[3]Industry &amp; Occup Empl Summary'!F109</f>
        <v>1911.2976781396392</v>
      </c>
      <c r="E111" s="16">
        <f>'[3]Industry &amp; Occup Empl Summary'!G109</f>
        <v>1941.8022173370102</v>
      </c>
      <c r="F111" s="48">
        <f t="shared" si="7"/>
        <v>207.52666822382344</v>
      </c>
      <c r="G111" s="31">
        <f t="shared" si="8"/>
        <v>3.8394303938594332E-2</v>
      </c>
      <c r="H111" s="42"/>
    </row>
    <row r="112" spans="1:8" ht="15.75" x14ac:dyDescent="0.25">
      <c r="A112" s="62" t="s">
        <v>107</v>
      </c>
      <c r="B112" s="14">
        <f>'[3]Industry &amp; Occup Empl Summary'!D110</f>
        <v>4885.4695358195422</v>
      </c>
      <c r="C112" s="15">
        <f>'[3]Industry &amp; Occup Empl Summary'!E110</f>
        <v>5115.8992752670456</v>
      </c>
      <c r="D112" s="15">
        <f>'[3]Industry &amp; Occup Empl Summary'!F110</f>
        <v>5338.856636057867</v>
      </c>
      <c r="E112" s="16">
        <f>'[3]Industry &amp; Occup Empl Summary'!G110</f>
        <v>5451.0062741721831</v>
      </c>
      <c r="F112" s="48">
        <f t="shared" si="7"/>
        <v>565.5367383526409</v>
      </c>
      <c r="G112" s="31">
        <f t="shared" si="8"/>
        <v>3.7186345800177989E-2</v>
      </c>
      <c r="H112" s="42"/>
    </row>
    <row r="113" spans="1:8" ht="15.75" x14ac:dyDescent="0.25">
      <c r="A113" s="62" t="s">
        <v>108</v>
      </c>
      <c r="B113" s="14">
        <f>'[3]Industry &amp; Occup Empl Summary'!D111</f>
        <v>1200.3203465402453</v>
      </c>
      <c r="C113" s="15">
        <f>'[3]Industry &amp; Occup Empl Summary'!E111</f>
        <v>1305.3735729836087</v>
      </c>
      <c r="D113" s="15">
        <f>'[3]Industry &amp; Occup Empl Summary'!F111</f>
        <v>1366.3818527384763</v>
      </c>
      <c r="E113" s="16">
        <f>'[3]Industry &amp; Occup Empl Summary'!G111</f>
        <v>1397.5664668932841</v>
      </c>
      <c r="F113" s="48">
        <f t="shared" si="7"/>
        <v>197.2461203530388</v>
      </c>
      <c r="G113" s="31">
        <f t="shared" si="8"/>
        <v>5.2022676677699886E-2</v>
      </c>
      <c r="H113" s="42"/>
    </row>
    <row r="114" spans="1:8" ht="15.75" x14ac:dyDescent="0.25">
      <c r="A114" s="62" t="s">
        <v>109</v>
      </c>
      <c r="B114" s="14">
        <f>'[3]Industry &amp; Occup Empl Summary'!D112</f>
        <v>9527.2664172361856</v>
      </c>
      <c r="C114" s="15">
        <f>'[3]Industry &amp; Occup Empl Summary'!E112</f>
        <v>9396.0547716056826</v>
      </c>
      <c r="D114" s="15">
        <f>'[3]Industry &amp; Occup Empl Summary'!F112</f>
        <v>9440.3768031677319</v>
      </c>
      <c r="E114" s="16">
        <f>'[3]Industry &amp; Occup Empl Summary'!G112</f>
        <v>9281.4051977234612</v>
      </c>
      <c r="F114" s="48">
        <f t="shared" si="7"/>
        <v>-245.86121951272435</v>
      </c>
      <c r="G114" s="31">
        <f t="shared" si="8"/>
        <v>-8.6770945732217442E-3</v>
      </c>
      <c r="H114" s="42"/>
    </row>
    <row r="115" spans="1:8" ht="15.75" x14ac:dyDescent="0.25">
      <c r="A115" s="62" t="s">
        <v>110</v>
      </c>
      <c r="B115" s="14">
        <f>'[3]Industry &amp; Occup Empl Summary'!D113</f>
        <v>1426.2104202780424</v>
      </c>
      <c r="C115" s="15">
        <f>'[3]Industry &amp; Occup Empl Summary'!E113</f>
        <v>1404.9255511064553</v>
      </c>
      <c r="D115" s="15">
        <f>'[3]Industry &amp; Occup Empl Summary'!F113</f>
        <v>1417.3160862560994</v>
      </c>
      <c r="E115" s="16">
        <f>'[3]Industry &amp; Occup Empl Summary'!G113</f>
        <v>1398.5139216155144</v>
      </c>
      <c r="F115" s="48">
        <f t="shared" si="7"/>
        <v>-27.696498662528029</v>
      </c>
      <c r="G115" s="31">
        <f t="shared" si="8"/>
        <v>-6.5155751928582806E-3</v>
      </c>
      <c r="H115" s="42"/>
    </row>
    <row r="116" spans="1:8" ht="16.5" thickBot="1" x14ac:dyDescent="0.3">
      <c r="A116" s="63" t="s">
        <v>111</v>
      </c>
      <c r="B116" s="24">
        <f>'[3]Industry &amp; Occup Empl Summary'!D114</f>
        <v>748.44874307916939</v>
      </c>
      <c r="C116" s="25">
        <f>'[3]Industry &amp; Occup Empl Summary'!E114</f>
        <v>748.68914457166989</v>
      </c>
      <c r="D116" s="25">
        <f>'[3]Industry &amp; Occup Empl Summary'!F114</f>
        <v>754.53627444463882</v>
      </c>
      <c r="E116" s="26">
        <f>'[3]Industry &amp; Occup Empl Summary'!G114</f>
        <v>745.41797074910153</v>
      </c>
      <c r="F116" s="48">
        <f t="shared" si="7"/>
        <v>-3.0307723300678617</v>
      </c>
      <c r="G116" s="31">
        <f t="shared" si="8"/>
        <v>-1.3516278516930713E-3</v>
      </c>
      <c r="H116" s="42"/>
    </row>
    <row r="117" spans="1:8" ht="15.75" x14ac:dyDescent="0.25">
      <c r="A117" s="64" t="s">
        <v>112</v>
      </c>
      <c r="B117" s="14">
        <f>'[3]Industry &amp; Occup Empl Summary'!D115</f>
        <v>2315.1398550612835</v>
      </c>
      <c r="C117" s="15">
        <f>'[3]Industry &amp; Occup Empl Summary'!E115</f>
        <v>2433.7169507842673</v>
      </c>
      <c r="D117" s="15">
        <f>'[3]Industry &amp; Occup Empl Summary'!F115</f>
        <v>2544.8177643507665</v>
      </c>
      <c r="E117" s="16">
        <f>'[3]Industry &amp; Occup Empl Summary'!G115</f>
        <v>2614.0494714612141</v>
      </c>
      <c r="F117" s="49">
        <f t="shared" si="7"/>
        <v>298.90961639993066</v>
      </c>
      <c r="G117" s="34">
        <f t="shared" si="8"/>
        <v>4.1307165790662737E-2</v>
      </c>
      <c r="H117" s="42"/>
    </row>
    <row r="118" spans="1:8" ht="15.75" x14ac:dyDescent="0.25">
      <c r="A118" s="64" t="s">
        <v>113</v>
      </c>
      <c r="B118" s="14">
        <f>'[3]Industry &amp; Occup Empl Summary'!D116</f>
        <v>977.27617492554452</v>
      </c>
      <c r="C118" s="15">
        <f>'[3]Industry &amp; Occup Empl Summary'!E116</f>
        <v>931.98319767229498</v>
      </c>
      <c r="D118" s="15">
        <f>'[3]Industry &amp; Occup Empl Summary'!F116</f>
        <v>894.71492080064957</v>
      </c>
      <c r="E118" s="16">
        <f>'[3]Industry &amp; Occup Empl Summary'!G116</f>
        <v>867.86441606475967</v>
      </c>
      <c r="F118" s="48">
        <f t="shared" si="7"/>
        <v>-109.41175886078486</v>
      </c>
      <c r="G118" s="31">
        <f t="shared" si="8"/>
        <v>-3.8804954477721365E-2</v>
      </c>
      <c r="H118" s="42"/>
    </row>
    <row r="119" spans="1:8" ht="15.75" x14ac:dyDescent="0.25">
      <c r="A119" s="64" t="s">
        <v>114</v>
      </c>
      <c r="B119" s="14">
        <f>'[3]Industry &amp; Occup Empl Summary'!D117</f>
        <v>2590.4807946525079</v>
      </c>
      <c r="C119" s="15">
        <f>'[3]Industry &amp; Occup Empl Summary'!E117</f>
        <v>2688.3900468383595</v>
      </c>
      <c r="D119" s="15">
        <f>'[3]Industry &amp; Occup Empl Summary'!F117</f>
        <v>2765.7352692816335</v>
      </c>
      <c r="E119" s="16">
        <f>'[3]Industry &amp; Occup Empl Summary'!G117</f>
        <v>2794.9170738280354</v>
      </c>
      <c r="F119" s="48">
        <f t="shared" si="7"/>
        <v>204.43627917552749</v>
      </c>
      <c r="G119" s="31">
        <f t="shared" si="8"/>
        <v>2.5642912568740739E-2</v>
      </c>
      <c r="H119" s="42"/>
    </row>
    <row r="120" spans="1:8" ht="15.75" x14ac:dyDescent="0.25">
      <c r="A120" s="64" t="s">
        <v>115</v>
      </c>
      <c r="B120" s="14">
        <f>'[3]Industry &amp; Occup Empl Summary'!D118</f>
        <v>1036.8760244003399</v>
      </c>
      <c r="C120" s="15">
        <f>'[3]Industry &amp; Occup Empl Summary'!E118</f>
        <v>1111.1822764857625</v>
      </c>
      <c r="D120" s="15">
        <f>'[3]Industry &amp; Occup Empl Summary'!F118</f>
        <v>1154.9103367876239</v>
      </c>
      <c r="E120" s="16">
        <f>'[3]Industry &amp; Occup Empl Summary'!G118</f>
        <v>1190.6677195053844</v>
      </c>
      <c r="F120" s="48">
        <f t="shared" si="7"/>
        <v>153.79169510504448</v>
      </c>
      <c r="G120" s="31">
        <f t="shared" si="8"/>
        <v>4.7179782888101984E-2</v>
      </c>
      <c r="H120" s="42"/>
    </row>
    <row r="121" spans="1:8" ht="15.75" x14ac:dyDescent="0.25">
      <c r="A121" s="64" t="s">
        <v>116</v>
      </c>
      <c r="B121" s="14">
        <f>'[3]Industry &amp; Occup Empl Summary'!D119</f>
        <v>486.16562660079495</v>
      </c>
      <c r="C121" s="15">
        <f>'[3]Industry &amp; Occup Empl Summary'!E119</f>
        <v>505.39647911242366</v>
      </c>
      <c r="D121" s="15">
        <f>'[3]Industry &amp; Occup Empl Summary'!F119</f>
        <v>522.80308348847836</v>
      </c>
      <c r="E121" s="16">
        <f>'[3]Industry &amp; Occup Empl Summary'!G119</f>
        <v>533.12246503527388</v>
      </c>
      <c r="F121" s="48">
        <f t="shared" si="7"/>
        <v>46.956838434478925</v>
      </c>
      <c r="G121" s="31">
        <f t="shared" si="8"/>
        <v>3.1211097171417679E-2</v>
      </c>
      <c r="H121" s="42"/>
    </row>
    <row r="122" spans="1:8" ht="15.75" x14ac:dyDescent="0.25">
      <c r="A122" s="64" t="s">
        <v>117</v>
      </c>
      <c r="B122" s="14">
        <f>'[3]Industry &amp; Occup Empl Summary'!D120</f>
        <v>3563.6508595687633</v>
      </c>
      <c r="C122" s="15">
        <f>'[3]Industry &amp; Occup Empl Summary'!E120</f>
        <v>3702.9136891293765</v>
      </c>
      <c r="D122" s="15">
        <f>'[3]Industry &amp; Occup Empl Summary'!F120</f>
        <v>3757.2329337086089</v>
      </c>
      <c r="E122" s="16">
        <f>'[3]Industry &amp; Occup Empl Summary'!G120</f>
        <v>3768.6393093266061</v>
      </c>
      <c r="F122" s="48">
        <f t="shared" si="7"/>
        <v>204.98844975784277</v>
      </c>
      <c r="G122" s="31">
        <f t="shared" si="8"/>
        <v>1.8817685267362494E-2</v>
      </c>
      <c r="H122" s="42"/>
    </row>
    <row r="123" spans="1:8" ht="15.75" x14ac:dyDescent="0.25">
      <c r="A123" s="64" t="s">
        <v>118</v>
      </c>
      <c r="B123" s="14">
        <f>'[3]Industry &amp; Occup Empl Summary'!D121</f>
        <v>1362.9461058455699</v>
      </c>
      <c r="C123" s="15">
        <f>'[3]Industry &amp; Occup Empl Summary'!E121</f>
        <v>1397.0984866053029</v>
      </c>
      <c r="D123" s="15">
        <f>'[3]Industry &amp; Occup Empl Summary'!F121</f>
        <v>1437.281743016767</v>
      </c>
      <c r="E123" s="16">
        <f>'[3]Industry &amp; Occup Empl Summary'!G121</f>
        <v>1454.1136904160689</v>
      </c>
      <c r="F123" s="48">
        <f t="shared" si="7"/>
        <v>91.167584570499002</v>
      </c>
      <c r="G123" s="31">
        <f t="shared" si="8"/>
        <v>2.1817242234836831E-2</v>
      </c>
      <c r="H123" s="42"/>
    </row>
    <row r="124" spans="1:8" ht="15.75" x14ac:dyDescent="0.25">
      <c r="A124" s="64" t="s">
        <v>119</v>
      </c>
      <c r="B124" s="14">
        <f>'[3]Industry &amp; Occup Empl Summary'!D122</f>
        <v>4116.9170010150165</v>
      </c>
      <c r="C124" s="15">
        <f>'[3]Industry &amp; Occup Empl Summary'!E122</f>
        <v>4127.7343085917701</v>
      </c>
      <c r="D124" s="15">
        <f>'[3]Industry &amp; Occup Empl Summary'!F122</f>
        <v>4116.3779104637897</v>
      </c>
      <c r="E124" s="16">
        <f>'[3]Industry &amp; Occup Empl Summary'!G122</f>
        <v>4030.3282694827121</v>
      </c>
      <c r="F124" s="48">
        <f t="shared" si="7"/>
        <v>-86.588731532304337</v>
      </c>
      <c r="G124" s="31">
        <f t="shared" si="8"/>
        <v>-7.0605409078823289E-3</v>
      </c>
      <c r="H124" s="42"/>
    </row>
    <row r="125" spans="1:8" ht="15.75" x14ac:dyDescent="0.25">
      <c r="A125" s="64" t="s">
        <v>120</v>
      </c>
      <c r="B125" s="14">
        <f>'[3]Industry &amp; Occup Empl Summary'!D123</f>
        <v>2389.9140933038652</v>
      </c>
      <c r="C125" s="15">
        <f>'[3]Industry &amp; Occup Empl Summary'!E123</f>
        <v>2519.6485558658965</v>
      </c>
      <c r="D125" s="15">
        <f>'[3]Industry &amp; Occup Empl Summary'!F123</f>
        <v>2631.8247478383464</v>
      </c>
      <c r="E125" s="16">
        <f>'[3]Industry &amp; Occup Empl Summary'!G123</f>
        <v>2707.2373103060627</v>
      </c>
      <c r="F125" s="48">
        <f t="shared" si="7"/>
        <v>317.32321700219745</v>
      </c>
      <c r="G125" s="31">
        <f t="shared" si="8"/>
        <v>4.2432666081238413E-2</v>
      </c>
      <c r="H125" s="42"/>
    </row>
    <row r="126" spans="1:8" ht="15.75" x14ac:dyDescent="0.25">
      <c r="A126" s="64" t="s">
        <v>121</v>
      </c>
      <c r="B126" s="14">
        <f>'[3]Industry &amp; Occup Empl Summary'!D124</f>
        <v>2987.4783480006977</v>
      </c>
      <c r="C126" s="15">
        <f>'[3]Industry &amp; Occup Empl Summary'!E124</f>
        <v>3065.9323599109457</v>
      </c>
      <c r="D126" s="15">
        <f>'[3]Industry &amp; Occup Empl Summary'!F124</f>
        <v>3129.8500657500417</v>
      </c>
      <c r="E126" s="16">
        <f>'[3]Industry &amp; Occup Empl Summary'!G124</f>
        <v>3155.9518459607684</v>
      </c>
      <c r="F126" s="48">
        <f t="shared" si="7"/>
        <v>168.47349796007074</v>
      </c>
      <c r="G126" s="31">
        <f t="shared" si="8"/>
        <v>1.8455052950065554E-2</v>
      </c>
      <c r="H126" s="42"/>
    </row>
    <row r="127" spans="1:8" ht="15.75" x14ac:dyDescent="0.25">
      <c r="A127" s="64" t="s">
        <v>122</v>
      </c>
      <c r="B127" s="14">
        <f>'[3]Industry &amp; Occup Empl Summary'!D125</f>
        <v>1246.8784480478225</v>
      </c>
      <c r="C127" s="15">
        <f>'[3]Industry &amp; Occup Empl Summary'!E125</f>
        <v>1282.4547750885558</v>
      </c>
      <c r="D127" s="15">
        <f>'[3]Industry &amp; Occup Empl Summary'!F125</f>
        <v>1313.7959748966707</v>
      </c>
      <c r="E127" s="16">
        <f>'[3]Industry &amp; Occup Empl Summary'!G125</f>
        <v>1326.5971558088497</v>
      </c>
      <c r="F127" s="48">
        <f t="shared" si="7"/>
        <v>79.71870776102719</v>
      </c>
      <c r="G127" s="31">
        <f t="shared" si="8"/>
        <v>2.0872835612468776E-2</v>
      </c>
      <c r="H127" s="42"/>
    </row>
    <row r="128" spans="1:8" ht="15.75" x14ac:dyDescent="0.25">
      <c r="A128" s="64" t="s">
        <v>123</v>
      </c>
      <c r="B128" s="14">
        <f>'[3]Industry &amp; Occup Empl Summary'!D126</f>
        <v>942.9511642706351</v>
      </c>
      <c r="C128" s="15">
        <f>'[3]Industry &amp; Occup Empl Summary'!E126</f>
        <v>989.48815417832645</v>
      </c>
      <c r="D128" s="15">
        <f>'[3]Industry &amp; Occup Empl Summary'!F126</f>
        <v>1033.6933175440865</v>
      </c>
      <c r="E128" s="16">
        <f>'[3]Industry &amp; Occup Empl Summary'!G126</f>
        <v>1058.1781183487049</v>
      </c>
      <c r="F128" s="48">
        <f t="shared" si="7"/>
        <v>115.22695407806975</v>
      </c>
      <c r="G128" s="31">
        <f t="shared" si="8"/>
        <v>3.9177795749134603E-2</v>
      </c>
      <c r="H128" s="42"/>
    </row>
    <row r="129" spans="1:8" ht="15.75" x14ac:dyDescent="0.25">
      <c r="A129" s="64" t="s">
        <v>124</v>
      </c>
      <c r="B129" s="14">
        <f>'[3]Industry &amp; Occup Empl Summary'!D127</f>
        <v>7335.4609455055497</v>
      </c>
      <c r="C129" s="15">
        <f>'[3]Industry &amp; Occup Empl Summary'!E127</f>
        <v>7644.1129455282735</v>
      </c>
      <c r="D129" s="15">
        <f>'[3]Industry &amp; Occup Empl Summary'!F127</f>
        <v>7883.8349872212102</v>
      </c>
      <c r="E129" s="16">
        <f>'[3]Industry &amp; Occup Empl Summary'!G127</f>
        <v>7947.7875520893267</v>
      </c>
      <c r="F129" s="48">
        <f t="shared" si="7"/>
        <v>612.32660658377699</v>
      </c>
      <c r="G129" s="31">
        <f t="shared" si="8"/>
        <v>2.7084748187630181E-2</v>
      </c>
      <c r="H129" s="42"/>
    </row>
    <row r="130" spans="1:8" ht="15.75" x14ac:dyDescent="0.25">
      <c r="A130" s="64" t="s">
        <v>125</v>
      </c>
      <c r="B130" s="14">
        <f>'[3]Industry &amp; Occup Empl Summary'!D128</f>
        <v>1803.8776661438324</v>
      </c>
      <c r="C130" s="15">
        <f>'[3]Industry &amp; Occup Empl Summary'!E128</f>
        <v>1795.3706368118778</v>
      </c>
      <c r="D130" s="15">
        <f>'[3]Industry &amp; Occup Empl Summary'!F128</f>
        <v>1826.3391593254632</v>
      </c>
      <c r="E130" s="16">
        <f>'[3]Industry &amp; Occup Empl Summary'!G128</f>
        <v>1827.0434817351531</v>
      </c>
      <c r="F130" s="48">
        <f t="shared" si="7"/>
        <v>23.165815591320779</v>
      </c>
      <c r="G130" s="31">
        <f t="shared" si="8"/>
        <v>4.2625488802163769E-3</v>
      </c>
      <c r="H130" s="42"/>
    </row>
    <row r="131" spans="1:8" ht="15.75" x14ac:dyDescent="0.25">
      <c r="A131" s="64" t="s">
        <v>126</v>
      </c>
      <c r="B131" s="14">
        <f>'[3]Industry &amp; Occup Empl Summary'!D129</f>
        <v>547.20207259809149</v>
      </c>
      <c r="C131" s="15">
        <f>'[3]Industry &amp; Occup Empl Summary'!E129</f>
        <v>552.36405934154482</v>
      </c>
      <c r="D131" s="15">
        <f>'[3]Industry &amp; Occup Empl Summary'!F129</f>
        <v>564.83458410359424</v>
      </c>
      <c r="E131" s="16">
        <f>'[3]Industry &amp; Occup Empl Summary'!G129</f>
        <v>565.97515950605271</v>
      </c>
      <c r="F131" s="48">
        <f t="shared" si="7"/>
        <v>18.773086907961215</v>
      </c>
      <c r="G131" s="31">
        <f t="shared" si="8"/>
        <v>1.1307463327067113E-2</v>
      </c>
      <c r="H131" s="42"/>
    </row>
    <row r="132" spans="1:8" ht="16.5" thickBot="1" x14ac:dyDescent="0.3">
      <c r="A132" s="65" t="s">
        <v>127</v>
      </c>
      <c r="B132" s="17">
        <f>'[3]Industry &amp; Occup Empl Summary'!D130</f>
        <v>5872.8882244836914</v>
      </c>
      <c r="C132" s="18">
        <f>'[3]Industry &amp; Occup Empl Summary'!E130</f>
        <v>6156.8780480530722</v>
      </c>
      <c r="D132" s="18">
        <f>'[3]Industry &amp; Occup Empl Summary'!F130</f>
        <v>6387.2520691876598</v>
      </c>
      <c r="E132" s="19">
        <f>'[3]Industry &amp; Occup Empl Summary'!G130</f>
        <v>6519.1536617687652</v>
      </c>
      <c r="F132" s="48">
        <f t="shared" si="7"/>
        <v>646.26543728507386</v>
      </c>
      <c r="G132" s="31">
        <f t="shared" si="8"/>
        <v>3.5411921083827957E-2</v>
      </c>
      <c r="H132" s="42"/>
    </row>
    <row r="133" spans="1:8" ht="16.5" thickBot="1" x14ac:dyDescent="0.3">
      <c r="A133" s="27" t="s">
        <v>29</v>
      </c>
      <c r="B133" s="53">
        <f>SUM(B36:B132)</f>
        <v>217037.05012176573</v>
      </c>
      <c r="C133" s="54">
        <f t="shared" ref="C133:E133" si="9">SUM(C36:C132)</f>
        <v>224870.13084288035</v>
      </c>
      <c r="D133" s="54">
        <f t="shared" si="9"/>
        <v>231792.62821751524</v>
      </c>
      <c r="E133" s="54">
        <f t="shared" si="9"/>
        <v>233979.11438186612</v>
      </c>
      <c r="F133" s="32">
        <f t="shared" si="7"/>
        <v>16942.064260100393</v>
      </c>
      <c r="G133" s="40">
        <f t="shared" si="8"/>
        <v>2.537109733408216E-2</v>
      </c>
      <c r="H133" s="43"/>
    </row>
    <row r="134" spans="1:8" x14ac:dyDescent="0.2">
      <c r="C134" s="39">
        <f t="shared" ref="C134:D134" si="10">C133-B133</f>
        <v>7833.0807211146166</v>
      </c>
      <c r="D134" s="39">
        <f t="shared" si="10"/>
        <v>6922.4973746348987</v>
      </c>
      <c r="E134" s="39">
        <f>E133-D133</f>
        <v>2186.4861643508775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134</v>
      </c>
      <c r="F1" s="77" t="s">
        <v>131</v>
      </c>
      <c r="G1" s="78"/>
      <c r="H1" s="41"/>
    </row>
    <row r="2" spans="1:8" ht="14.45" customHeight="1" thickBot="1" x14ac:dyDescent="0.3">
      <c r="A2" s="1" t="s">
        <v>0</v>
      </c>
      <c r="B2" s="51">
        <v>2017</v>
      </c>
      <c r="C2" s="51">
        <v>2018</v>
      </c>
      <c r="D2" s="52">
        <v>2019</v>
      </c>
      <c r="E2" s="52"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'[4]Industry &amp; Occ Empl Summary'!D3</f>
        <v>14853.389402492494</v>
      </c>
      <c r="C3" s="13">
        <f>'[4]Industry &amp; Occ Empl Summary'!E3</f>
        <v>15173.136214235112</v>
      </c>
      <c r="D3" s="13">
        <f>'[4]Industry &amp; Occ Empl Summary'!F3</f>
        <v>15085.525306542877</v>
      </c>
      <c r="E3" s="56">
        <f>'[4]Industry &amp; Occ Empl Summary'!G3</f>
        <v>15036.329838720247</v>
      </c>
      <c r="F3" s="47">
        <f>E3-B3</f>
        <v>182.9404362277528</v>
      </c>
      <c r="G3" s="30">
        <f>(E3/B3)^(1/3)-1</f>
        <v>4.0887295609850494E-3</v>
      </c>
      <c r="H3" s="42"/>
    </row>
    <row r="4" spans="1:8" ht="15.6" customHeight="1" x14ac:dyDescent="0.25">
      <c r="A4" s="2" t="s">
        <v>2</v>
      </c>
      <c r="B4" s="14">
        <f>'[4]Industry &amp; Occ Empl Summary'!D4</f>
        <v>166.90481589462385</v>
      </c>
      <c r="C4" s="15">
        <f>'[4]Industry &amp; Occ Empl Summary'!E4</f>
        <v>169.27232473752449</v>
      </c>
      <c r="D4" s="15">
        <f>'[4]Industry &amp; Occ Empl Summary'!F4</f>
        <v>170.23724825230454</v>
      </c>
      <c r="E4" s="16">
        <f>'[4]Industry &amp; Occ Empl Summary'!G4</f>
        <v>171.06829757326307</v>
      </c>
      <c r="F4" s="48">
        <f t="shared" ref="F4:F31" si="0">E4-B4</f>
        <v>4.163481678639215</v>
      </c>
      <c r="G4" s="31">
        <f t="shared" ref="G4:G31" si="1">(E4/B4)^(1/3)-1</f>
        <v>8.2468839208900135E-3</v>
      </c>
      <c r="H4" s="42"/>
    </row>
    <row r="5" spans="1:8" ht="15.6" customHeight="1" x14ac:dyDescent="0.25">
      <c r="A5" s="2" t="s">
        <v>3</v>
      </c>
      <c r="B5" s="14">
        <f>'[4]Industry &amp; Occ Empl Summary'!D5</f>
        <v>1002.4421536787655</v>
      </c>
      <c r="C5" s="15">
        <f>'[4]Industry &amp; Occ Empl Summary'!E5</f>
        <v>930.19843904934407</v>
      </c>
      <c r="D5" s="15">
        <f>'[4]Industry &amp; Occ Empl Summary'!F5</f>
        <v>855.75045975932051</v>
      </c>
      <c r="E5" s="16">
        <f>'[4]Industry &amp; Occ Empl Summary'!G5</f>
        <v>845.66084263130517</v>
      </c>
      <c r="F5" s="48">
        <f t="shared" si="0"/>
        <v>-156.78131104746035</v>
      </c>
      <c r="G5" s="31">
        <f t="shared" si="1"/>
        <v>-5.5114973358197594E-2</v>
      </c>
      <c r="H5" s="42"/>
    </row>
    <row r="6" spans="1:8" ht="15.6" customHeight="1" x14ac:dyDescent="0.25">
      <c r="A6" s="3" t="s">
        <v>4</v>
      </c>
      <c r="B6" s="14">
        <f>'[4]Industry &amp; Occ Empl Summary'!D6</f>
        <v>172.32731829508378</v>
      </c>
      <c r="C6" s="15">
        <f>'[4]Industry &amp; Occ Empl Summary'!E6</f>
        <v>147.14895675419677</v>
      </c>
      <c r="D6" s="15">
        <f>'[4]Industry &amp; Occ Empl Summary'!F6</f>
        <v>121.6789660260698</v>
      </c>
      <c r="E6" s="16">
        <f>'[4]Industry &amp; Occ Empl Summary'!G6</f>
        <v>96.533669356194963</v>
      </c>
      <c r="F6" s="48">
        <f t="shared" si="0"/>
        <v>-75.793648938888822</v>
      </c>
      <c r="G6" s="31">
        <f t="shared" si="1"/>
        <v>-0.1756564802060846</v>
      </c>
      <c r="H6" s="42"/>
    </row>
    <row r="7" spans="1:8" ht="15.6" customHeight="1" x14ac:dyDescent="0.25">
      <c r="A7" s="4" t="s">
        <v>5</v>
      </c>
      <c r="B7" s="21">
        <f>'[4]Industry &amp; Occ Empl Summary'!D7</f>
        <v>3861.9947066176069</v>
      </c>
      <c r="C7" s="22">
        <f>'[4]Industry &amp; Occ Empl Summary'!E7</f>
        <v>3942.1396300650727</v>
      </c>
      <c r="D7" s="22">
        <f>'[4]Industry &amp; Occ Empl Summary'!F7</f>
        <v>3924.4351736268791</v>
      </c>
      <c r="E7" s="23">
        <f>'[4]Industry &amp; Occ Empl Summary'!G7</f>
        <v>4051.4673882921375</v>
      </c>
      <c r="F7" s="49">
        <f t="shared" si="0"/>
        <v>189.47268167453058</v>
      </c>
      <c r="G7" s="34">
        <f t="shared" si="1"/>
        <v>1.6093229982585777E-2</v>
      </c>
      <c r="H7" s="42"/>
    </row>
    <row r="8" spans="1:8" ht="15.6" customHeight="1" x14ac:dyDescent="0.25">
      <c r="A8" s="5" t="s">
        <v>6</v>
      </c>
      <c r="B8" s="14">
        <f>'[4]Industry &amp; Occ Empl Summary'!D8</f>
        <v>454.69676016127261</v>
      </c>
      <c r="C8" s="15">
        <f>'[4]Industry &amp; Occ Empl Summary'!E8</f>
        <v>466.32718996896466</v>
      </c>
      <c r="D8" s="15">
        <f>'[4]Industry &amp; Occ Empl Summary'!F8</f>
        <v>478.46617063987912</v>
      </c>
      <c r="E8" s="16">
        <f>'[4]Industry &amp; Occ Empl Summary'!G8</f>
        <v>489.0873404173355</v>
      </c>
      <c r="F8" s="48">
        <f t="shared" si="0"/>
        <v>34.39058025606289</v>
      </c>
      <c r="G8" s="31">
        <f t="shared" si="1"/>
        <v>2.4601185338057885E-2</v>
      </c>
      <c r="H8" s="42"/>
    </row>
    <row r="9" spans="1:8" ht="15.6" customHeight="1" x14ac:dyDescent="0.25">
      <c r="A9" s="5" t="s">
        <v>7</v>
      </c>
      <c r="B9" s="14">
        <f>'[4]Industry &amp; Occ Empl Summary'!D9</f>
        <v>3416.4645413686153</v>
      </c>
      <c r="C9" s="15">
        <f>'[4]Industry &amp; Occ Empl Summary'!E9</f>
        <v>3390.8050328447393</v>
      </c>
      <c r="D9" s="15">
        <f>'[4]Industry &amp; Occ Empl Summary'!F9</f>
        <v>3373.0263218049222</v>
      </c>
      <c r="E9" s="16">
        <f>'[4]Industry &amp; Occ Empl Summary'!G9</f>
        <v>3374.4930109492893</v>
      </c>
      <c r="F9" s="48">
        <f t="shared" si="0"/>
        <v>-41.971530419325973</v>
      </c>
      <c r="G9" s="31">
        <f t="shared" si="1"/>
        <v>-4.1119103438437277E-3</v>
      </c>
      <c r="H9" s="42"/>
    </row>
    <row r="10" spans="1:8" ht="15.6" customHeight="1" x14ac:dyDescent="0.25">
      <c r="A10" s="5" t="s">
        <v>8</v>
      </c>
      <c r="B10" s="14">
        <f>'[4]Industry &amp; Occ Empl Summary'!D10</f>
        <v>323.52863543747458</v>
      </c>
      <c r="C10" s="15">
        <f>'[4]Industry &amp; Occ Empl Summary'!E10</f>
        <v>319.85540264888749</v>
      </c>
      <c r="D10" s="15">
        <f>'[4]Industry &amp; Occ Empl Summary'!F10</f>
        <v>311.48636208894584</v>
      </c>
      <c r="E10" s="16">
        <f>'[4]Industry &amp; Occ Empl Summary'!G10</f>
        <v>300.81753745495456</v>
      </c>
      <c r="F10" s="48">
        <f t="shared" si="0"/>
        <v>-22.711097982520016</v>
      </c>
      <c r="G10" s="31">
        <f t="shared" si="1"/>
        <v>-2.3969306533552781E-2</v>
      </c>
      <c r="H10" s="42"/>
    </row>
    <row r="11" spans="1:8" ht="15.6" customHeight="1" x14ac:dyDescent="0.25">
      <c r="A11" s="5" t="s">
        <v>9</v>
      </c>
      <c r="B11" s="14">
        <f>'[4]Industry &amp; Occ Empl Summary'!D11</f>
        <v>1088.6675861699819</v>
      </c>
      <c r="C11" s="15">
        <f>'[4]Industry &amp; Occ Empl Summary'!E11</f>
        <v>1110.4702653832562</v>
      </c>
      <c r="D11" s="15">
        <f>'[4]Industry &amp; Occ Empl Summary'!F11</f>
        <v>1126.8282727812007</v>
      </c>
      <c r="E11" s="16">
        <f>'[4]Industry &amp; Occ Empl Summary'!G11</f>
        <v>1136.4011164109397</v>
      </c>
      <c r="F11" s="48">
        <f t="shared" si="0"/>
        <v>47.733530240957862</v>
      </c>
      <c r="G11" s="31">
        <f t="shared" si="1"/>
        <v>1.4406725092296568E-2</v>
      </c>
      <c r="H11" s="42"/>
    </row>
    <row r="12" spans="1:8" ht="15.6" customHeight="1" x14ac:dyDescent="0.25">
      <c r="A12" s="5" t="s">
        <v>10</v>
      </c>
      <c r="B12" s="14">
        <f>'[4]Industry &amp; Occ Empl Summary'!D12</f>
        <v>318.62806923251151</v>
      </c>
      <c r="C12" s="15">
        <f>'[4]Industry &amp; Occ Empl Summary'!E12</f>
        <v>311.78038045243005</v>
      </c>
      <c r="D12" s="15">
        <f>'[4]Industry &amp; Occ Empl Summary'!F12</f>
        <v>304.8361414447935</v>
      </c>
      <c r="E12" s="16">
        <f>'[4]Industry &amp; Occ Empl Summary'!G12</f>
        <v>298.04847774262674</v>
      </c>
      <c r="F12" s="48">
        <f t="shared" si="0"/>
        <v>-20.579591489884763</v>
      </c>
      <c r="G12" s="31">
        <f t="shared" si="1"/>
        <v>-2.201027490745544E-2</v>
      </c>
      <c r="H12" s="42"/>
    </row>
    <row r="13" spans="1:8" ht="15.6" customHeight="1" x14ac:dyDescent="0.25">
      <c r="A13" s="5" t="s">
        <v>11</v>
      </c>
      <c r="B13" s="14">
        <f>'[4]Industry &amp; Occ Empl Summary'!D13</f>
        <v>1474.9175524576754</v>
      </c>
      <c r="C13" s="15">
        <f>'[4]Industry &amp; Occ Empl Summary'!E13</f>
        <v>1473.5085835035807</v>
      </c>
      <c r="D13" s="15">
        <f>'[4]Industry &amp; Occ Empl Summary'!F13</f>
        <v>1470.6341846602163</v>
      </c>
      <c r="E13" s="16">
        <f>'[4]Industry &amp; Occ Empl Summary'!G13</f>
        <v>1460.5384871543226</v>
      </c>
      <c r="F13" s="48">
        <f t="shared" si="0"/>
        <v>-14.379065303352718</v>
      </c>
      <c r="G13" s="31">
        <f t="shared" si="1"/>
        <v>-3.2603059730030859E-3</v>
      </c>
      <c r="H13" s="42"/>
    </row>
    <row r="14" spans="1:8" ht="15.6" customHeight="1" x14ac:dyDescent="0.25">
      <c r="A14" s="5" t="s">
        <v>12</v>
      </c>
      <c r="B14" s="14">
        <f>'[4]Industry &amp; Occ Empl Summary'!D14</f>
        <v>2467.3679382458504</v>
      </c>
      <c r="C14" s="15">
        <f>'[4]Industry &amp; Occ Empl Summary'!E14</f>
        <v>2489.7072196523472</v>
      </c>
      <c r="D14" s="15">
        <f>'[4]Industry &amp; Occ Empl Summary'!F14</f>
        <v>2506.6190687530006</v>
      </c>
      <c r="E14" s="16">
        <f>'[4]Industry &amp; Occ Empl Summary'!G14</f>
        <v>2509.0132787945658</v>
      </c>
      <c r="F14" s="48">
        <f t="shared" si="0"/>
        <v>41.645340548715467</v>
      </c>
      <c r="G14" s="31">
        <f t="shared" si="1"/>
        <v>5.5947891713008513E-3</v>
      </c>
      <c r="H14" s="42"/>
    </row>
    <row r="15" spans="1:8" ht="15.6" customHeight="1" x14ac:dyDescent="0.25">
      <c r="A15" s="6" t="s">
        <v>13</v>
      </c>
      <c r="B15" s="24">
        <f>'[4]Industry &amp; Occ Empl Summary'!D15</f>
        <v>513.12721918021748</v>
      </c>
      <c r="C15" s="25">
        <f>'[4]Industry &amp; Occ Empl Summary'!E15</f>
        <v>497.08157482423053</v>
      </c>
      <c r="D15" s="25">
        <f>'[4]Industry &amp; Occ Empl Summary'!F15</f>
        <v>494.30395896160189</v>
      </c>
      <c r="E15" s="26">
        <f>'[4]Industry &amp; Occ Empl Summary'!G15</f>
        <v>489.45003527003081</v>
      </c>
      <c r="F15" s="50">
        <f t="shared" si="0"/>
        <v>-23.67718391018667</v>
      </c>
      <c r="G15" s="35">
        <f t="shared" si="1"/>
        <v>-1.5623802460654868E-2</v>
      </c>
      <c r="H15" s="42"/>
    </row>
    <row r="16" spans="1:8" ht="15.6" customHeight="1" x14ac:dyDescent="0.25">
      <c r="A16" s="7" t="s">
        <v>14</v>
      </c>
      <c r="B16" s="21">
        <f>'[4]Industry &amp; Occ Empl Summary'!D16</f>
        <v>1093.6421440606769</v>
      </c>
      <c r="C16" s="22">
        <f>'[4]Industry &amp; Occ Empl Summary'!E16</f>
        <v>1129.7931312945091</v>
      </c>
      <c r="D16" s="22">
        <f>'[4]Industry &amp; Occ Empl Summary'!F16</f>
        <v>1137.8351396073731</v>
      </c>
      <c r="E16" s="23">
        <f>'[4]Industry &amp; Occ Empl Summary'!G16</f>
        <v>1122.7772881848912</v>
      </c>
      <c r="F16" s="48">
        <f t="shared" si="0"/>
        <v>29.135144124214321</v>
      </c>
      <c r="G16" s="31">
        <f t="shared" si="1"/>
        <v>8.8024472763663653E-3</v>
      </c>
      <c r="H16" s="42"/>
    </row>
    <row r="17" spans="1:8" ht="15.6" customHeight="1" x14ac:dyDescent="0.25">
      <c r="A17" s="8" t="s">
        <v>15</v>
      </c>
      <c r="B17" s="14">
        <f>'[4]Industry &amp; Occ Empl Summary'!D17</f>
        <v>13876.445660667439</v>
      </c>
      <c r="C17" s="15">
        <f>'[4]Industry &amp; Occ Empl Summary'!E17</f>
        <v>14261.786409052682</v>
      </c>
      <c r="D17" s="15">
        <f>'[4]Industry &amp; Occ Empl Summary'!F17</f>
        <v>15076.00098069538</v>
      </c>
      <c r="E17" s="16">
        <f>'[4]Industry &amp; Occ Empl Summary'!G17</f>
        <v>16007.962435426898</v>
      </c>
      <c r="F17" s="48">
        <f t="shared" si="0"/>
        <v>2131.5167747594587</v>
      </c>
      <c r="G17" s="31">
        <f t="shared" si="1"/>
        <v>4.8783724253351091E-2</v>
      </c>
      <c r="H17" s="42"/>
    </row>
    <row r="18" spans="1:8" ht="15.6" customHeight="1" x14ac:dyDescent="0.25">
      <c r="A18" s="8" t="s">
        <v>16</v>
      </c>
      <c r="B18" s="14">
        <f>'[4]Industry &amp; Occ Empl Summary'!D18</f>
        <v>5378.0360440844888</v>
      </c>
      <c r="C18" s="15">
        <f>'[4]Industry &amp; Occ Empl Summary'!E18</f>
        <v>5340.4093303340433</v>
      </c>
      <c r="D18" s="15">
        <f>'[4]Industry &amp; Occ Empl Summary'!F18</f>
        <v>5411.1196666846026</v>
      </c>
      <c r="E18" s="16">
        <f>'[4]Industry &amp; Occ Empl Summary'!G18</f>
        <v>5328.1165420846955</v>
      </c>
      <c r="F18" s="48">
        <f t="shared" si="0"/>
        <v>-49.919501999793283</v>
      </c>
      <c r="G18" s="31">
        <f t="shared" si="1"/>
        <v>-3.1036581464072288E-3</v>
      </c>
      <c r="H18" s="42"/>
    </row>
    <row r="19" spans="1:8" ht="15.6" customHeight="1" x14ac:dyDescent="0.25">
      <c r="A19" s="8" t="s">
        <v>17</v>
      </c>
      <c r="B19" s="14">
        <f>'[4]Industry &amp; Occ Empl Summary'!D19</f>
        <v>14872.962309166873</v>
      </c>
      <c r="C19" s="15">
        <f>'[4]Industry &amp; Occ Empl Summary'!E19</f>
        <v>14872.140838937095</v>
      </c>
      <c r="D19" s="15">
        <f>'[4]Industry &amp; Occ Empl Summary'!F19</f>
        <v>15139.286749452047</v>
      </c>
      <c r="E19" s="16">
        <f>'[4]Industry &amp; Occ Empl Summary'!G19</f>
        <v>15003.829806609101</v>
      </c>
      <c r="F19" s="48">
        <f t="shared" si="0"/>
        <v>130.86749744222834</v>
      </c>
      <c r="G19" s="31">
        <f t="shared" si="1"/>
        <v>2.9244460486266277E-3</v>
      </c>
      <c r="H19" s="42"/>
    </row>
    <row r="20" spans="1:8" ht="15.6" customHeight="1" x14ac:dyDescent="0.25">
      <c r="A20" s="8" t="s">
        <v>18</v>
      </c>
      <c r="B20" s="14">
        <f>'[4]Industry &amp; Occ Empl Summary'!D20</f>
        <v>8074.5189206588311</v>
      </c>
      <c r="C20" s="15">
        <f>'[4]Industry &amp; Occ Empl Summary'!E20</f>
        <v>7427.6147647160769</v>
      </c>
      <c r="D20" s="15">
        <f>'[4]Industry &amp; Occ Empl Summary'!F20</f>
        <v>7252.8524718501585</v>
      </c>
      <c r="E20" s="16">
        <f>'[4]Industry &amp; Occ Empl Summary'!G20</f>
        <v>7000.9990625731334</v>
      </c>
      <c r="F20" s="48">
        <f t="shared" si="0"/>
        <v>-1073.5198580856977</v>
      </c>
      <c r="G20" s="31">
        <f t="shared" si="1"/>
        <v>-4.6440521047379946E-2</v>
      </c>
      <c r="H20" s="42"/>
    </row>
    <row r="21" spans="1:8" ht="15.6" customHeight="1" x14ac:dyDescent="0.25">
      <c r="A21" s="8" t="s">
        <v>19</v>
      </c>
      <c r="B21" s="14">
        <f>'[4]Industry &amp; Occ Empl Summary'!D21</f>
        <v>6218.5871328746289</v>
      </c>
      <c r="C21" s="15">
        <f>'[4]Industry &amp; Occ Empl Summary'!E21</f>
        <v>6343.2122727878186</v>
      </c>
      <c r="D21" s="15">
        <f>'[4]Industry &amp; Occ Empl Summary'!F21</f>
        <v>6345.6097047294097</v>
      </c>
      <c r="E21" s="16">
        <f>'[4]Industry &amp; Occ Empl Summary'!G21</f>
        <v>6430.1826682912279</v>
      </c>
      <c r="F21" s="48">
        <f t="shared" si="0"/>
        <v>211.59553541659898</v>
      </c>
      <c r="G21" s="31">
        <f t="shared" si="1"/>
        <v>1.1215836013442226E-2</v>
      </c>
      <c r="H21" s="42"/>
    </row>
    <row r="22" spans="1:8" ht="15.6" customHeight="1" x14ac:dyDescent="0.25">
      <c r="A22" s="8" t="s">
        <v>20</v>
      </c>
      <c r="B22" s="14">
        <f>'[4]Industry &amp; Occ Empl Summary'!D22</f>
        <v>866.68651730501153</v>
      </c>
      <c r="C22" s="15">
        <f>'[4]Industry &amp; Occ Empl Summary'!E22</f>
        <v>865.81946903138498</v>
      </c>
      <c r="D22" s="15">
        <f>'[4]Industry &amp; Occ Empl Summary'!F22</f>
        <v>905.2308460316558</v>
      </c>
      <c r="E22" s="16">
        <f>'[4]Industry &amp; Occ Empl Summary'!G22</f>
        <v>854.54743514022266</v>
      </c>
      <c r="F22" s="48">
        <f t="shared" si="0"/>
        <v>-12.139082164788874</v>
      </c>
      <c r="G22" s="31">
        <f t="shared" si="1"/>
        <v>-4.690739452548387E-3</v>
      </c>
      <c r="H22" s="42"/>
    </row>
    <row r="23" spans="1:8" ht="15.6" customHeight="1" x14ac:dyDescent="0.25">
      <c r="A23" s="8" t="s">
        <v>21</v>
      </c>
      <c r="B23" s="14">
        <f>'[4]Industry &amp; Occ Empl Summary'!D23</f>
        <v>2461.8869901832395</v>
      </c>
      <c r="C23" s="15">
        <f>'[4]Industry &amp; Occ Empl Summary'!E23</f>
        <v>2402.729679743255</v>
      </c>
      <c r="D23" s="15">
        <f>'[4]Industry &amp; Occ Empl Summary'!F23</f>
        <v>2362.55178699098</v>
      </c>
      <c r="E23" s="16">
        <f>'[4]Industry &amp; Occ Empl Summary'!G23</f>
        <v>2316.2986794017238</v>
      </c>
      <c r="F23" s="48">
        <f t="shared" si="0"/>
        <v>-145.5883107815157</v>
      </c>
      <c r="G23" s="31">
        <f t="shared" si="1"/>
        <v>-2.0114159514179608E-2</v>
      </c>
      <c r="H23" s="42"/>
    </row>
    <row r="24" spans="1:8" ht="15.6" customHeight="1" x14ac:dyDescent="0.25">
      <c r="A24" s="8" t="s">
        <v>22</v>
      </c>
      <c r="B24" s="14">
        <f>'[4]Industry &amp; Occ Empl Summary'!D24</f>
        <v>2720.3332125437705</v>
      </c>
      <c r="C24" s="15">
        <f>'[4]Industry &amp; Occ Empl Summary'!E24</f>
        <v>2761.5679580143074</v>
      </c>
      <c r="D24" s="15">
        <f>'[4]Industry &amp; Occ Empl Summary'!F24</f>
        <v>2694.8602977726473</v>
      </c>
      <c r="E24" s="16">
        <f>'[4]Industry &amp; Occ Empl Summary'!G24</f>
        <v>2768.5822516530629</v>
      </c>
      <c r="F24" s="48">
        <f t="shared" si="0"/>
        <v>48.249039109292426</v>
      </c>
      <c r="G24" s="31">
        <f t="shared" si="1"/>
        <v>5.8775350752506839E-3</v>
      </c>
      <c r="H24" s="42"/>
    </row>
    <row r="25" spans="1:8" ht="15.6" customHeight="1" x14ac:dyDescent="0.25">
      <c r="A25" s="9" t="s">
        <v>23</v>
      </c>
      <c r="B25" s="24">
        <f>'[4]Industry &amp; Occ Empl Summary'!D25</f>
        <v>15741.282502052411</v>
      </c>
      <c r="C25" s="25">
        <f>'[4]Industry &amp; Occ Empl Summary'!E25</f>
        <v>16900.371706454906</v>
      </c>
      <c r="D25" s="25">
        <f>'[4]Industry &amp; Occ Empl Summary'!F25</f>
        <v>17572.236671732924</v>
      </c>
      <c r="E25" s="26">
        <f>'[4]Industry &amp; Occ Empl Summary'!G25</f>
        <v>18490.149516760339</v>
      </c>
      <c r="F25" s="48">
        <f t="shared" si="0"/>
        <v>2748.8670147079283</v>
      </c>
      <c r="G25" s="31">
        <f t="shared" si="1"/>
        <v>5.5115743658955774E-2</v>
      </c>
      <c r="H25" s="42"/>
    </row>
    <row r="26" spans="1:8" ht="15.6" customHeight="1" x14ac:dyDescent="0.25">
      <c r="A26" s="10" t="s">
        <v>24</v>
      </c>
      <c r="B26" s="14">
        <f>'[4]Industry &amp; Occ Empl Summary'!D26</f>
        <v>9465.7791342415276</v>
      </c>
      <c r="C26" s="15">
        <f>'[4]Industry &amp; Occ Empl Summary'!E26</f>
        <v>9311.6326694844192</v>
      </c>
      <c r="D26" s="15">
        <f>'[4]Industry &amp; Occ Empl Summary'!F26</f>
        <v>9143.4549504305123</v>
      </c>
      <c r="E26" s="16">
        <f>'[4]Industry &amp; Occ Empl Summary'!G26</f>
        <v>9019.9290106024746</v>
      </c>
      <c r="F26" s="49">
        <f t="shared" si="0"/>
        <v>-445.85012363905298</v>
      </c>
      <c r="G26" s="34">
        <f t="shared" si="1"/>
        <v>-1.5953583319231801E-2</v>
      </c>
      <c r="H26" s="42"/>
    </row>
    <row r="27" spans="1:8" ht="15.6" customHeight="1" x14ac:dyDescent="0.25">
      <c r="A27" s="11" t="s">
        <v>25</v>
      </c>
      <c r="B27" s="14">
        <f>'[4]Industry &amp; Occ Empl Summary'!D27</f>
        <v>12872.185946533849</v>
      </c>
      <c r="C27" s="15">
        <f>'[4]Industry &amp; Occ Empl Summary'!E27</f>
        <v>12814.314056302464</v>
      </c>
      <c r="D27" s="15">
        <f>'[4]Industry &amp; Occ Empl Summary'!F27</f>
        <v>13068.310603222051</v>
      </c>
      <c r="E27" s="16">
        <f>'[4]Industry &amp; Occ Empl Summary'!G27</f>
        <v>13214.757693907823</v>
      </c>
      <c r="F27" s="48">
        <f t="shared" si="0"/>
        <v>342.57174737397327</v>
      </c>
      <c r="G27" s="31">
        <f t="shared" si="1"/>
        <v>8.7935570824133613E-3</v>
      </c>
      <c r="H27" s="42"/>
    </row>
    <row r="28" spans="1:8" ht="15.6" customHeight="1" x14ac:dyDescent="0.25">
      <c r="A28" s="11" t="s">
        <v>26</v>
      </c>
      <c r="B28" s="14">
        <f>'[4]Industry &amp; Occ Empl Summary'!D28</f>
        <v>17715.430900924937</v>
      </c>
      <c r="C28" s="15">
        <f>'[4]Industry &amp; Occ Empl Summary'!E28</f>
        <v>17846.662360293136</v>
      </c>
      <c r="D28" s="15">
        <f>'[4]Industry &amp; Occ Empl Summary'!F28</f>
        <v>18373.565268596667</v>
      </c>
      <c r="E28" s="16">
        <f>'[4]Industry &amp; Occ Empl Summary'!G28</f>
        <v>18664.234024298588</v>
      </c>
      <c r="F28" s="48">
        <f t="shared" si="0"/>
        <v>948.80312337365103</v>
      </c>
      <c r="G28" s="31">
        <f t="shared" si="1"/>
        <v>1.7543107758819954E-2</v>
      </c>
      <c r="H28" s="42"/>
    </row>
    <row r="29" spans="1:8" ht="15.6" customHeight="1" x14ac:dyDescent="0.25">
      <c r="A29" s="11" t="s">
        <v>27</v>
      </c>
      <c r="B29" s="14">
        <f>'[4]Industry &amp; Occ Empl Summary'!D29</f>
        <v>2830.7641270798413</v>
      </c>
      <c r="C29" s="15">
        <f>'[4]Industry &amp; Occ Empl Summary'!E29</f>
        <v>2811.7062252170331</v>
      </c>
      <c r="D29" s="15">
        <f>'[4]Industry &amp; Occ Empl Summary'!F29</f>
        <v>2813.7552629136303</v>
      </c>
      <c r="E29" s="16">
        <f>'[4]Industry &amp; Occ Empl Summary'!G29</f>
        <v>2819.6463203225371</v>
      </c>
      <c r="F29" s="48">
        <f t="shared" si="0"/>
        <v>-11.117806757304152</v>
      </c>
      <c r="G29" s="31">
        <f t="shared" si="1"/>
        <v>-1.3108820487852668E-3</v>
      </c>
      <c r="H29" s="42"/>
    </row>
    <row r="30" spans="1:8" ht="16.149999999999999" customHeight="1" thickBot="1" x14ac:dyDescent="0.3">
      <c r="A30" s="11" t="s">
        <v>28</v>
      </c>
      <c r="B30" s="17">
        <f>'[4]Industry &amp; Occ Empl Summary'!D30</f>
        <v>6569.3754927373739</v>
      </c>
      <c r="C30" s="18">
        <f>'[4]Industry &amp; Occ Empl Summary'!E30</f>
        <v>6514.6426903621477</v>
      </c>
      <c r="D30" s="18">
        <f>'[4]Industry &amp; Occ Empl Summary'!F30</f>
        <v>6685.0026772795909</v>
      </c>
      <c r="E30" s="19">
        <f>'[4]Industry &amp; Occ Empl Summary'!G30</f>
        <v>6693.6952265924983</v>
      </c>
      <c r="F30" s="48">
        <f t="shared" si="0"/>
        <v>124.31973385512447</v>
      </c>
      <c r="G30" s="31">
        <f t="shared" si="1"/>
        <v>6.2686659627781971E-3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150872.37373434706</v>
      </c>
      <c r="C31" s="54">
        <f t="shared" ref="C31:E31" si="2">SUM(C3:C30)</f>
        <v>152025.83477614494</v>
      </c>
      <c r="D31" s="54">
        <f t="shared" si="2"/>
        <v>154205.50071333162</v>
      </c>
      <c r="E31" s="55">
        <f t="shared" si="2"/>
        <v>155994.61728261641</v>
      </c>
      <c r="F31" s="32">
        <f t="shared" si="0"/>
        <v>5122.2435482693545</v>
      </c>
      <c r="G31" s="40">
        <f t="shared" si="1"/>
        <v>1.1191235109925923E-2</v>
      </c>
      <c r="H31" s="43"/>
    </row>
    <row r="32" spans="1:8" x14ac:dyDescent="0.2">
      <c r="C32" s="39">
        <f t="shared" ref="C32:D32" si="3">C31-B31</f>
        <v>1153.4610417978838</v>
      </c>
      <c r="D32" s="39">
        <f t="shared" si="3"/>
        <v>2179.6659371866845</v>
      </c>
      <c r="E32" s="39">
        <f>E31-D31</f>
        <v>1789.1165692847862</v>
      </c>
    </row>
    <row r="33" spans="1:8" ht="14.45" customHeight="1" thickBot="1" x14ac:dyDescent="0.25"/>
    <row r="34" spans="1:8" ht="14.45" customHeight="1" thickBot="1" x14ac:dyDescent="0.3">
      <c r="A34" s="46" t="str">
        <f>A1</f>
        <v>Bay of Plenty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'[4]Industry &amp; Occ Empl Summary'!D34</f>
        <v>5693.7972141454984</v>
      </c>
      <c r="C36" s="13">
        <f>'[4]Industry &amp; Occ Empl Summary'!E34</f>
        <v>5804.1386696415184</v>
      </c>
      <c r="D36" s="13">
        <f>'[4]Industry &amp; Occ Empl Summary'!F34</f>
        <v>5946.2710503043554</v>
      </c>
      <c r="E36" s="56">
        <f>'[4]Industry &amp; Occ Empl Summary'!G34</f>
        <v>6073.465964662887</v>
      </c>
      <c r="F36" s="47">
        <f>E36-B36</f>
        <v>379.66875051738862</v>
      </c>
      <c r="G36" s="30">
        <f>(E36/B36)^(1/3)-1</f>
        <v>2.1750523333621041E-2</v>
      </c>
      <c r="H36" s="42"/>
    </row>
    <row r="37" spans="1:8" ht="15.6" customHeight="1" x14ac:dyDescent="0.25">
      <c r="A37" s="58" t="s">
        <v>32</v>
      </c>
      <c r="B37" s="14">
        <f>'[4]Industry &amp; Occ Empl Summary'!D35</f>
        <v>6021.9075562657554</v>
      </c>
      <c r="C37" s="15">
        <f>'[4]Industry &amp; Occ Empl Summary'!E35</f>
        <v>5946.6968288961871</v>
      </c>
      <c r="D37" s="15">
        <f>'[4]Industry &amp; Occ Empl Summary'!F35</f>
        <v>5716.7146231883999</v>
      </c>
      <c r="E37" s="16">
        <f>'[4]Industry &amp; Occ Empl Summary'!G35</f>
        <v>5506.9162034007104</v>
      </c>
      <c r="F37" s="48">
        <f t="shared" ref="F37:F100" si="5">E37-B37</f>
        <v>-514.99135286504497</v>
      </c>
      <c r="G37" s="31">
        <f t="shared" ref="G37:G100" si="6">(E37/B37)^(1/3)-1</f>
        <v>-2.9360126648637297E-2</v>
      </c>
      <c r="H37" s="42"/>
    </row>
    <row r="38" spans="1:8" ht="15.6" customHeight="1" x14ac:dyDescent="0.25">
      <c r="A38" s="58" t="s">
        <v>33</v>
      </c>
      <c r="B38" s="14">
        <f>'[4]Industry &amp; Occ Empl Summary'!D36</f>
        <v>1913.0545834269208</v>
      </c>
      <c r="C38" s="15">
        <f>'[4]Industry &amp; Occ Empl Summary'!E36</f>
        <v>1988.4909460166725</v>
      </c>
      <c r="D38" s="15">
        <f>'[4]Industry &amp; Occ Empl Summary'!F36</f>
        <v>2074.1653980266619</v>
      </c>
      <c r="E38" s="16">
        <f>'[4]Industry &amp; Occ Empl Summary'!G36</f>
        <v>2143.3506911221971</v>
      </c>
      <c r="F38" s="48">
        <f t="shared" si="5"/>
        <v>230.29610769527631</v>
      </c>
      <c r="G38" s="31">
        <f t="shared" si="6"/>
        <v>3.8616675833419212E-2</v>
      </c>
      <c r="H38" s="42"/>
    </row>
    <row r="39" spans="1:8" ht="15.6" customHeight="1" x14ac:dyDescent="0.25">
      <c r="A39" s="58" t="s">
        <v>34</v>
      </c>
      <c r="B39" s="14">
        <f>'[4]Industry &amp; Occ Empl Summary'!D37</f>
        <v>3938.6773598196014</v>
      </c>
      <c r="C39" s="15">
        <f>'[4]Industry &amp; Occ Empl Summary'!E37</f>
        <v>4083.7925652619424</v>
      </c>
      <c r="D39" s="15">
        <f>'[4]Industry &amp; Occ Empl Summary'!F37</f>
        <v>4240.5946143676738</v>
      </c>
      <c r="E39" s="16">
        <f>'[4]Industry &amp; Occ Empl Summary'!G37</f>
        <v>4392.648057532193</v>
      </c>
      <c r="F39" s="48">
        <f t="shared" si="5"/>
        <v>453.97069771259157</v>
      </c>
      <c r="G39" s="31">
        <f t="shared" si="6"/>
        <v>3.703162489944356E-2</v>
      </c>
      <c r="H39" s="42"/>
    </row>
    <row r="40" spans="1:8" ht="15.75" x14ac:dyDescent="0.25">
      <c r="A40" s="58" t="s">
        <v>35</v>
      </c>
      <c r="B40" s="14">
        <f>'[4]Industry &amp; Occ Empl Summary'!D38</f>
        <v>3747.4874559124</v>
      </c>
      <c r="C40" s="15">
        <f>'[4]Industry &amp; Occ Empl Summary'!E38</f>
        <v>3796.2754462741141</v>
      </c>
      <c r="D40" s="15">
        <f>'[4]Industry &amp; Occ Empl Summary'!F38</f>
        <v>3885.3574225672501</v>
      </c>
      <c r="E40" s="16">
        <f>'[4]Industry &amp; Occ Empl Summary'!G38</f>
        <v>3983.8370105679032</v>
      </c>
      <c r="F40" s="48">
        <f t="shared" si="5"/>
        <v>236.3495546555032</v>
      </c>
      <c r="G40" s="31">
        <f t="shared" si="6"/>
        <v>2.0595834352307829E-2</v>
      </c>
      <c r="H40" s="42"/>
    </row>
    <row r="41" spans="1:8" ht="15.75" x14ac:dyDescent="0.25">
      <c r="A41" s="58" t="s">
        <v>36</v>
      </c>
      <c r="B41" s="14">
        <f>'[4]Industry &amp; Occ Empl Summary'!D39</f>
        <v>1201.6027629549124</v>
      </c>
      <c r="C41" s="15">
        <f>'[4]Industry &amp; Occ Empl Summary'!E39</f>
        <v>1229.6131883491314</v>
      </c>
      <c r="D41" s="15">
        <f>'[4]Industry &amp; Occ Empl Summary'!F39</f>
        <v>1282.5054027256292</v>
      </c>
      <c r="E41" s="16">
        <f>'[4]Industry &amp; Occ Empl Summary'!G39</f>
        <v>1325.9781066818823</v>
      </c>
      <c r="F41" s="48">
        <f t="shared" si="5"/>
        <v>124.37534372696996</v>
      </c>
      <c r="G41" s="31">
        <f t="shared" si="6"/>
        <v>3.3376255770334762E-2</v>
      </c>
      <c r="H41" s="42"/>
    </row>
    <row r="42" spans="1:8" ht="15.75" x14ac:dyDescent="0.25">
      <c r="A42" s="58" t="s">
        <v>37</v>
      </c>
      <c r="B42" s="14">
        <f>'[4]Industry &amp; Occ Empl Summary'!D40</f>
        <v>284.59888346718367</v>
      </c>
      <c r="C42" s="15">
        <f>'[4]Industry &amp; Occ Empl Summary'!E40</f>
        <v>298.84186455893621</v>
      </c>
      <c r="D42" s="15">
        <f>'[4]Industry &amp; Occ Empl Summary'!F40</f>
        <v>312.74710378842656</v>
      </c>
      <c r="E42" s="16">
        <f>'[4]Industry &amp; Occ Empl Summary'!G40</f>
        <v>326.52075218462124</v>
      </c>
      <c r="F42" s="48">
        <f t="shared" si="5"/>
        <v>41.921868717437576</v>
      </c>
      <c r="G42" s="31">
        <f t="shared" si="6"/>
        <v>4.6869464015420581E-2</v>
      </c>
      <c r="H42" s="42"/>
    </row>
    <row r="43" spans="1:8" ht="15.75" x14ac:dyDescent="0.25">
      <c r="A43" s="58" t="s">
        <v>38</v>
      </c>
      <c r="B43" s="14">
        <f>'[4]Industry &amp; Occ Empl Summary'!D41</f>
        <v>648.05430715816101</v>
      </c>
      <c r="C43" s="15">
        <f>'[4]Industry &amp; Occ Empl Summary'!E41</f>
        <v>673.61242119355484</v>
      </c>
      <c r="D43" s="15">
        <f>'[4]Industry &amp; Occ Empl Summary'!F41</f>
        <v>699.81155469326472</v>
      </c>
      <c r="E43" s="16">
        <f>'[4]Industry &amp; Occ Empl Summary'!G41</f>
        <v>726.82236151901122</v>
      </c>
      <c r="F43" s="48">
        <f t="shared" si="5"/>
        <v>78.768054360850215</v>
      </c>
      <c r="G43" s="31">
        <f t="shared" si="6"/>
        <v>3.8976264870664634E-2</v>
      </c>
      <c r="H43" s="42"/>
    </row>
    <row r="44" spans="1:8" ht="15.75" x14ac:dyDescent="0.25">
      <c r="A44" s="58" t="s">
        <v>39</v>
      </c>
      <c r="B44" s="14">
        <f>'[4]Industry &amp; Occ Empl Summary'!D42</f>
        <v>1776.6582129213903</v>
      </c>
      <c r="C44" s="15">
        <f>'[4]Industry &amp; Occ Empl Summary'!E42</f>
        <v>1673.6448678270217</v>
      </c>
      <c r="D44" s="15">
        <f>'[4]Industry &amp; Occ Empl Summary'!F42</f>
        <v>1648.9841263794463</v>
      </c>
      <c r="E44" s="16">
        <f>'[4]Industry &amp; Occ Empl Summary'!G42</f>
        <v>1613.3007081504784</v>
      </c>
      <c r="F44" s="48">
        <f t="shared" si="5"/>
        <v>-163.35750477091187</v>
      </c>
      <c r="G44" s="31">
        <f t="shared" si="6"/>
        <v>-3.1639322666252356E-2</v>
      </c>
      <c r="H44" s="42"/>
    </row>
    <row r="45" spans="1:8" ht="15.75" x14ac:dyDescent="0.25">
      <c r="A45" s="58" t="s">
        <v>40</v>
      </c>
      <c r="B45" s="14">
        <f>'[4]Industry &amp; Occ Empl Summary'!D43</f>
        <v>2652.4243890258867</v>
      </c>
      <c r="C45" s="15">
        <f>'[4]Industry &amp; Occ Empl Summary'!E43</f>
        <v>2650.2917569206779</v>
      </c>
      <c r="D45" s="15">
        <f>'[4]Industry &amp; Occ Empl Summary'!F43</f>
        <v>2695.7432547985209</v>
      </c>
      <c r="E45" s="16">
        <f>'[4]Industry &amp; Occ Empl Summary'!G43</f>
        <v>2682.9683714265225</v>
      </c>
      <c r="F45" s="48">
        <f t="shared" si="5"/>
        <v>30.543982400635741</v>
      </c>
      <c r="G45" s="31">
        <f t="shared" si="6"/>
        <v>3.8238581330845012E-3</v>
      </c>
      <c r="H45" s="42"/>
    </row>
    <row r="46" spans="1:8" ht="15.75" x14ac:dyDescent="0.25">
      <c r="A46" s="58" t="s">
        <v>41</v>
      </c>
      <c r="B46" s="14">
        <f>'[4]Industry &amp; Occ Empl Summary'!D44</f>
        <v>1239.785258158093</v>
      </c>
      <c r="C46" s="15">
        <f>'[4]Industry &amp; Occ Empl Summary'!E44</f>
        <v>1267.8427947987545</v>
      </c>
      <c r="D46" s="15">
        <f>'[4]Industry &amp; Occ Empl Summary'!F44</f>
        <v>1305.7935452204438</v>
      </c>
      <c r="E46" s="16">
        <f>'[4]Industry &amp; Occ Empl Summary'!G44</f>
        <v>1336.3668268649105</v>
      </c>
      <c r="F46" s="48">
        <f t="shared" si="5"/>
        <v>96.581568706817507</v>
      </c>
      <c r="G46" s="31">
        <f t="shared" si="6"/>
        <v>2.5320733360296943E-2</v>
      </c>
      <c r="H46" s="42"/>
    </row>
    <row r="47" spans="1:8" ht="15.75" x14ac:dyDescent="0.25">
      <c r="A47" s="58" t="s">
        <v>42</v>
      </c>
      <c r="B47" s="14">
        <f>'[4]Industry &amp; Occ Empl Summary'!D45</f>
        <v>614.57120398270263</v>
      </c>
      <c r="C47" s="15">
        <f>'[4]Industry &amp; Occ Empl Summary'!E45</f>
        <v>633.16052694592111</v>
      </c>
      <c r="D47" s="15">
        <f>'[4]Industry &amp; Occ Empl Summary'!F45</f>
        <v>652.52466736345627</v>
      </c>
      <c r="E47" s="16">
        <f>'[4]Industry &amp; Occ Empl Summary'!G45</f>
        <v>673.49181526197947</v>
      </c>
      <c r="F47" s="48">
        <f t="shared" si="5"/>
        <v>58.920611279276841</v>
      </c>
      <c r="G47" s="31">
        <f t="shared" si="6"/>
        <v>3.0987433147458443E-2</v>
      </c>
      <c r="H47" s="42"/>
    </row>
    <row r="48" spans="1:8" ht="15.75" x14ac:dyDescent="0.25">
      <c r="A48" s="58" t="s">
        <v>43</v>
      </c>
      <c r="B48" s="14">
        <f>'[4]Industry &amp; Occ Empl Summary'!D46</f>
        <v>334.58709825739106</v>
      </c>
      <c r="C48" s="15">
        <f>'[4]Industry &amp; Occ Empl Summary'!E46</f>
        <v>344.59974534219793</v>
      </c>
      <c r="D48" s="15">
        <f>'[4]Industry &amp; Occ Empl Summary'!F46</f>
        <v>356.26140703977137</v>
      </c>
      <c r="E48" s="16">
        <f>'[4]Industry &amp; Occ Empl Summary'!G46</f>
        <v>360.23127663046239</v>
      </c>
      <c r="F48" s="48">
        <f t="shared" si="5"/>
        <v>25.644178373071327</v>
      </c>
      <c r="G48" s="31">
        <f t="shared" si="6"/>
        <v>2.4921827387993423E-2</v>
      </c>
      <c r="H48" s="42"/>
    </row>
    <row r="49" spans="1:8" ht="15.75" x14ac:dyDescent="0.25">
      <c r="A49" s="58" t="s">
        <v>44</v>
      </c>
      <c r="B49" s="14">
        <f>'[4]Industry &amp; Occ Empl Summary'!D47</f>
        <v>1815.8975987659096</v>
      </c>
      <c r="C49" s="15">
        <f>'[4]Industry &amp; Occ Empl Summary'!E47</f>
        <v>1931.7118934180955</v>
      </c>
      <c r="D49" s="15">
        <f>'[4]Industry &amp; Occ Empl Summary'!F47</f>
        <v>2017.135121147262</v>
      </c>
      <c r="E49" s="16">
        <f>'[4]Industry &amp; Occ Empl Summary'!G47</f>
        <v>2123.0135325815318</v>
      </c>
      <c r="F49" s="48">
        <f t="shared" si="5"/>
        <v>307.11593381562216</v>
      </c>
      <c r="G49" s="31">
        <f t="shared" si="6"/>
        <v>5.3465868537562411E-2</v>
      </c>
      <c r="H49" s="42"/>
    </row>
    <row r="50" spans="1:8" ht="15.75" x14ac:dyDescent="0.25">
      <c r="A50" s="58" t="s">
        <v>45</v>
      </c>
      <c r="B50" s="14">
        <f>'[4]Industry &amp; Occ Empl Summary'!D48</f>
        <v>531.00470345053452</v>
      </c>
      <c r="C50" s="15">
        <f>'[4]Industry &amp; Occ Empl Summary'!E48</f>
        <v>522.25820441809674</v>
      </c>
      <c r="D50" s="15">
        <f>'[4]Industry &amp; Occ Empl Summary'!F48</f>
        <v>516.96112174019459</v>
      </c>
      <c r="E50" s="16">
        <f>'[4]Industry &amp; Occ Empl Summary'!G48</f>
        <v>509.24082036266373</v>
      </c>
      <c r="F50" s="48">
        <f t="shared" si="5"/>
        <v>-21.763883087870795</v>
      </c>
      <c r="G50" s="31">
        <f t="shared" si="6"/>
        <v>-1.3853100246953409E-2</v>
      </c>
      <c r="H50" s="42"/>
    </row>
    <row r="51" spans="1:8" ht="15.75" x14ac:dyDescent="0.25">
      <c r="A51" s="58" t="s">
        <v>46</v>
      </c>
      <c r="B51" s="14">
        <f>'[4]Industry &amp; Occ Empl Summary'!D49</f>
        <v>662.08171131942959</v>
      </c>
      <c r="C51" s="15">
        <f>'[4]Industry &amp; Occ Empl Summary'!E49</f>
        <v>679.69603877173461</v>
      </c>
      <c r="D51" s="15">
        <f>'[4]Industry &amp; Occ Empl Summary'!F49</f>
        <v>697.94624198610427</v>
      </c>
      <c r="E51" s="16">
        <f>'[4]Industry &amp; Occ Empl Summary'!G49</f>
        <v>715.27122064727189</v>
      </c>
      <c r="F51" s="48">
        <f t="shared" si="5"/>
        <v>53.189509327842302</v>
      </c>
      <c r="G51" s="31">
        <f t="shared" si="6"/>
        <v>2.6092200769788798E-2</v>
      </c>
      <c r="H51" s="42"/>
    </row>
    <row r="52" spans="1:8" ht="15.75" x14ac:dyDescent="0.25">
      <c r="A52" s="58" t="s">
        <v>47</v>
      </c>
      <c r="B52" s="14">
        <f>'[4]Industry &amp; Occ Empl Summary'!D50</f>
        <v>1542.0506400622485</v>
      </c>
      <c r="C52" s="15">
        <f>'[4]Industry &amp; Occ Empl Summary'!E50</f>
        <v>1576.3626602543716</v>
      </c>
      <c r="D52" s="15">
        <f>'[4]Industry &amp; Occ Empl Summary'!F50</f>
        <v>1609.4123207488137</v>
      </c>
      <c r="E52" s="16">
        <f>'[4]Industry &amp; Occ Empl Summary'!G50</f>
        <v>1637.4362779057656</v>
      </c>
      <c r="F52" s="48">
        <f t="shared" si="5"/>
        <v>95.385637843517088</v>
      </c>
      <c r="G52" s="31">
        <f t="shared" si="6"/>
        <v>2.0207685156372834E-2</v>
      </c>
      <c r="H52" s="42"/>
    </row>
    <row r="53" spans="1:8" ht="15.75" x14ac:dyDescent="0.25">
      <c r="A53" s="58" t="s">
        <v>48</v>
      </c>
      <c r="B53" s="14">
        <f>'[4]Industry &amp; Occ Empl Summary'!D51</f>
        <v>821.88367890594031</v>
      </c>
      <c r="C53" s="15">
        <f>'[4]Industry &amp; Occ Empl Summary'!E51</f>
        <v>850.13525366341355</v>
      </c>
      <c r="D53" s="15">
        <f>'[4]Industry &amp; Occ Empl Summary'!F51</f>
        <v>879.28682249491499</v>
      </c>
      <c r="E53" s="16">
        <f>'[4]Industry &amp; Occ Empl Summary'!G51</f>
        <v>903.27390057440857</v>
      </c>
      <c r="F53" s="48">
        <f t="shared" si="5"/>
        <v>81.390221668468257</v>
      </c>
      <c r="G53" s="31">
        <f t="shared" si="6"/>
        <v>3.1976248430441556E-2</v>
      </c>
      <c r="H53" s="42"/>
    </row>
    <row r="54" spans="1:8" ht="15.75" x14ac:dyDescent="0.25">
      <c r="A54" s="58" t="s">
        <v>49</v>
      </c>
      <c r="B54" s="14">
        <f>'[4]Industry &amp; Occ Empl Summary'!D52</f>
        <v>433.94059326204308</v>
      </c>
      <c r="C54" s="15">
        <f>'[4]Industry &amp; Occ Empl Summary'!E52</f>
        <v>430.88921632080013</v>
      </c>
      <c r="D54" s="15">
        <f>'[4]Industry &amp; Occ Empl Summary'!F52</f>
        <v>423.78659253781143</v>
      </c>
      <c r="E54" s="16">
        <f>'[4]Industry &amp; Occ Empl Summary'!G52</f>
        <v>421.43603487633357</v>
      </c>
      <c r="F54" s="48">
        <f t="shared" si="5"/>
        <v>-12.504558385709515</v>
      </c>
      <c r="G54" s="31">
        <f t="shared" si="6"/>
        <v>-9.6992006572825806E-3</v>
      </c>
      <c r="H54" s="42"/>
    </row>
    <row r="55" spans="1:8" ht="15.75" x14ac:dyDescent="0.25">
      <c r="A55" s="58" t="s">
        <v>50</v>
      </c>
      <c r="B55" s="14">
        <f>'[4]Industry &amp; Occ Empl Summary'!D53</f>
        <v>1247.2442600950747</v>
      </c>
      <c r="C55" s="15">
        <f>'[4]Industry &amp; Occ Empl Summary'!E53</f>
        <v>1328.1182588995746</v>
      </c>
      <c r="D55" s="15">
        <f>'[4]Industry &amp; Occ Empl Summary'!F53</f>
        <v>1394.0830129184005</v>
      </c>
      <c r="E55" s="16">
        <f>'[4]Industry &amp; Occ Empl Summary'!G53</f>
        <v>1471.4921803769946</v>
      </c>
      <c r="F55" s="48">
        <f t="shared" si="5"/>
        <v>224.24792028191996</v>
      </c>
      <c r="G55" s="31">
        <f t="shared" si="6"/>
        <v>5.6660520852366947E-2</v>
      </c>
      <c r="H55" s="42"/>
    </row>
    <row r="56" spans="1:8" ht="15.75" x14ac:dyDescent="0.25">
      <c r="A56" s="58" t="s">
        <v>51</v>
      </c>
      <c r="B56" s="14">
        <f>'[4]Industry &amp; Occ Empl Summary'!D54</f>
        <v>1619.2848796226137</v>
      </c>
      <c r="C56" s="15">
        <f>'[4]Industry &amp; Occ Empl Summary'!E54</f>
        <v>1683.4586148377909</v>
      </c>
      <c r="D56" s="15">
        <f>'[4]Industry &amp; Occ Empl Summary'!F54</f>
        <v>1746.1262880750703</v>
      </c>
      <c r="E56" s="16">
        <f>'[4]Industry &amp; Occ Empl Summary'!G54</f>
        <v>1817.6771811767301</v>
      </c>
      <c r="F56" s="48">
        <f t="shared" si="5"/>
        <v>198.39230155411633</v>
      </c>
      <c r="G56" s="31">
        <f t="shared" si="6"/>
        <v>3.9276638042007317E-2</v>
      </c>
      <c r="H56" s="42"/>
    </row>
    <row r="57" spans="1:8" ht="15.75" x14ac:dyDescent="0.25">
      <c r="A57" s="58" t="s">
        <v>52</v>
      </c>
      <c r="B57" s="14">
        <f>'[4]Industry &amp; Occ Empl Summary'!D55</f>
        <v>1165.5176934081987</v>
      </c>
      <c r="C57" s="15">
        <f>'[4]Industry &amp; Occ Empl Summary'!E55</f>
        <v>1223.7416498271964</v>
      </c>
      <c r="D57" s="15">
        <f>'[4]Industry &amp; Occ Empl Summary'!F55</f>
        <v>1268.4664977969583</v>
      </c>
      <c r="E57" s="16">
        <f>'[4]Industry &amp; Occ Empl Summary'!G55</f>
        <v>1321.1031939676757</v>
      </c>
      <c r="F57" s="48">
        <f t="shared" si="5"/>
        <v>155.58550055947694</v>
      </c>
      <c r="G57" s="31">
        <f t="shared" si="6"/>
        <v>4.2651783809460886E-2</v>
      </c>
      <c r="H57" s="42"/>
    </row>
    <row r="58" spans="1:8" ht="15.75" x14ac:dyDescent="0.25">
      <c r="A58" s="58" t="s">
        <v>53</v>
      </c>
      <c r="B58" s="14">
        <f>'[4]Industry &amp; Occ Empl Summary'!D56</f>
        <v>7416.8201754959846</v>
      </c>
      <c r="C58" s="15">
        <f>'[4]Industry &amp; Occ Empl Summary'!E56</f>
        <v>7434.6887207364207</v>
      </c>
      <c r="D58" s="15">
        <f>'[4]Industry &amp; Occ Empl Summary'!F56</f>
        <v>7621.8472924815569</v>
      </c>
      <c r="E58" s="16">
        <f>'[4]Industry &amp; Occ Empl Summary'!G56</f>
        <v>7749.3262922190115</v>
      </c>
      <c r="F58" s="48">
        <f t="shared" si="5"/>
        <v>332.50611672302693</v>
      </c>
      <c r="G58" s="31">
        <f t="shared" si="6"/>
        <v>1.4725870137408892E-2</v>
      </c>
      <c r="H58" s="42"/>
    </row>
    <row r="59" spans="1:8" ht="15.75" x14ac:dyDescent="0.25">
      <c r="A59" s="58" t="s">
        <v>54</v>
      </c>
      <c r="B59" s="14">
        <f>'[4]Industry &amp; Occ Empl Summary'!D57</f>
        <v>710.11388697542566</v>
      </c>
      <c r="C59" s="15">
        <f>'[4]Industry &amp; Occ Empl Summary'!E57</f>
        <v>695.10546211614269</v>
      </c>
      <c r="D59" s="15">
        <f>'[4]Industry &amp; Occ Empl Summary'!F57</f>
        <v>694.70705651433843</v>
      </c>
      <c r="E59" s="16">
        <f>'[4]Industry &amp; Occ Empl Summary'!G57</f>
        <v>688.4572277185971</v>
      </c>
      <c r="F59" s="48">
        <f t="shared" si="5"/>
        <v>-21.656659256828561</v>
      </c>
      <c r="G59" s="31">
        <f t="shared" si="6"/>
        <v>-1.0270946188048247E-2</v>
      </c>
      <c r="H59" s="42"/>
    </row>
    <row r="60" spans="1:8" ht="15.75" x14ac:dyDescent="0.25">
      <c r="A60" s="58" t="s">
        <v>55</v>
      </c>
      <c r="B60" s="14">
        <f>'[4]Industry &amp; Occ Empl Summary'!D58</f>
        <v>637.92548364074855</v>
      </c>
      <c r="C60" s="15">
        <f>'[4]Industry &amp; Occ Empl Summary'!E58</f>
        <v>635.72017292075657</v>
      </c>
      <c r="D60" s="15">
        <f>'[4]Industry &amp; Occ Empl Summary'!F58</f>
        <v>646.43777117598484</v>
      </c>
      <c r="E60" s="16">
        <f>'[4]Industry &amp; Occ Empl Summary'!G58</f>
        <v>651.9557598669461</v>
      </c>
      <c r="F60" s="48">
        <f t="shared" si="5"/>
        <v>14.030276226197543</v>
      </c>
      <c r="G60" s="31">
        <f t="shared" si="6"/>
        <v>7.278099870018373E-3</v>
      </c>
      <c r="H60" s="42"/>
    </row>
    <row r="61" spans="1:8" ht="15.75" x14ac:dyDescent="0.25">
      <c r="A61" s="58" t="s">
        <v>56</v>
      </c>
      <c r="B61" s="14">
        <f>'[4]Industry &amp; Occ Empl Summary'!D59</f>
        <v>868.82144138218712</v>
      </c>
      <c r="C61" s="15">
        <f>'[4]Industry &amp; Occ Empl Summary'!E59</f>
        <v>893.03983088636528</v>
      </c>
      <c r="D61" s="15">
        <f>'[4]Industry &amp; Occ Empl Summary'!F59</f>
        <v>931.59551486059968</v>
      </c>
      <c r="E61" s="16">
        <f>'[4]Industry &amp; Occ Empl Summary'!G59</f>
        <v>957.91186352570207</v>
      </c>
      <c r="F61" s="48">
        <f t="shared" si="5"/>
        <v>89.090422143514957</v>
      </c>
      <c r="G61" s="31">
        <f t="shared" si="6"/>
        <v>3.307457656250401E-2</v>
      </c>
      <c r="H61" s="42"/>
    </row>
    <row r="62" spans="1:8" ht="15.75" x14ac:dyDescent="0.25">
      <c r="A62" s="58" t="s">
        <v>57</v>
      </c>
      <c r="B62" s="14">
        <f>'[4]Industry &amp; Occ Empl Summary'!D60</f>
        <v>1045.4039360473964</v>
      </c>
      <c r="C62" s="15">
        <f>'[4]Industry &amp; Occ Empl Summary'!E60</f>
        <v>1065.8900059947225</v>
      </c>
      <c r="D62" s="15">
        <f>'[4]Industry &amp; Occ Empl Summary'!F60</f>
        <v>1106.9386941900316</v>
      </c>
      <c r="E62" s="16">
        <f>'[4]Industry &amp; Occ Empl Summary'!G60</f>
        <v>1136.7775717167081</v>
      </c>
      <c r="F62" s="48">
        <f t="shared" si="5"/>
        <v>91.373635669311625</v>
      </c>
      <c r="G62" s="31">
        <f t="shared" si="6"/>
        <v>2.8325144344576669E-2</v>
      </c>
      <c r="H62" s="42"/>
    </row>
    <row r="63" spans="1:8" ht="15.75" x14ac:dyDescent="0.25">
      <c r="A63" s="58" t="s">
        <v>58</v>
      </c>
      <c r="B63" s="14">
        <f>'[4]Industry &amp; Occ Empl Summary'!D61</f>
        <v>1057.5804314572658</v>
      </c>
      <c r="C63" s="15">
        <f>'[4]Industry &amp; Occ Empl Summary'!E61</f>
        <v>1073.7760545034305</v>
      </c>
      <c r="D63" s="15">
        <f>'[4]Industry &amp; Occ Empl Summary'!F61</f>
        <v>1112.2092929119681</v>
      </c>
      <c r="E63" s="16">
        <f>'[4]Industry &amp; Occ Empl Summary'!G61</f>
        <v>1137.5936085063786</v>
      </c>
      <c r="F63" s="48">
        <f t="shared" si="5"/>
        <v>80.013177049112755</v>
      </c>
      <c r="G63" s="31">
        <f t="shared" si="6"/>
        <v>2.4608400702158528E-2</v>
      </c>
      <c r="H63" s="42"/>
    </row>
    <row r="64" spans="1:8" ht="15.75" x14ac:dyDescent="0.25">
      <c r="A64" s="58" t="s">
        <v>59</v>
      </c>
      <c r="B64" s="14">
        <f>'[4]Industry &amp; Occ Empl Summary'!D62</f>
        <v>3717.1033782701334</v>
      </c>
      <c r="C64" s="15">
        <f>'[4]Industry &amp; Occ Empl Summary'!E62</f>
        <v>3751.7471801854631</v>
      </c>
      <c r="D64" s="15">
        <f>'[4]Industry &amp; Occ Empl Summary'!F62</f>
        <v>3863.6922623541072</v>
      </c>
      <c r="E64" s="16">
        <f>'[4]Industry &amp; Occ Empl Summary'!G62</f>
        <v>3929.6476889088276</v>
      </c>
      <c r="F64" s="48">
        <f t="shared" si="5"/>
        <v>212.54431063869424</v>
      </c>
      <c r="G64" s="31">
        <f t="shared" si="6"/>
        <v>1.8707863789159784E-2</v>
      </c>
      <c r="H64" s="42"/>
    </row>
    <row r="65" spans="1:8" ht="15.75" x14ac:dyDescent="0.25">
      <c r="A65" s="58" t="s">
        <v>60</v>
      </c>
      <c r="B65" s="14">
        <f>'[4]Industry &amp; Occ Empl Summary'!D63</f>
        <v>1070.2095448800515</v>
      </c>
      <c r="C65" s="15">
        <f>'[4]Industry &amp; Occ Empl Summary'!E63</f>
        <v>1147.4654464581047</v>
      </c>
      <c r="D65" s="15">
        <f>'[4]Industry &amp; Occ Empl Summary'!F63</f>
        <v>1213.6390996703017</v>
      </c>
      <c r="E65" s="16">
        <f>'[4]Industry &amp; Occ Empl Summary'!G63</f>
        <v>1286.8712767028471</v>
      </c>
      <c r="F65" s="48">
        <f t="shared" si="5"/>
        <v>216.66173182279567</v>
      </c>
      <c r="G65" s="31">
        <f t="shared" si="6"/>
        <v>6.3380672387495673E-2</v>
      </c>
      <c r="H65" s="42"/>
    </row>
    <row r="66" spans="1:8" ht="15.75" x14ac:dyDescent="0.25">
      <c r="A66" s="58" t="s">
        <v>61</v>
      </c>
      <c r="B66" s="14">
        <f>'[4]Industry &amp; Occ Empl Summary'!D64</f>
        <v>351.01869111791211</v>
      </c>
      <c r="C66" s="15">
        <f>'[4]Industry &amp; Occ Empl Summary'!E64</f>
        <v>360.33353107675998</v>
      </c>
      <c r="D66" s="15">
        <f>'[4]Industry &amp; Occ Empl Summary'!F64</f>
        <v>370.66245398826072</v>
      </c>
      <c r="E66" s="16">
        <f>'[4]Industry &amp; Occ Empl Summary'!G64</f>
        <v>380.68771744315319</v>
      </c>
      <c r="F66" s="48">
        <f t="shared" si="5"/>
        <v>29.669026325241077</v>
      </c>
      <c r="G66" s="31">
        <f t="shared" si="6"/>
        <v>2.7415722604906101E-2</v>
      </c>
      <c r="H66" s="42"/>
    </row>
    <row r="67" spans="1:8" ht="15.75" x14ac:dyDescent="0.25">
      <c r="A67" s="58" t="s">
        <v>62</v>
      </c>
      <c r="B67" s="14">
        <f>'[4]Industry &amp; Occ Empl Summary'!D65</f>
        <v>276.11321883570827</v>
      </c>
      <c r="C67" s="15">
        <f>'[4]Industry &amp; Occ Empl Summary'!E65</f>
        <v>289.16589801384174</v>
      </c>
      <c r="D67" s="15">
        <f>'[4]Industry &amp; Occ Empl Summary'!F65</f>
        <v>303.93542618815621</v>
      </c>
      <c r="E67" s="16">
        <f>'[4]Industry &amp; Occ Empl Summary'!G65</f>
        <v>316.52792381889628</v>
      </c>
      <c r="F67" s="48">
        <f t="shared" si="5"/>
        <v>40.414704983188017</v>
      </c>
      <c r="G67" s="31">
        <f t="shared" si="6"/>
        <v>4.658605413567396E-2</v>
      </c>
      <c r="H67" s="42"/>
    </row>
    <row r="68" spans="1:8" ht="15.75" x14ac:dyDescent="0.25">
      <c r="A68" s="58" t="s">
        <v>63</v>
      </c>
      <c r="B68" s="14">
        <f>'[4]Industry &amp; Occ Empl Summary'!D66</f>
        <v>998.89798242724657</v>
      </c>
      <c r="C68" s="15">
        <f>'[4]Industry &amp; Occ Empl Summary'!E66</f>
        <v>1070.159468192744</v>
      </c>
      <c r="D68" s="15">
        <f>'[4]Industry &amp; Occ Empl Summary'!F66</f>
        <v>1126.6175404948697</v>
      </c>
      <c r="E68" s="16">
        <f>'[4]Industry &amp; Occ Empl Summary'!G66</f>
        <v>1193.790563947171</v>
      </c>
      <c r="F68" s="48">
        <f t="shared" si="5"/>
        <v>194.89258151992442</v>
      </c>
      <c r="G68" s="31">
        <f t="shared" si="6"/>
        <v>6.1212447206733467E-2</v>
      </c>
      <c r="H68" s="42"/>
    </row>
    <row r="69" spans="1:8" ht="15.75" x14ac:dyDescent="0.25">
      <c r="A69" s="58" t="s">
        <v>64</v>
      </c>
      <c r="B69" s="14">
        <f>'[4]Industry &amp; Occ Empl Summary'!D67</f>
        <v>2441.0433506602553</v>
      </c>
      <c r="C69" s="15">
        <f>'[4]Industry &amp; Occ Empl Summary'!E67</f>
        <v>2474.8420105558371</v>
      </c>
      <c r="D69" s="15">
        <f>'[4]Industry &amp; Occ Empl Summary'!F67</f>
        <v>2538.6494748266277</v>
      </c>
      <c r="E69" s="16">
        <f>'[4]Industry &amp; Occ Empl Summary'!G67</f>
        <v>2583.7612884797104</v>
      </c>
      <c r="F69" s="48">
        <f t="shared" si="5"/>
        <v>142.71793781945507</v>
      </c>
      <c r="G69" s="31">
        <f t="shared" si="6"/>
        <v>1.9120720496619725E-2</v>
      </c>
      <c r="H69" s="42"/>
    </row>
    <row r="70" spans="1:8" ht="15.75" x14ac:dyDescent="0.25">
      <c r="A70" s="59" t="s">
        <v>65</v>
      </c>
      <c r="B70" s="14">
        <f>'[4]Industry &amp; Occ Empl Summary'!D68</f>
        <v>929.15724993707681</v>
      </c>
      <c r="C70" s="15">
        <f>'[4]Industry &amp; Occ Empl Summary'!E68</f>
        <v>943.70253205514177</v>
      </c>
      <c r="D70" s="15">
        <f>'[4]Industry &amp; Occ Empl Summary'!F68</f>
        <v>959.05233964449008</v>
      </c>
      <c r="E70" s="16">
        <f>'[4]Industry &amp; Occ Empl Summary'!G68</f>
        <v>969.34636204350545</v>
      </c>
      <c r="F70" s="49">
        <f t="shared" si="5"/>
        <v>40.189112106428638</v>
      </c>
      <c r="G70" s="34">
        <f t="shared" si="6"/>
        <v>1.4214748334629101E-2</v>
      </c>
      <c r="H70" s="42"/>
    </row>
    <row r="71" spans="1:8" ht="15.75" x14ac:dyDescent="0.25">
      <c r="A71" s="60" t="s">
        <v>66</v>
      </c>
      <c r="B71" s="14">
        <f>'[4]Industry &amp; Occ Empl Summary'!D69</f>
        <v>1350.2066146212278</v>
      </c>
      <c r="C71" s="15">
        <f>'[4]Industry &amp; Occ Empl Summary'!E69</f>
        <v>1397.765888464161</v>
      </c>
      <c r="D71" s="15">
        <f>'[4]Industry &amp; Occ Empl Summary'!F69</f>
        <v>1449.6538931951457</v>
      </c>
      <c r="E71" s="16">
        <f>'[4]Industry &amp; Occ Empl Summary'!G69</f>
        <v>1506.7562766063761</v>
      </c>
      <c r="F71" s="48">
        <f t="shared" si="5"/>
        <v>156.5496619851483</v>
      </c>
      <c r="G71" s="31">
        <f t="shared" si="6"/>
        <v>3.7243987332031381E-2</v>
      </c>
      <c r="H71" s="42"/>
    </row>
    <row r="72" spans="1:8" ht="15.75" x14ac:dyDescent="0.25">
      <c r="A72" s="60" t="s">
        <v>67</v>
      </c>
      <c r="B72" s="14">
        <f>'[4]Industry &amp; Occ Empl Summary'!D70</f>
        <v>393.0179542711241</v>
      </c>
      <c r="C72" s="15">
        <f>'[4]Industry &amp; Occ Empl Summary'!E70</f>
        <v>392.35735534499565</v>
      </c>
      <c r="D72" s="15">
        <f>'[4]Industry &amp; Occ Empl Summary'!F70</f>
        <v>393.66292847506605</v>
      </c>
      <c r="E72" s="16">
        <f>'[4]Industry &amp; Occ Empl Summary'!G70</f>
        <v>391.10478283106175</v>
      </c>
      <c r="F72" s="48">
        <f t="shared" si="5"/>
        <v>-1.9131714400623423</v>
      </c>
      <c r="G72" s="31">
        <f t="shared" si="6"/>
        <v>-1.6252728547508921E-3</v>
      </c>
      <c r="H72" s="42"/>
    </row>
    <row r="73" spans="1:8" ht="15.75" x14ac:dyDescent="0.25">
      <c r="A73" s="60" t="s">
        <v>68</v>
      </c>
      <c r="B73" s="14">
        <f>'[4]Industry &amp; Occ Empl Summary'!D71</f>
        <v>1634.5098161702044</v>
      </c>
      <c r="C73" s="15">
        <f>'[4]Industry &amp; Occ Empl Summary'!E71</f>
        <v>1595.00763076974</v>
      </c>
      <c r="D73" s="15">
        <f>'[4]Industry &amp; Occ Empl Summary'!F71</f>
        <v>1588.2104604401475</v>
      </c>
      <c r="E73" s="16">
        <f>'[4]Industry &amp; Occ Empl Summary'!G71</f>
        <v>1557.0699095714622</v>
      </c>
      <c r="F73" s="48">
        <f t="shared" si="5"/>
        <v>-77.439906598742255</v>
      </c>
      <c r="G73" s="31">
        <f t="shared" si="6"/>
        <v>-1.604887569517266E-2</v>
      </c>
      <c r="H73" s="42"/>
    </row>
    <row r="74" spans="1:8" ht="15.75" x14ac:dyDescent="0.25">
      <c r="A74" s="60" t="s">
        <v>69</v>
      </c>
      <c r="B74" s="14">
        <f>'[4]Industry &amp; Occ Empl Summary'!D72</f>
        <v>945.19805323790933</v>
      </c>
      <c r="C74" s="15">
        <f>'[4]Industry &amp; Occ Empl Summary'!E72</f>
        <v>967.56882977167129</v>
      </c>
      <c r="D74" s="15">
        <f>'[4]Industry &amp; Occ Empl Summary'!F72</f>
        <v>992.14615471832974</v>
      </c>
      <c r="E74" s="16">
        <f>'[4]Industry &amp; Occ Empl Summary'!G72</f>
        <v>1012.173024001861</v>
      </c>
      <c r="F74" s="48">
        <f t="shared" si="5"/>
        <v>66.97497076395166</v>
      </c>
      <c r="G74" s="31">
        <f t="shared" si="6"/>
        <v>2.3082477918105804E-2</v>
      </c>
      <c r="H74" s="42"/>
    </row>
    <row r="75" spans="1:8" ht="15.75" x14ac:dyDescent="0.25">
      <c r="A75" s="60" t="s">
        <v>70</v>
      </c>
      <c r="B75" s="14">
        <f>'[4]Industry &amp; Occ Empl Summary'!D73</f>
        <v>1382.3374640687916</v>
      </c>
      <c r="C75" s="15">
        <f>'[4]Industry &amp; Occ Empl Summary'!E73</f>
        <v>1360.884094331205</v>
      </c>
      <c r="D75" s="15">
        <f>'[4]Industry &amp; Occ Empl Summary'!F73</f>
        <v>1341.9021987565102</v>
      </c>
      <c r="E75" s="16">
        <f>'[4]Industry &amp; Occ Empl Summary'!G73</f>
        <v>1318.6315561958345</v>
      </c>
      <c r="F75" s="48">
        <f t="shared" si="5"/>
        <v>-63.705907872957141</v>
      </c>
      <c r="G75" s="31">
        <f t="shared" si="6"/>
        <v>-1.5604101798658232E-2</v>
      </c>
      <c r="H75" s="42"/>
    </row>
    <row r="76" spans="1:8" ht="15.75" x14ac:dyDescent="0.25">
      <c r="A76" s="60" t="s">
        <v>71</v>
      </c>
      <c r="B76" s="14">
        <f>'[4]Industry &amp; Occ Empl Summary'!D74</f>
        <v>352.55609483397171</v>
      </c>
      <c r="C76" s="15">
        <f>'[4]Industry &amp; Occ Empl Summary'!E74</f>
        <v>336.85661187103915</v>
      </c>
      <c r="D76" s="15">
        <f>'[4]Industry &amp; Occ Empl Summary'!F74</f>
        <v>329.14741003255159</v>
      </c>
      <c r="E76" s="16">
        <f>'[4]Industry &amp; Occ Empl Summary'!G74</f>
        <v>315.55508057515135</v>
      </c>
      <c r="F76" s="48">
        <f t="shared" si="5"/>
        <v>-37.001014258820362</v>
      </c>
      <c r="G76" s="31">
        <f t="shared" si="6"/>
        <v>-3.6284190982041276E-2</v>
      </c>
      <c r="H76" s="42"/>
    </row>
    <row r="77" spans="1:8" ht="15.75" x14ac:dyDescent="0.25">
      <c r="A77" s="60" t="s">
        <v>72</v>
      </c>
      <c r="B77" s="14">
        <f>'[4]Industry &amp; Occ Empl Summary'!D75</f>
        <v>935.62384207613241</v>
      </c>
      <c r="C77" s="15">
        <f>'[4]Industry &amp; Occ Empl Summary'!E75</f>
        <v>930.02907781860529</v>
      </c>
      <c r="D77" s="15">
        <f>'[4]Industry &amp; Occ Empl Summary'!F75</f>
        <v>940.23013370557715</v>
      </c>
      <c r="E77" s="16">
        <f>'[4]Industry &amp; Occ Empl Summary'!G75</f>
        <v>951.48189613037505</v>
      </c>
      <c r="F77" s="48">
        <f t="shared" si="5"/>
        <v>15.858054054242643</v>
      </c>
      <c r="G77" s="31">
        <f t="shared" si="6"/>
        <v>5.6181034540176977E-3</v>
      </c>
      <c r="H77" s="42"/>
    </row>
    <row r="78" spans="1:8" ht="15.75" x14ac:dyDescent="0.25">
      <c r="A78" s="60" t="s">
        <v>73</v>
      </c>
      <c r="B78" s="14">
        <f>'[4]Industry &amp; Occ Empl Summary'!D76</f>
        <v>767.00782857661989</v>
      </c>
      <c r="C78" s="15">
        <f>'[4]Industry &amp; Occ Empl Summary'!E76</f>
        <v>791.757554052866</v>
      </c>
      <c r="D78" s="15">
        <f>'[4]Industry &amp; Occ Empl Summary'!F76</f>
        <v>838.03666132609646</v>
      </c>
      <c r="E78" s="16">
        <f>'[4]Industry &amp; Occ Empl Summary'!G76</f>
        <v>889.92559816617529</v>
      </c>
      <c r="F78" s="48">
        <f t="shared" si="5"/>
        <v>122.91776958955541</v>
      </c>
      <c r="G78" s="31">
        <f t="shared" si="6"/>
        <v>5.0794927139877322E-2</v>
      </c>
      <c r="H78" s="42"/>
    </row>
    <row r="79" spans="1:8" ht="15.75" x14ac:dyDescent="0.25">
      <c r="A79" s="60" t="s">
        <v>74</v>
      </c>
      <c r="B79" s="14">
        <f>'[4]Industry &amp; Occ Empl Summary'!D77</f>
        <v>915.70933962135734</v>
      </c>
      <c r="C79" s="15">
        <f>'[4]Industry &amp; Occ Empl Summary'!E77</f>
        <v>955.3969200766079</v>
      </c>
      <c r="D79" s="15">
        <f>'[4]Industry &amp; Occ Empl Summary'!F77</f>
        <v>1021.568589307914</v>
      </c>
      <c r="E79" s="16">
        <f>'[4]Industry &amp; Occ Empl Summary'!G77</f>
        <v>1095.4018554923794</v>
      </c>
      <c r="F79" s="48">
        <f t="shared" si="5"/>
        <v>179.69251587102201</v>
      </c>
      <c r="G79" s="31">
        <f t="shared" si="6"/>
        <v>6.154548988150621E-2</v>
      </c>
      <c r="H79" s="42"/>
    </row>
    <row r="80" spans="1:8" ht="15.75" x14ac:dyDescent="0.25">
      <c r="A80" s="60" t="s">
        <v>75</v>
      </c>
      <c r="B80" s="14">
        <f>'[4]Industry &amp; Occ Empl Summary'!D78</f>
        <v>712.85906567815437</v>
      </c>
      <c r="C80" s="15">
        <f>'[4]Industry &amp; Occ Empl Summary'!E78</f>
        <v>741.29175894951379</v>
      </c>
      <c r="D80" s="15">
        <f>'[4]Industry &amp; Occ Empl Summary'!F78</f>
        <v>789.75932220633581</v>
      </c>
      <c r="E80" s="16">
        <f>'[4]Industry &amp; Occ Empl Summary'!G78</f>
        <v>843.5071762688267</v>
      </c>
      <c r="F80" s="48">
        <f t="shared" si="5"/>
        <v>130.64811059067233</v>
      </c>
      <c r="G80" s="31">
        <f t="shared" si="6"/>
        <v>5.7698044875726495E-2</v>
      </c>
      <c r="H80" s="42"/>
    </row>
    <row r="81" spans="1:8" ht="15.75" x14ac:dyDescent="0.25">
      <c r="A81" s="60" t="s">
        <v>76</v>
      </c>
      <c r="B81" s="14">
        <f>'[4]Industry &amp; Occ Empl Summary'!D79</f>
        <v>1394.9697823160705</v>
      </c>
      <c r="C81" s="15">
        <f>'[4]Industry &amp; Occ Empl Summary'!E79</f>
        <v>1450.7183059399063</v>
      </c>
      <c r="D81" s="15">
        <f>'[4]Industry &amp; Occ Empl Summary'!F79</f>
        <v>1543.162290852151</v>
      </c>
      <c r="E81" s="16">
        <f>'[4]Industry &amp; Occ Empl Summary'!G79</f>
        <v>1646.678007683392</v>
      </c>
      <c r="F81" s="48">
        <f t="shared" si="5"/>
        <v>251.70822536732157</v>
      </c>
      <c r="G81" s="31">
        <f t="shared" si="6"/>
        <v>5.6853106756919125E-2</v>
      </c>
      <c r="H81" s="42"/>
    </row>
    <row r="82" spans="1:8" ht="15.75" x14ac:dyDescent="0.25">
      <c r="A82" s="60" t="s">
        <v>77</v>
      </c>
      <c r="B82" s="14">
        <f>'[4]Industry &amp; Occ Empl Summary'!D80</f>
        <v>711.45665712351115</v>
      </c>
      <c r="C82" s="15">
        <f>'[4]Industry &amp; Occ Empl Summary'!E80</f>
        <v>716.93352971572119</v>
      </c>
      <c r="D82" s="15">
        <f>'[4]Industry &amp; Occ Empl Summary'!F80</f>
        <v>736.47794886965914</v>
      </c>
      <c r="E82" s="16">
        <f>'[4]Industry &amp; Occ Empl Summary'!G80</f>
        <v>755.2764542263418</v>
      </c>
      <c r="F82" s="48">
        <f t="shared" si="5"/>
        <v>43.819797102830648</v>
      </c>
      <c r="G82" s="31">
        <f t="shared" si="6"/>
        <v>2.0122906119054651E-2</v>
      </c>
      <c r="H82" s="42"/>
    </row>
    <row r="83" spans="1:8" ht="15.75" x14ac:dyDescent="0.25">
      <c r="A83" s="60" t="s">
        <v>78</v>
      </c>
      <c r="B83" s="14">
        <f>'[4]Industry &amp; Occ Empl Summary'!D81</f>
        <v>2303.4168727512715</v>
      </c>
      <c r="C83" s="15">
        <f>'[4]Industry &amp; Occ Empl Summary'!E81</f>
        <v>2251.5220915594546</v>
      </c>
      <c r="D83" s="15">
        <f>'[4]Industry &amp; Occ Empl Summary'!F81</f>
        <v>2267.1950851350075</v>
      </c>
      <c r="E83" s="16">
        <f>'[4]Industry &amp; Occ Empl Summary'!G81</f>
        <v>2275.5815589067215</v>
      </c>
      <c r="F83" s="48">
        <f t="shared" si="5"/>
        <v>-27.835313844550001</v>
      </c>
      <c r="G83" s="31">
        <f t="shared" si="6"/>
        <v>-4.0444548569478211E-3</v>
      </c>
      <c r="H83" s="42"/>
    </row>
    <row r="84" spans="1:8" ht="15.75" x14ac:dyDescent="0.25">
      <c r="A84" s="60" t="s">
        <v>79</v>
      </c>
      <c r="B84" s="14">
        <f>'[4]Industry &amp; Occ Empl Summary'!D82</f>
        <v>316.30124998158482</v>
      </c>
      <c r="C84" s="15">
        <f>'[4]Industry &amp; Occ Empl Summary'!E82</f>
        <v>334.10144669811791</v>
      </c>
      <c r="D84" s="15">
        <f>'[4]Industry &amp; Occ Empl Summary'!F82</f>
        <v>349.46350495423911</v>
      </c>
      <c r="E84" s="16">
        <f>'[4]Industry &amp; Occ Empl Summary'!G82</f>
        <v>365.79546905336264</v>
      </c>
      <c r="F84" s="48">
        <f t="shared" si="5"/>
        <v>49.49421907177782</v>
      </c>
      <c r="G84" s="31">
        <f t="shared" si="6"/>
        <v>4.9653128479976383E-2</v>
      </c>
      <c r="H84" s="42"/>
    </row>
    <row r="85" spans="1:8" ht="15.75" x14ac:dyDescent="0.25">
      <c r="A85" s="60" t="s">
        <v>80</v>
      </c>
      <c r="B85" s="14">
        <f>'[4]Industry &amp; Occ Empl Summary'!D83</f>
        <v>1223.2784848002568</v>
      </c>
      <c r="C85" s="15">
        <f>'[4]Industry &amp; Occ Empl Summary'!E83</f>
        <v>1221.114228845536</v>
      </c>
      <c r="D85" s="15">
        <f>'[4]Industry &amp; Occ Empl Summary'!F83</f>
        <v>1222.3342471773578</v>
      </c>
      <c r="E85" s="16">
        <f>'[4]Industry &amp; Occ Empl Summary'!G83</f>
        <v>1232.1234501669726</v>
      </c>
      <c r="F85" s="48">
        <f t="shared" si="5"/>
        <v>8.8449653667157691</v>
      </c>
      <c r="G85" s="31">
        <f t="shared" si="6"/>
        <v>2.4043946213438971E-3</v>
      </c>
      <c r="H85" s="42"/>
    </row>
    <row r="86" spans="1:8" ht="15.75" x14ac:dyDescent="0.25">
      <c r="A86" s="60" t="s">
        <v>81</v>
      </c>
      <c r="B86" s="14">
        <f>'[4]Industry &amp; Occ Empl Summary'!D84</f>
        <v>811.26691711376088</v>
      </c>
      <c r="C86" s="15">
        <f>'[4]Industry &amp; Occ Empl Summary'!E84</f>
        <v>797.90413916891396</v>
      </c>
      <c r="D86" s="15">
        <f>'[4]Industry &amp; Occ Empl Summary'!F84</f>
        <v>809.5800637945257</v>
      </c>
      <c r="E86" s="16">
        <f>'[4]Industry &amp; Occ Empl Summary'!G84</f>
        <v>803.77599899846632</v>
      </c>
      <c r="F86" s="48">
        <f t="shared" si="5"/>
        <v>-7.4909181152945621</v>
      </c>
      <c r="G86" s="31">
        <f t="shared" si="6"/>
        <v>-3.0873904430747112E-3</v>
      </c>
      <c r="H86" s="42"/>
    </row>
    <row r="87" spans="1:8" ht="15.75" x14ac:dyDescent="0.25">
      <c r="A87" s="60" t="s">
        <v>82</v>
      </c>
      <c r="B87" s="14">
        <f>'[4]Industry &amp; Occ Empl Summary'!D85</f>
        <v>109.64322295286276</v>
      </c>
      <c r="C87" s="15">
        <f>'[4]Industry &amp; Occ Empl Summary'!E85</f>
        <v>102.22999434317329</v>
      </c>
      <c r="D87" s="15">
        <f>'[4]Industry &amp; Occ Empl Summary'!F85</f>
        <v>94.790610159110031</v>
      </c>
      <c r="E87" s="16">
        <f>'[4]Industry &amp; Occ Empl Summary'!G85</f>
        <v>86.533512177585862</v>
      </c>
      <c r="F87" s="48">
        <f t="shared" si="5"/>
        <v>-23.109710775276895</v>
      </c>
      <c r="G87" s="31">
        <f t="shared" si="6"/>
        <v>-7.5867637324139703E-2</v>
      </c>
      <c r="H87" s="42"/>
    </row>
    <row r="88" spans="1:8" ht="15.75" x14ac:dyDescent="0.25">
      <c r="A88" s="60" t="s">
        <v>83</v>
      </c>
      <c r="B88" s="14">
        <f>'[4]Industry &amp; Occ Empl Summary'!D86</f>
        <v>157.88796417140509</v>
      </c>
      <c r="C88" s="15">
        <f>'[4]Industry &amp; Occ Empl Summary'!E86</f>
        <v>158.28580084358407</v>
      </c>
      <c r="D88" s="15">
        <f>'[4]Industry &amp; Occ Empl Summary'!F86</f>
        <v>160.51433866037334</v>
      </c>
      <c r="E88" s="16">
        <f>'[4]Industry &amp; Occ Empl Summary'!G86</f>
        <v>161.3597884267821</v>
      </c>
      <c r="F88" s="48">
        <f t="shared" si="5"/>
        <v>3.4718242553770153</v>
      </c>
      <c r="G88" s="31">
        <f t="shared" si="6"/>
        <v>7.2766431915758378E-3</v>
      </c>
      <c r="H88" s="42"/>
    </row>
    <row r="89" spans="1:8" ht="15.75" x14ac:dyDescent="0.25">
      <c r="A89" s="60" t="s">
        <v>84</v>
      </c>
      <c r="B89" s="14">
        <f>'[4]Industry &amp; Occ Empl Summary'!D87</f>
        <v>261.50057485242519</v>
      </c>
      <c r="C89" s="15">
        <f>'[4]Industry &amp; Occ Empl Summary'!E87</f>
        <v>258.08062634239332</v>
      </c>
      <c r="D89" s="15">
        <f>'[4]Industry &amp; Occ Empl Summary'!F87</f>
        <v>257.21329388030722</v>
      </c>
      <c r="E89" s="16">
        <f>'[4]Industry &amp; Occ Empl Summary'!G87</f>
        <v>255.06802583212027</v>
      </c>
      <c r="F89" s="48">
        <f t="shared" si="5"/>
        <v>-6.4325490203049185</v>
      </c>
      <c r="G89" s="31">
        <f t="shared" si="6"/>
        <v>-8.2677010841779586E-3</v>
      </c>
      <c r="H89" s="42"/>
    </row>
    <row r="90" spans="1:8" ht="15.75" x14ac:dyDescent="0.25">
      <c r="A90" s="60" t="s">
        <v>85</v>
      </c>
      <c r="B90" s="14">
        <f>'[4]Industry &amp; Occ Empl Summary'!D88</f>
        <v>803.22657379498469</v>
      </c>
      <c r="C90" s="15">
        <f>'[4]Industry &amp; Occ Empl Summary'!E88</f>
        <v>823.71735089916297</v>
      </c>
      <c r="D90" s="15">
        <f>'[4]Industry &amp; Occ Empl Summary'!F88</f>
        <v>846.6133554125613</v>
      </c>
      <c r="E90" s="16">
        <f>'[4]Industry &amp; Occ Empl Summary'!G88</f>
        <v>865.92167608974682</v>
      </c>
      <c r="F90" s="50">
        <f t="shared" si="5"/>
        <v>62.695102294762137</v>
      </c>
      <c r="G90" s="35">
        <f t="shared" si="6"/>
        <v>2.5368994683724333E-2</v>
      </c>
      <c r="H90" s="42"/>
    </row>
    <row r="91" spans="1:8" ht="15.75" x14ac:dyDescent="0.25">
      <c r="A91" s="61" t="s">
        <v>86</v>
      </c>
      <c r="B91" s="14">
        <f>'[4]Industry &amp; Occ Empl Summary'!D89</f>
        <v>1831.2370548606571</v>
      </c>
      <c r="C91" s="15">
        <f>'[4]Industry &amp; Occ Empl Summary'!E89</f>
        <v>1868.9562234954087</v>
      </c>
      <c r="D91" s="15">
        <f>'[4]Industry &amp; Occ Empl Summary'!F89</f>
        <v>1935.878024416585</v>
      </c>
      <c r="E91" s="16">
        <f>'[4]Industry &amp; Occ Empl Summary'!G89</f>
        <v>1986.4119329400417</v>
      </c>
      <c r="F91" s="48">
        <f t="shared" si="5"/>
        <v>155.1748780793846</v>
      </c>
      <c r="G91" s="31">
        <f t="shared" si="6"/>
        <v>2.748364082618715E-2</v>
      </c>
      <c r="H91" s="42"/>
    </row>
    <row r="92" spans="1:8" ht="15.75" x14ac:dyDescent="0.25">
      <c r="A92" s="62" t="s">
        <v>87</v>
      </c>
      <c r="B92" s="14">
        <f>'[4]Industry &amp; Occ Empl Summary'!D90</f>
        <v>693.84345292595344</v>
      </c>
      <c r="C92" s="15">
        <f>'[4]Industry &amp; Occ Empl Summary'!E90</f>
        <v>696.57661372003236</v>
      </c>
      <c r="D92" s="15">
        <f>'[4]Industry &amp; Occ Empl Summary'!F90</f>
        <v>711.72185179767791</v>
      </c>
      <c r="E92" s="16">
        <f>'[4]Industry &amp; Occ Empl Summary'!G90</f>
        <v>720.65410736010824</v>
      </c>
      <c r="F92" s="48">
        <f t="shared" si="5"/>
        <v>26.810654434154799</v>
      </c>
      <c r="G92" s="31">
        <f t="shared" si="6"/>
        <v>1.2717832135473506E-2</v>
      </c>
      <c r="H92" s="42"/>
    </row>
    <row r="93" spans="1:8" ht="15.75" x14ac:dyDescent="0.25">
      <c r="A93" s="62" t="s">
        <v>88</v>
      </c>
      <c r="B93" s="14">
        <f>'[4]Industry &amp; Occ Empl Summary'!D91</f>
        <v>1068.1757859447525</v>
      </c>
      <c r="C93" s="15">
        <f>'[4]Industry &amp; Occ Empl Summary'!E91</f>
        <v>1052.541091391601</v>
      </c>
      <c r="D93" s="15">
        <f>'[4]Industry &amp; Occ Empl Summary'!F91</f>
        <v>1060.8738374727714</v>
      </c>
      <c r="E93" s="16">
        <f>'[4]Industry &amp; Occ Empl Summary'!G91</f>
        <v>1060.7938048068363</v>
      </c>
      <c r="F93" s="48">
        <f t="shared" si="5"/>
        <v>-7.3819811379162275</v>
      </c>
      <c r="G93" s="31">
        <f t="shared" si="6"/>
        <v>-2.3089370469459025E-3</v>
      </c>
      <c r="H93" s="42"/>
    </row>
    <row r="94" spans="1:8" ht="15.75" x14ac:dyDescent="0.25">
      <c r="A94" s="62" t="s">
        <v>89</v>
      </c>
      <c r="B94" s="14">
        <f>'[4]Industry &amp; Occ Empl Summary'!D92</f>
        <v>4113.2239400919225</v>
      </c>
      <c r="C94" s="15">
        <f>'[4]Industry &amp; Occ Empl Summary'!E92</f>
        <v>4105.7678291389584</v>
      </c>
      <c r="D94" s="15">
        <f>'[4]Industry &amp; Occ Empl Summary'!F92</f>
        <v>4174.6026331999492</v>
      </c>
      <c r="E94" s="16">
        <f>'[4]Industry &amp; Occ Empl Summary'!G92</f>
        <v>4194.0239703684456</v>
      </c>
      <c r="F94" s="48">
        <f t="shared" si="5"/>
        <v>80.800030276523103</v>
      </c>
      <c r="G94" s="31">
        <f t="shared" si="6"/>
        <v>6.5055743148838552E-3</v>
      </c>
      <c r="H94" s="42"/>
    </row>
    <row r="95" spans="1:8" ht="15.75" x14ac:dyDescent="0.25">
      <c r="A95" s="62" t="s">
        <v>90</v>
      </c>
      <c r="B95" s="14">
        <f>'[4]Industry &amp; Occ Empl Summary'!D93</f>
        <v>2362.7312784490255</v>
      </c>
      <c r="C95" s="15">
        <f>'[4]Industry &amp; Occ Empl Summary'!E93</f>
        <v>2220.2242076270081</v>
      </c>
      <c r="D95" s="15">
        <f>'[4]Industry &amp; Occ Empl Summary'!F93</f>
        <v>2183.4859045600692</v>
      </c>
      <c r="E95" s="16">
        <f>'[4]Industry &amp; Occ Empl Summary'!G93</f>
        <v>2128.5962891806162</v>
      </c>
      <c r="F95" s="48">
        <f t="shared" si="5"/>
        <v>-234.1349892684093</v>
      </c>
      <c r="G95" s="31">
        <f t="shared" si="6"/>
        <v>-3.4187126217838815E-2</v>
      </c>
      <c r="H95" s="42"/>
    </row>
    <row r="96" spans="1:8" ht="15.75" x14ac:dyDescent="0.25">
      <c r="A96" s="62" t="s">
        <v>91</v>
      </c>
      <c r="B96" s="14">
        <f>'[4]Industry &amp; Occ Empl Summary'!D94</f>
        <v>1904.6824464804231</v>
      </c>
      <c r="C96" s="15">
        <f>'[4]Industry &amp; Occ Empl Summary'!E94</f>
        <v>1922.1850493557019</v>
      </c>
      <c r="D96" s="15">
        <f>'[4]Industry &amp; Occ Empl Summary'!F94</f>
        <v>1936.2854455882066</v>
      </c>
      <c r="E96" s="16">
        <f>'[4]Industry &amp; Occ Empl Summary'!G94</f>
        <v>1956.1095522383746</v>
      </c>
      <c r="F96" s="48">
        <f t="shared" si="5"/>
        <v>51.427105757951495</v>
      </c>
      <c r="G96" s="31">
        <f t="shared" si="6"/>
        <v>8.9203104129909061E-3</v>
      </c>
      <c r="H96" s="42"/>
    </row>
    <row r="97" spans="1:8" ht="15.75" x14ac:dyDescent="0.25">
      <c r="A97" s="62" t="s">
        <v>92</v>
      </c>
      <c r="B97" s="14">
        <f>'[4]Industry &amp; Occ Empl Summary'!D95</f>
        <v>756.09264591608678</v>
      </c>
      <c r="C97" s="15">
        <f>'[4]Industry &amp; Occ Empl Summary'!E95</f>
        <v>771.42306716107498</v>
      </c>
      <c r="D97" s="15">
        <f>'[4]Industry &amp; Occ Empl Summary'!F95</f>
        <v>786.46771895279539</v>
      </c>
      <c r="E97" s="16">
        <f>'[4]Industry &amp; Occ Empl Summary'!G95</f>
        <v>802.83750386496592</v>
      </c>
      <c r="F97" s="48">
        <f t="shared" si="5"/>
        <v>46.744857948879144</v>
      </c>
      <c r="G97" s="31">
        <f t="shared" si="6"/>
        <v>2.019740068870135E-2</v>
      </c>
      <c r="H97" s="42"/>
    </row>
    <row r="98" spans="1:8" ht="15.75" x14ac:dyDescent="0.25">
      <c r="A98" s="62" t="s">
        <v>93</v>
      </c>
      <c r="B98" s="14">
        <f>'[4]Industry &amp; Occ Empl Summary'!D96</f>
        <v>1127.9800642133625</v>
      </c>
      <c r="C98" s="15">
        <f>'[4]Industry &amp; Occ Empl Summary'!E96</f>
        <v>1133.122773703396</v>
      </c>
      <c r="D98" s="15">
        <f>'[4]Industry &amp; Occ Empl Summary'!F96</f>
        <v>1148.830070366877</v>
      </c>
      <c r="E98" s="16">
        <f>'[4]Industry &amp; Occ Empl Summary'!G96</f>
        <v>1151.8045551799394</v>
      </c>
      <c r="F98" s="48">
        <f t="shared" si="5"/>
        <v>23.824490966576832</v>
      </c>
      <c r="G98" s="31">
        <f t="shared" si="6"/>
        <v>6.9914641534225552E-3</v>
      </c>
      <c r="H98" s="42"/>
    </row>
    <row r="99" spans="1:8" ht="15.75" x14ac:dyDescent="0.25">
      <c r="A99" s="62" t="s">
        <v>94</v>
      </c>
      <c r="B99" s="14">
        <f>'[4]Industry &amp; Occ Empl Summary'!D97</f>
        <v>1154.0110630787317</v>
      </c>
      <c r="C99" s="15">
        <f>'[4]Industry &amp; Occ Empl Summary'!E97</f>
        <v>1180.1124218875532</v>
      </c>
      <c r="D99" s="15">
        <f>'[4]Industry &amp; Occ Empl Summary'!F97</f>
        <v>1219.3228154097453</v>
      </c>
      <c r="E99" s="16">
        <f>'[4]Industry &amp; Occ Empl Summary'!G97</f>
        <v>1254.2725435384737</v>
      </c>
      <c r="F99" s="48">
        <f t="shared" si="5"/>
        <v>100.26148045974196</v>
      </c>
      <c r="G99" s="31">
        <f t="shared" si="6"/>
        <v>2.8159867141676287E-2</v>
      </c>
      <c r="H99" s="42"/>
    </row>
    <row r="100" spans="1:8" ht="15.75" x14ac:dyDescent="0.25">
      <c r="A100" s="62" t="s">
        <v>95</v>
      </c>
      <c r="B100" s="14">
        <f>'[4]Industry &amp; Occ Empl Summary'!D98</f>
        <v>1866.2931905996979</v>
      </c>
      <c r="C100" s="15">
        <f>'[4]Industry &amp; Occ Empl Summary'!E98</f>
        <v>1931.4531697712423</v>
      </c>
      <c r="D100" s="15">
        <f>'[4]Industry &amp; Occ Empl Summary'!F98</f>
        <v>2008.7056035278188</v>
      </c>
      <c r="E100" s="16">
        <f>'[4]Industry &amp; Occ Empl Summary'!G98</f>
        <v>2085.5564042172459</v>
      </c>
      <c r="F100" s="48">
        <f t="shared" si="5"/>
        <v>219.26321361754799</v>
      </c>
      <c r="G100" s="31">
        <f t="shared" si="6"/>
        <v>3.7721200672397259E-2</v>
      </c>
      <c r="H100" s="42"/>
    </row>
    <row r="101" spans="1:8" ht="15.75" x14ac:dyDescent="0.25">
      <c r="A101" s="62" t="s">
        <v>96</v>
      </c>
      <c r="B101" s="14">
        <f>'[4]Industry &amp; Occ Empl Summary'!D99</f>
        <v>3436.5179776775794</v>
      </c>
      <c r="C101" s="15">
        <f>'[4]Industry &amp; Occ Empl Summary'!E99</f>
        <v>3620.4809890960437</v>
      </c>
      <c r="D101" s="15">
        <f>'[4]Industry &amp; Occ Empl Summary'!F99</f>
        <v>3830.8052162072613</v>
      </c>
      <c r="E101" s="16">
        <f>'[4]Industry &amp; Occ Empl Summary'!G99</f>
        <v>4038.2151217599958</v>
      </c>
      <c r="F101" s="48">
        <f t="shared" ref="F101:F133" si="7">E101-B101</f>
        <v>601.69714408241634</v>
      </c>
      <c r="G101" s="31">
        <f t="shared" ref="G101:G133" si="8">(E101/B101)^(1/3)-1</f>
        <v>5.5253845621691333E-2</v>
      </c>
      <c r="H101" s="42"/>
    </row>
    <row r="102" spans="1:8" ht="15.75" x14ac:dyDescent="0.25">
      <c r="A102" s="62" t="s">
        <v>97</v>
      </c>
      <c r="B102" s="14">
        <f>'[4]Industry &amp; Occ Empl Summary'!D100</f>
        <v>750.06042968662587</v>
      </c>
      <c r="C102" s="15">
        <f>'[4]Industry &amp; Occ Empl Summary'!E100</f>
        <v>688.5361495628963</v>
      </c>
      <c r="D102" s="15">
        <f>'[4]Industry &amp; Occ Empl Summary'!F100</f>
        <v>620.84605507352205</v>
      </c>
      <c r="E102" s="16">
        <f>'[4]Industry &amp; Occ Empl Summary'!G100</f>
        <v>553.7779409224114</v>
      </c>
      <c r="F102" s="48">
        <f t="shared" si="7"/>
        <v>-196.28248876421446</v>
      </c>
      <c r="G102" s="31">
        <f t="shared" si="8"/>
        <v>-9.6184470308338099E-2</v>
      </c>
      <c r="H102" s="42"/>
    </row>
    <row r="103" spans="1:8" ht="15.75" x14ac:dyDescent="0.25">
      <c r="A103" s="62" t="s">
        <v>98</v>
      </c>
      <c r="B103" s="14">
        <f>'[4]Industry &amp; Occ Empl Summary'!D101</f>
        <v>2552.6467442670955</v>
      </c>
      <c r="C103" s="15">
        <f>'[4]Industry &amp; Occ Empl Summary'!E101</f>
        <v>2409.881101028272</v>
      </c>
      <c r="D103" s="15">
        <f>'[4]Industry &amp; Occ Empl Summary'!F101</f>
        <v>2269.1400860915351</v>
      </c>
      <c r="E103" s="16">
        <f>'[4]Industry &amp; Occ Empl Summary'!G101</f>
        <v>2121.0490315228863</v>
      </c>
      <c r="F103" s="48">
        <f t="shared" si="7"/>
        <v>-431.59771274420928</v>
      </c>
      <c r="G103" s="31">
        <f t="shared" si="8"/>
        <v>-5.9872701647866955E-2</v>
      </c>
      <c r="H103" s="42"/>
    </row>
    <row r="104" spans="1:8" ht="15.75" x14ac:dyDescent="0.25">
      <c r="A104" s="62" t="s">
        <v>99</v>
      </c>
      <c r="B104" s="14">
        <f>'[4]Industry &amp; Occ Empl Summary'!D102</f>
        <v>215.4014526267957</v>
      </c>
      <c r="C104" s="15">
        <f>'[4]Industry &amp; Occ Empl Summary'!E102</f>
        <v>187.36059548265038</v>
      </c>
      <c r="D104" s="15">
        <f>'[4]Industry &amp; Occ Empl Summary'!F102</f>
        <v>161.09274192013095</v>
      </c>
      <c r="E104" s="16">
        <f>'[4]Industry &amp; Occ Empl Summary'!G102</f>
        <v>138.63791373304281</v>
      </c>
      <c r="F104" s="48">
        <f t="shared" si="7"/>
        <v>-76.763538893752894</v>
      </c>
      <c r="G104" s="31">
        <f t="shared" si="8"/>
        <v>-0.13660181997862675</v>
      </c>
      <c r="H104" s="42"/>
    </row>
    <row r="105" spans="1:8" ht="15.75" x14ac:dyDescent="0.25">
      <c r="A105" s="62" t="s">
        <v>100</v>
      </c>
      <c r="B105" s="14">
        <f>'[4]Industry &amp; Occ Empl Summary'!D103</f>
        <v>185.3576172626544</v>
      </c>
      <c r="C105" s="15">
        <f>'[4]Industry &amp; Occ Empl Summary'!E103</f>
        <v>179.39654785764145</v>
      </c>
      <c r="D105" s="15">
        <f>'[4]Industry &amp; Occ Empl Summary'!F103</f>
        <v>174.32038258508504</v>
      </c>
      <c r="E105" s="16">
        <f>'[4]Industry &amp; Occ Empl Summary'!G103</f>
        <v>167.66825830422022</v>
      </c>
      <c r="F105" s="48">
        <f t="shared" si="7"/>
        <v>-17.689358958434184</v>
      </c>
      <c r="G105" s="31">
        <f t="shared" si="8"/>
        <v>-3.2880503829005869E-2</v>
      </c>
      <c r="H105" s="42"/>
    </row>
    <row r="106" spans="1:8" ht="15.75" x14ac:dyDescent="0.25">
      <c r="A106" s="62" t="s">
        <v>101</v>
      </c>
      <c r="B106" s="14">
        <f>'[4]Industry &amp; Occ Empl Summary'!D104</f>
        <v>1856.6651771208155</v>
      </c>
      <c r="C106" s="15">
        <f>'[4]Industry &amp; Occ Empl Summary'!E104</f>
        <v>1827.4553214059824</v>
      </c>
      <c r="D106" s="15">
        <f>'[4]Industry &amp; Occ Empl Summary'!F104</f>
        <v>1830.4900378209563</v>
      </c>
      <c r="E106" s="16">
        <f>'[4]Industry &amp; Occ Empl Summary'!G104</f>
        <v>1821.857574353033</v>
      </c>
      <c r="F106" s="48">
        <f t="shared" si="7"/>
        <v>-34.807602767782555</v>
      </c>
      <c r="G106" s="31">
        <f t="shared" si="8"/>
        <v>-6.2885892555385459E-3</v>
      </c>
      <c r="H106" s="42"/>
    </row>
    <row r="107" spans="1:8" ht="15.75" x14ac:dyDescent="0.25">
      <c r="A107" s="62" t="s">
        <v>102</v>
      </c>
      <c r="B107" s="14">
        <f>'[4]Industry &amp; Occ Empl Summary'!D105</f>
        <v>1749.8777227296052</v>
      </c>
      <c r="C107" s="15">
        <f>'[4]Industry &amp; Occ Empl Summary'!E105</f>
        <v>1784.8263174054509</v>
      </c>
      <c r="D107" s="15">
        <f>'[4]Industry &amp; Occ Empl Summary'!F105</f>
        <v>1812.2392465361163</v>
      </c>
      <c r="E107" s="16">
        <f>'[4]Industry &amp; Occ Empl Summary'!G105</f>
        <v>1842.6926215139188</v>
      </c>
      <c r="F107" s="48">
        <f t="shared" si="7"/>
        <v>92.814898784313527</v>
      </c>
      <c r="G107" s="31">
        <f t="shared" si="8"/>
        <v>1.737656961281675E-2</v>
      </c>
      <c r="H107" s="42"/>
    </row>
    <row r="108" spans="1:8" ht="15.75" x14ac:dyDescent="0.25">
      <c r="A108" s="62" t="s">
        <v>103</v>
      </c>
      <c r="B108" s="14">
        <f>'[4]Industry &amp; Occ Empl Summary'!D106</f>
        <v>544.50879140103712</v>
      </c>
      <c r="C108" s="15">
        <f>'[4]Industry &amp; Occ Empl Summary'!E106</f>
        <v>507.20908045047935</v>
      </c>
      <c r="D108" s="15">
        <f>'[4]Industry &amp; Occ Empl Summary'!F106</f>
        <v>479.49717746744693</v>
      </c>
      <c r="E108" s="16">
        <f>'[4]Industry &amp; Occ Empl Summary'!G106</f>
        <v>453.87503654338821</v>
      </c>
      <c r="F108" s="48">
        <f t="shared" si="7"/>
        <v>-90.63375485764891</v>
      </c>
      <c r="G108" s="31">
        <f t="shared" si="8"/>
        <v>-5.8882605947697009E-2</v>
      </c>
      <c r="H108" s="42"/>
    </row>
    <row r="109" spans="1:8" ht="15.75" x14ac:dyDescent="0.25">
      <c r="A109" s="62" t="s">
        <v>104</v>
      </c>
      <c r="B109" s="14">
        <f>'[4]Industry &amp; Occ Empl Summary'!D107</f>
        <v>1016.9088118174889</v>
      </c>
      <c r="C109" s="15">
        <f>'[4]Industry &amp; Occ Empl Summary'!E107</f>
        <v>1028.8563159894568</v>
      </c>
      <c r="D109" s="15">
        <f>'[4]Industry &amp; Occ Empl Summary'!F107</f>
        <v>1024.6998121446186</v>
      </c>
      <c r="E109" s="16">
        <f>'[4]Industry &amp; Occ Empl Summary'!G107</f>
        <v>1038.04309689099</v>
      </c>
      <c r="F109" s="48">
        <f t="shared" si="7"/>
        <v>21.134285073501133</v>
      </c>
      <c r="G109" s="31">
        <f t="shared" si="8"/>
        <v>6.8801783872818323E-3</v>
      </c>
      <c r="H109" s="42"/>
    </row>
    <row r="110" spans="1:8" ht="15.75" x14ac:dyDescent="0.25">
      <c r="A110" s="62" t="s">
        <v>105</v>
      </c>
      <c r="B110" s="14">
        <f>'[4]Industry &amp; Occ Empl Summary'!D108</f>
        <v>1194.8420681870148</v>
      </c>
      <c r="C110" s="15">
        <f>'[4]Industry &amp; Occ Empl Summary'!E108</f>
        <v>1212.5590126286704</v>
      </c>
      <c r="D110" s="15">
        <f>'[4]Industry &amp; Occ Empl Summary'!F108</f>
        <v>1225.4272461308649</v>
      </c>
      <c r="E110" s="16">
        <f>'[4]Industry &amp; Occ Empl Summary'!G108</f>
        <v>1234.7011464865502</v>
      </c>
      <c r="F110" s="48">
        <f t="shared" si="7"/>
        <v>39.85907829953544</v>
      </c>
      <c r="G110" s="31">
        <f t="shared" si="8"/>
        <v>1.0998354731728499E-2</v>
      </c>
      <c r="H110" s="42"/>
    </row>
    <row r="111" spans="1:8" ht="15.75" x14ac:dyDescent="0.25">
      <c r="A111" s="62" t="s">
        <v>106</v>
      </c>
      <c r="B111" s="14">
        <f>'[4]Industry &amp; Occ Empl Summary'!D109</f>
        <v>1114.8414149688278</v>
      </c>
      <c r="C111" s="15">
        <f>'[4]Industry &amp; Occ Empl Summary'!E109</f>
        <v>1138.8890547168014</v>
      </c>
      <c r="D111" s="15">
        <f>'[4]Industry &amp; Occ Empl Summary'!F109</f>
        <v>1154.9959213721631</v>
      </c>
      <c r="E111" s="16">
        <f>'[4]Industry &amp; Occ Empl Summary'!G109</f>
        <v>1172.6018641221049</v>
      </c>
      <c r="F111" s="48">
        <f t="shared" si="7"/>
        <v>57.760449153277023</v>
      </c>
      <c r="G111" s="31">
        <f t="shared" si="8"/>
        <v>1.6980195139027376E-2</v>
      </c>
      <c r="H111" s="42"/>
    </row>
    <row r="112" spans="1:8" ht="15.75" x14ac:dyDescent="0.25">
      <c r="A112" s="62" t="s">
        <v>107</v>
      </c>
      <c r="B112" s="14">
        <f>'[4]Industry &amp; Occ Empl Summary'!D110</f>
        <v>2948.7280374188408</v>
      </c>
      <c r="C112" s="15">
        <f>'[4]Industry &amp; Occ Empl Summary'!E110</f>
        <v>2992.9781783657113</v>
      </c>
      <c r="D112" s="15">
        <f>'[4]Industry &amp; Occ Empl Summary'!F110</f>
        <v>3058.8582014929125</v>
      </c>
      <c r="E112" s="16">
        <f>'[4]Industry &amp; Occ Empl Summary'!G110</f>
        <v>3091.9702755363292</v>
      </c>
      <c r="F112" s="48">
        <f t="shared" si="7"/>
        <v>143.24223811748834</v>
      </c>
      <c r="G112" s="31">
        <f t="shared" si="8"/>
        <v>1.5937201711356819E-2</v>
      </c>
      <c r="H112" s="42"/>
    </row>
    <row r="113" spans="1:8" ht="15.75" x14ac:dyDescent="0.25">
      <c r="A113" s="62" t="s">
        <v>108</v>
      </c>
      <c r="B113" s="14">
        <f>'[4]Industry &amp; Occ Empl Summary'!D111</f>
        <v>961.46035182732805</v>
      </c>
      <c r="C113" s="15">
        <f>'[4]Industry &amp; Occ Empl Summary'!E111</f>
        <v>990.36085241138346</v>
      </c>
      <c r="D113" s="15">
        <f>'[4]Industry &amp; Occ Empl Summary'!F111</f>
        <v>990.90536085659801</v>
      </c>
      <c r="E113" s="16">
        <f>'[4]Industry &amp; Occ Empl Summary'!G111</f>
        <v>1030.8567746235497</v>
      </c>
      <c r="F113" s="48">
        <f t="shared" si="7"/>
        <v>69.3964227962216</v>
      </c>
      <c r="G113" s="31">
        <f t="shared" si="8"/>
        <v>2.3502677714488884E-2</v>
      </c>
      <c r="H113" s="42"/>
    </row>
    <row r="114" spans="1:8" ht="15.75" x14ac:dyDescent="0.25">
      <c r="A114" s="62" t="s">
        <v>109</v>
      </c>
      <c r="B114" s="14">
        <f>'[4]Industry &amp; Occ Empl Summary'!D112</f>
        <v>7021.2522413614688</v>
      </c>
      <c r="C114" s="15">
        <f>'[4]Industry &amp; Occ Empl Summary'!E112</f>
        <v>6909.2990236958767</v>
      </c>
      <c r="D114" s="15">
        <f>'[4]Industry &amp; Occ Empl Summary'!F112</f>
        <v>6915.8993901708709</v>
      </c>
      <c r="E114" s="16">
        <f>'[4]Industry &amp; Occ Empl Summary'!G112</f>
        <v>6772.1909876198142</v>
      </c>
      <c r="F114" s="48">
        <f t="shared" si="7"/>
        <v>-249.06125374165458</v>
      </c>
      <c r="G114" s="31">
        <f t="shared" si="8"/>
        <v>-1.1966794069803388E-2</v>
      </c>
      <c r="H114" s="42"/>
    </row>
    <row r="115" spans="1:8" ht="15.75" x14ac:dyDescent="0.25">
      <c r="A115" s="62" t="s">
        <v>110</v>
      </c>
      <c r="B115" s="14">
        <f>'[4]Industry &amp; Occ Empl Summary'!D113</f>
        <v>1094.4812833555727</v>
      </c>
      <c r="C115" s="15">
        <f>'[4]Industry &amp; Occ Empl Summary'!E113</f>
        <v>1081.1541044850521</v>
      </c>
      <c r="D115" s="15">
        <f>'[4]Industry &amp; Occ Empl Summary'!F113</f>
        <v>1086.9675387991083</v>
      </c>
      <c r="E115" s="16">
        <f>'[4]Industry &amp; Occ Empl Summary'!G113</f>
        <v>1066.2298792447364</v>
      </c>
      <c r="F115" s="48">
        <f t="shared" si="7"/>
        <v>-28.251404110836347</v>
      </c>
      <c r="G115" s="31">
        <f t="shared" si="8"/>
        <v>-8.6793114535410609E-3</v>
      </c>
      <c r="H115" s="42"/>
    </row>
    <row r="116" spans="1:8" ht="16.5" thickBot="1" x14ac:dyDescent="0.3">
      <c r="A116" s="63" t="s">
        <v>111</v>
      </c>
      <c r="B116" s="14">
        <f>'[4]Industry &amp; Occ Empl Summary'!D114</f>
        <v>597.31505311752142</v>
      </c>
      <c r="C116" s="15">
        <f>'[4]Industry &amp; Occ Empl Summary'!E114</f>
        <v>595.62315792098445</v>
      </c>
      <c r="D116" s="15">
        <f>'[4]Industry &amp; Occ Empl Summary'!F114</f>
        <v>598.98174362818588</v>
      </c>
      <c r="E116" s="16">
        <f>'[4]Industry &amp; Occ Empl Summary'!G114</f>
        <v>594.12844125731192</v>
      </c>
      <c r="F116" s="48">
        <f t="shared" si="7"/>
        <v>-3.1866118602094957</v>
      </c>
      <c r="G116" s="31">
        <f t="shared" si="8"/>
        <v>-1.7814693955074956E-3</v>
      </c>
      <c r="H116" s="42"/>
    </row>
    <row r="117" spans="1:8" ht="15.75" x14ac:dyDescent="0.25">
      <c r="A117" s="64" t="s">
        <v>112</v>
      </c>
      <c r="B117" s="14">
        <f>'[4]Industry &amp; Occ Empl Summary'!D115</f>
        <v>1565.9554649550516</v>
      </c>
      <c r="C117" s="15">
        <f>'[4]Industry &amp; Occ Empl Summary'!E115</f>
        <v>1588.5934754343143</v>
      </c>
      <c r="D117" s="15">
        <f>'[4]Industry &amp; Occ Empl Summary'!F115</f>
        <v>1618.326372711768</v>
      </c>
      <c r="E117" s="16">
        <f>'[4]Industry &amp; Occ Empl Summary'!G115</f>
        <v>1647.4566172729208</v>
      </c>
      <c r="F117" s="49">
        <f t="shared" si="7"/>
        <v>81.501152317869128</v>
      </c>
      <c r="G117" s="34">
        <f t="shared" si="8"/>
        <v>1.7055985679271357E-2</v>
      </c>
      <c r="H117" s="42"/>
    </row>
    <row r="118" spans="1:8" ht="15.75" x14ac:dyDescent="0.25">
      <c r="A118" s="64" t="s">
        <v>113</v>
      </c>
      <c r="B118" s="14">
        <f>'[4]Industry &amp; Occ Empl Summary'!D116</f>
        <v>713.53535553490804</v>
      </c>
      <c r="C118" s="15">
        <f>'[4]Industry &amp; Occ Empl Summary'!E116</f>
        <v>645.19227726517943</v>
      </c>
      <c r="D118" s="15">
        <f>'[4]Industry &amp; Occ Empl Summary'!F116</f>
        <v>586.13171884832047</v>
      </c>
      <c r="E118" s="16">
        <f>'[4]Industry &amp; Occ Empl Summary'!G116</f>
        <v>553.97937443803448</v>
      </c>
      <c r="F118" s="48">
        <f t="shared" si="7"/>
        <v>-159.55598109687355</v>
      </c>
      <c r="G118" s="31">
        <f t="shared" si="8"/>
        <v>-8.0907195389251729E-2</v>
      </c>
      <c r="H118" s="42"/>
    </row>
    <row r="119" spans="1:8" ht="15.75" x14ac:dyDescent="0.25">
      <c r="A119" s="64" t="s">
        <v>114</v>
      </c>
      <c r="B119" s="14">
        <f>'[4]Industry &amp; Occ Empl Summary'!D117</f>
        <v>1761.3520998150509</v>
      </c>
      <c r="C119" s="15">
        <f>'[4]Industry &amp; Occ Empl Summary'!E117</f>
        <v>1773.805320993825</v>
      </c>
      <c r="D119" s="15">
        <f>'[4]Industry &amp; Occ Empl Summary'!F117</f>
        <v>1772.8112179364157</v>
      </c>
      <c r="E119" s="16">
        <f>'[4]Industry &amp; Occ Empl Summary'!G117</f>
        <v>1783.764536983301</v>
      </c>
      <c r="F119" s="48">
        <f t="shared" si="7"/>
        <v>22.412437168250108</v>
      </c>
      <c r="G119" s="31">
        <f t="shared" si="8"/>
        <v>4.2236568735976032E-3</v>
      </c>
      <c r="H119" s="42"/>
    </row>
    <row r="120" spans="1:8" ht="15.75" x14ac:dyDescent="0.25">
      <c r="A120" s="64" t="s">
        <v>115</v>
      </c>
      <c r="B120" s="14">
        <f>'[4]Industry &amp; Occ Empl Summary'!D118</f>
        <v>865.88718098481729</v>
      </c>
      <c r="C120" s="15">
        <f>'[4]Industry &amp; Occ Empl Summary'!E118</f>
        <v>893.16645003601036</v>
      </c>
      <c r="D120" s="15">
        <f>'[4]Industry &amp; Occ Empl Summary'!F118</f>
        <v>909.20959241289063</v>
      </c>
      <c r="E120" s="16">
        <f>'[4]Industry &amp; Occ Empl Summary'!G118</f>
        <v>933.55812750087989</v>
      </c>
      <c r="F120" s="48">
        <f t="shared" si="7"/>
        <v>67.6709465160626</v>
      </c>
      <c r="G120" s="31">
        <f t="shared" si="8"/>
        <v>2.540009030696555E-2</v>
      </c>
      <c r="H120" s="42"/>
    </row>
    <row r="121" spans="1:8" ht="15.75" x14ac:dyDescent="0.25">
      <c r="A121" s="64" t="s">
        <v>116</v>
      </c>
      <c r="B121" s="14">
        <f>'[4]Industry &amp; Occ Empl Summary'!D119</f>
        <v>376.41866424268335</v>
      </c>
      <c r="C121" s="15">
        <f>'[4]Industry &amp; Occ Empl Summary'!E119</f>
        <v>381.47124213208025</v>
      </c>
      <c r="D121" s="15">
        <f>'[4]Industry &amp; Occ Empl Summary'!F119</f>
        <v>387.29140753218599</v>
      </c>
      <c r="E121" s="16">
        <f>'[4]Industry &amp; Occ Empl Summary'!G119</f>
        <v>391.99209646238387</v>
      </c>
      <c r="F121" s="48">
        <f t="shared" si="7"/>
        <v>15.573432219700521</v>
      </c>
      <c r="G121" s="31">
        <f t="shared" si="8"/>
        <v>1.3604944607329639E-2</v>
      </c>
      <c r="H121" s="42"/>
    </row>
    <row r="122" spans="1:8" ht="15.75" x14ac:dyDescent="0.25">
      <c r="A122" s="64" t="s">
        <v>117</v>
      </c>
      <c r="B122" s="14">
        <f>'[4]Industry &amp; Occ Empl Summary'!D120</f>
        <v>2218.8427126430838</v>
      </c>
      <c r="C122" s="15">
        <f>'[4]Industry &amp; Occ Empl Summary'!E120</f>
        <v>2224.872778391376</v>
      </c>
      <c r="D122" s="15">
        <f>'[4]Industry &amp; Occ Empl Summary'!F120</f>
        <v>2203.1597252652532</v>
      </c>
      <c r="E122" s="16">
        <f>'[4]Industry &amp; Occ Empl Summary'!G120</f>
        <v>2195.1162628839515</v>
      </c>
      <c r="F122" s="48">
        <f t="shared" si="7"/>
        <v>-23.726449759132265</v>
      </c>
      <c r="G122" s="31">
        <f t="shared" si="8"/>
        <v>-3.5771689915765625E-3</v>
      </c>
      <c r="H122" s="42"/>
    </row>
    <row r="123" spans="1:8" ht="15.75" x14ac:dyDescent="0.25">
      <c r="A123" s="64" t="s">
        <v>118</v>
      </c>
      <c r="B123" s="14">
        <f>'[4]Industry &amp; Occ Empl Summary'!D121</f>
        <v>979.95756852138243</v>
      </c>
      <c r="C123" s="15">
        <f>'[4]Industry &amp; Occ Empl Summary'!E121</f>
        <v>990.92201099291049</v>
      </c>
      <c r="D123" s="15">
        <f>'[4]Industry &amp; Occ Empl Summary'!F121</f>
        <v>1006.7089592109888</v>
      </c>
      <c r="E123" s="16">
        <f>'[4]Industry &amp; Occ Empl Summary'!G121</f>
        <v>1013.5878024429251</v>
      </c>
      <c r="F123" s="48">
        <f t="shared" si="7"/>
        <v>33.63023392154264</v>
      </c>
      <c r="G123" s="31">
        <f t="shared" si="8"/>
        <v>1.131093085031587E-2</v>
      </c>
      <c r="H123" s="42"/>
    </row>
    <row r="124" spans="1:8" ht="15.75" x14ac:dyDescent="0.25">
      <c r="A124" s="64" t="s">
        <v>119</v>
      </c>
      <c r="B124" s="14">
        <f>'[4]Industry &amp; Occ Empl Summary'!D122</f>
        <v>2998.6116528932484</v>
      </c>
      <c r="C124" s="15">
        <f>'[4]Industry &amp; Occ Empl Summary'!E122</f>
        <v>2901.0204633128492</v>
      </c>
      <c r="D124" s="15">
        <f>'[4]Industry &amp; Occ Empl Summary'!F122</f>
        <v>2849.7432067998216</v>
      </c>
      <c r="E124" s="16">
        <f>'[4]Industry &amp; Occ Empl Summary'!G122</f>
        <v>2806.9417036025429</v>
      </c>
      <c r="F124" s="48">
        <f t="shared" si="7"/>
        <v>-191.66994929070552</v>
      </c>
      <c r="G124" s="31">
        <f t="shared" si="8"/>
        <v>-2.1777330803057326E-2</v>
      </c>
      <c r="H124" s="42"/>
    </row>
    <row r="125" spans="1:8" ht="15.75" x14ac:dyDescent="0.25">
      <c r="A125" s="64" t="s">
        <v>120</v>
      </c>
      <c r="B125" s="14">
        <f>'[4]Industry &amp; Occ Empl Summary'!D123</f>
        <v>1762.635637507248</v>
      </c>
      <c r="C125" s="15">
        <f>'[4]Industry &amp; Occ Empl Summary'!E123</f>
        <v>1814.1535527214837</v>
      </c>
      <c r="D125" s="15">
        <f>'[4]Industry &amp; Occ Empl Summary'!F123</f>
        <v>1893.5200856104484</v>
      </c>
      <c r="E125" s="16">
        <f>'[4]Industry &amp; Occ Empl Summary'!G123</f>
        <v>1982.6283884355507</v>
      </c>
      <c r="F125" s="48">
        <f t="shared" si="7"/>
        <v>219.99275092830271</v>
      </c>
      <c r="G125" s="31">
        <f t="shared" si="8"/>
        <v>3.9983042470745467E-2</v>
      </c>
      <c r="H125" s="42"/>
    </row>
    <row r="126" spans="1:8" ht="15.75" x14ac:dyDescent="0.25">
      <c r="A126" s="64" t="s">
        <v>121</v>
      </c>
      <c r="B126" s="14">
        <f>'[4]Industry &amp; Occ Empl Summary'!D124</f>
        <v>1030.0709496674826</v>
      </c>
      <c r="C126" s="15">
        <f>'[4]Industry &amp; Occ Empl Summary'!E124</f>
        <v>1037.4003322594724</v>
      </c>
      <c r="D126" s="15">
        <f>'[4]Industry &amp; Occ Empl Summary'!F124</f>
        <v>1031.8809221660179</v>
      </c>
      <c r="E126" s="16">
        <f>'[4]Industry &amp; Occ Empl Summary'!G124</f>
        <v>1045.5718376973207</v>
      </c>
      <c r="F126" s="48">
        <f t="shared" si="7"/>
        <v>15.500888029838052</v>
      </c>
      <c r="G126" s="31">
        <f t="shared" si="8"/>
        <v>4.9911698686386785E-3</v>
      </c>
      <c r="H126" s="42"/>
    </row>
    <row r="127" spans="1:8" ht="15.75" x14ac:dyDescent="0.25">
      <c r="A127" s="64" t="s">
        <v>122</v>
      </c>
      <c r="B127" s="14">
        <f>'[4]Industry &amp; Occ Empl Summary'!D125</f>
        <v>851.151414178496</v>
      </c>
      <c r="C127" s="15">
        <f>'[4]Industry &amp; Occ Empl Summary'!E125</f>
        <v>863.73537966655908</v>
      </c>
      <c r="D127" s="15">
        <f>'[4]Industry &amp; Occ Empl Summary'!F125</f>
        <v>864.58478776839388</v>
      </c>
      <c r="E127" s="16">
        <f>'[4]Industry &amp; Occ Empl Summary'!G125</f>
        <v>871.4257293099688</v>
      </c>
      <c r="F127" s="48">
        <f t="shared" si="7"/>
        <v>20.274315131472804</v>
      </c>
      <c r="G127" s="31">
        <f t="shared" si="8"/>
        <v>7.8777346485527922E-3</v>
      </c>
      <c r="H127" s="42"/>
    </row>
    <row r="128" spans="1:8" ht="15.75" x14ac:dyDescent="0.25">
      <c r="A128" s="64" t="s">
        <v>123</v>
      </c>
      <c r="B128" s="14">
        <f>'[4]Industry &amp; Occ Empl Summary'!D126</f>
        <v>867.70886346952932</v>
      </c>
      <c r="C128" s="15">
        <f>'[4]Industry &amp; Occ Empl Summary'!E126</f>
        <v>873.14144999797543</v>
      </c>
      <c r="D128" s="15">
        <f>'[4]Industry &amp; Occ Empl Summary'!F126</f>
        <v>878.83548032238298</v>
      </c>
      <c r="E128" s="16">
        <f>'[4]Industry &amp; Occ Empl Summary'!G126</f>
        <v>885.22218533018622</v>
      </c>
      <c r="F128" s="48">
        <f t="shared" si="7"/>
        <v>17.513321860656902</v>
      </c>
      <c r="G128" s="31">
        <f t="shared" si="8"/>
        <v>6.6830400870192541E-3</v>
      </c>
      <c r="H128" s="42"/>
    </row>
    <row r="129" spans="1:8" ht="15.75" x14ac:dyDescent="0.25">
      <c r="A129" s="64" t="s">
        <v>124</v>
      </c>
      <c r="B129" s="14">
        <f>'[4]Industry &amp; Occ Empl Summary'!D127</f>
        <v>5855.7188337269918</v>
      </c>
      <c r="C129" s="15">
        <f>'[4]Industry &amp; Occ Empl Summary'!E127</f>
        <v>5915.0162205332999</v>
      </c>
      <c r="D129" s="15">
        <f>'[4]Industry &amp; Occ Empl Summary'!F127</f>
        <v>5832.6234581120634</v>
      </c>
      <c r="E129" s="16">
        <f>'[4]Industry &amp; Occ Empl Summary'!G127</f>
        <v>5795.9172984576971</v>
      </c>
      <c r="F129" s="48">
        <f t="shared" si="7"/>
        <v>-59.801535269294618</v>
      </c>
      <c r="G129" s="31">
        <f t="shared" si="8"/>
        <v>-3.4158215990265361E-3</v>
      </c>
      <c r="H129" s="42"/>
    </row>
    <row r="130" spans="1:8" ht="15.75" x14ac:dyDescent="0.25">
      <c r="A130" s="64" t="s">
        <v>125</v>
      </c>
      <c r="B130" s="14">
        <f>'[4]Industry &amp; Occ Empl Summary'!D128</f>
        <v>1144.6282489853318</v>
      </c>
      <c r="C130" s="15">
        <f>'[4]Industry &amp; Occ Empl Summary'!E128</f>
        <v>1094.9644952202393</v>
      </c>
      <c r="D130" s="15">
        <f>'[4]Industry &amp; Occ Empl Summary'!F128</f>
        <v>1086.771260453261</v>
      </c>
      <c r="E130" s="16">
        <f>'[4]Industry &amp; Occ Empl Summary'!G128</f>
        <v>1070.9395534412863</v>
      </c>
      <c r="F130" s="48">
        <f t="shared" si="7"/>
        <v>-73.688695544045459</v>
      </c>
      <c r="G130" s="31">
        <f t="shared" si="8"/>
        <v>-2.1936993111780767E-2</v>
      </c>
      <c r="H130" s="42"/>
    </row>
    <row r="131" spans="1:8" ht="15.75" x14ac:dyDescent="0.25">
      <c r="A131" s="64" t="s">
        <v>126</v>
      </c>
      <c r="B131" s="14">
        <f>'[4]Industry &amp; Occ Empl Summary'!D129</f>
        <v>651.77236437617489</v>
      </c>
      <c r="C131" s="15">
        <f>'[4]Industry &amp; Occ Empl Summary'!E129</f>
        <v>659.7880211803423</v>
      </c>
      <c r="D131" s="15">
        <f>'[4]Industry &amp; Occ Empl Summary'!F129</f>
        <v>664.68474703302059</v>
      </c>
      <c r="E131" s="16">
        <f>'[4]Industry &amp; Occ Empl Summary'!G129</f>
        <v>667.21105561015861</v>
      </c>
      <c r="F131" s="48">
        <f t="shared" si="7"/>
        <v>15.438691233983718</v>
      </c>
      <c r="G131" s="31">
        <f t="shared" si="8"/>
        <v>7.8342129386079762E-3</v>
      </c>
      <c r="H131" s="42"/>
    </row>
    <row r="132" spans="1:8" ht="16.5" thickBot="1" x14ac:dyDescent="0.3">
      <c r="A132" s="65" t="s">
        <v>127</v>
      </c>
      <c r="B132" s="17">
        <f>'[4]Industry &amp; Occ Empl Summary'!D130</f>
        <v>4200.6954369298119</v>
      </c>
      <c r="C132" s="18">
        <f>'[4]Industry &amp; Occ Empl Summary'!E130</f>
        <v>4294.8300943118911</v>
      </c>
      <c r="D132" s="18">
        <f>'[4]Industry &amp; Occ Empl Summary'!F130</f>
        <v>4385.5528072894513</v>
      </c>
      <c r="E132" s="19">
        <f>'[4]Industry &amp; Occ Empl Summary'!G130</f>
        <v>4491.5293538443848</v>
      </c>
      <c r="F132" s="48">
        <f t="shared" si="7"/>
        <v>290.83391691457291</v>
      </c>
      <c r="G132" s="31">
        <f t="shared" si="8"/>
        <v>2.2565216611212469E-2</v>
      </c>
      <c r="H132" s="42"/>
    </row>
    <row r="133" spans="1:8" ht="16.5" thickBot="1" x14ac:dyDescent="0.3">
      <c r="A133" s="27" t="s">
        <v>29</v>
      </c>
      <c r="B133" s="53">
        <f>SUM(B36:B132)</f>
        <v>150872.37373434711</v>
      </c>
      <c r="C133" s="54">
        <f t="shared" ref="C133:E133" si="9">SUM(C36:C132)</f>
        <v>152025.83477614491</v>
      </c>
      <c r="D133" s="54">
        <f t="shared" si="9"/>
        <v>154205.50071333171</v>
      </c>
      <c r="E133" s="54">
        <f t="shared" si="9"/>
        <v>155994.61728261638</v>
      </c>
      <c r="F133" s="32">
        <f t="shared" si="7"/>
        <v>5122.2435482692672</v>
      </c>
      <c r="G133" s="40">
        <f t="shared" si="8"/>
        <v>1.1191235109925701E-2</v>
      </c>
      <c r="H133" s="43"/>
    </row>
    <row r="134" spans="1:8" x14ac:dyDescent="0.2">
      <c r="C134" s="39">
        <f t="shared" ref="C134:D134" si="10">C133-B133</f>
        <v>1153.4610417977965</v>
      </c>
      <c r="D134" s="39">
        <f t="shared" si="10"/>
        <v>2179.6659371868009</v>
      </c>
      <c r="E134" s="39">
        <f>E133-D133</f>
        <v>1789.1165692846698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135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'[5]Ind &amp; Occ Empl Summary'!D3</f>
        <v>4633.1666957209763</v>
      </c>
      <c r="C3" s="13">
        <f>'[5]Ind &amp; Occ Empl Summary'!E3</f>
        <v>4644.5094390618506</v>
      </c>
      <c r="D3" s="13">
        <f>'[5]Ind &amp; Occ Empl Summary'!F3</f>
        <v>4628.4809923042394</v>
      </c>
      <c r="E3" s="56">
        <f>'[5]Ind &amp; Occ Empl Summary'!G3</f>
        <v>4624.5588631072087</v>
      </c>
      <c r="F3" s="47">
        <f>E3-B3</f>
        <v>-8.6078326137676413</v>
      </c>
      <c r="G3" s="30">
        <f>(E3/B3)^(1/3)-1</f>
        <v>-6.1967472357427056E-4</v>
      </c>
      <c r="H3" s="42"/>
    </row>
    <row r="4" spans="1:8" ht="15.6" customHeight="1" x14ac:dyDescent="0.25">
      <c r="A4" s="2" t="s">
        <v>2</v>
      </c>
      <c r="B4" s="14">
        <f>'[5]Ind &amp; Occ Empl Summary'!D4</f>
        <v>56.016174955132669</v>
      </c>
      <c r="C4" s="15">
        <f>'[5]Ind &amp; Occ Empl Summary'!E4</f>
        <v>57.879616027608066</v>
      </c>
      <c r="D4" s="15">
        <f>'[5]Ind &amp; Occ Empl Summary'!F4</f>
        <v>59.308495729586184</v>
      </c>
      <c r="E4" s="16">
        <f>'[5]Ind &amp; Occ Empl Summary'!G4</f>
        <v>55.200867315059568</v>
      </c>
      <c r="F4" s="48">
        <f t="shared" ref="F4:F31" si="0">E4-B4</f>
        <v>-0.81530764007310097</v>
      </c>
      <c r="G4" s="31">
        <f t="shared" ref="G4:G31" si="1">(E4/B4)^(1/3)-1</f>
        <v>-4.87535074989498E-3</v>
      </c>
      <c r="H4" s="42"/>
    </row>
    <row r="5" spans="1:8" ht="15.6" customHeight="1" x14ac:dyDescent="0.25">
      <c r="A5" s="2" t="s">
        <v>3</v>
      </c>
      <c r="B5" s="14">
        <f>'[5]Ind &amp; Occ Empl Summary'!D5</f>
        <v>603.64553790488958</v>
      </c>
      <c r="C5" s="15">
        <f>'[5]Ind &amp; Occ Empl Summary'!E5</f>
        <v>639.16041159944052</v>
      </c>
      <c r="D5" s="15">
        <f>'[5]Ind &amp; Occ Empl Summary'!F5</f>
        <v>676.46410039236252</v>
      </c>
      <c r="E5" s="16">
        <f>'[5]Ind &amp; Occ Empl Summary'!G5</f>
        <v>606.49859542049455</v>
      </c>
      <c r="F5" s="48">
        <f t="shared" si="0"/>
        <v>2.8530575156049736</v>
      </c>
      <c r="G5" s="31">
        <f t="shared" si="1"/>
        <v>1.5729840473419632E-3</v>
      </c>
      <c r="H5" s="42"/>
    </row>
    <row r="6" spans="1:8" ht="15.6" customHeight="1" x14ac:dyDescent="0.25">
      <c r="A6" s="3" t="s">
        <v>4</v>
      </c>
      <c r="B6" s="14">
        <f>'[5]Ind &amp; Occ Empl Summary'!D6</f>
        <v>6.0570613693674149</v>
      </c>
      <c r="C6" s="15">
        <f>'[5]Ind &amp; Occ Empl Summary'!E6</f>
        <v>3.9876857087106252</v>
      </c>
      <c r="D6" s="15">
        <f>'[5]Ind &amp; Occ Empl Summary'!F6</f>
        <v>1.9134381096202457</v>
      </c>
      <c r="E6" s="16">
        <f>'[5]Ind &amp; Occ Empl Summary'!G6</f>
        <v>0</v>
      </c>
      <c r="F6" s="48">
        <f t="shared" si="0"/>
        <v>-6.0570613693674149</v>
      </c>
      <c r="G6" s="31">
        <f t="shared" si="1"/>
        <v>-1</v>
      </c>
      <c r="H6" s="42"/>
    </row>
    <row r="7" spans="1:8" ht="15.6" customHeight="1" x14ac:dyDescent="0.25">
      <c r="A7" s="4" t="s">
        <v>5</v>
      </c>
      <c r="B7" s="21">
        <f>'[5]Ind &amp; Occ Empl Summary'!D7</f>
        <v>1189.262388509411</v>
      </c>
      <c r="C7" s="22">
        <f>'[5]Ind &amp; Occ Empl Summary'!E7</f>
        <v>1394.8620952870822</v>
      </c>
      <c r="D7" s="22">
        <f>'[5]Ind &amp; Occ Empl Summary'!F7</f>
        <v>1424.7233033923358</v>
      </c>
      <c r="E7" s="23">
        <f>'[5]Ind &amp; Occ Empl Summary'!G7</f>
        <v>1260.4260222246896</v>
      </c>
      <c r="F7" s="49">
        <f t="shared" si="0"/>
        <v>71.163633715278593</v>
      </c>
      <c r="G7" s="34">
        <f t="shared" si="1"/>
        <v>1.9561025780370889E-2</v>
      </c>
      <c r="H7" s="42"/>
    </row>
    <row r="8" spans="1:8" ht="15.6" customHeight="1" x14ac:dyDescent="0.25">
      <c r="A8" s="5" t="s">
        <v>6</v>
      </c>
      <c r="B8" s="14">
        <f>'[5]Ind &amp; Occ Empl Summary'!D8</f>
        <v>139.35839119599433</v>
      </c>
      <c r="C8" s="15">
        <f>'[5]Ind &amp; Occ Empl Summary'!E8</f>
        <v>142.56718746968116</v>
      </c>
      <c r="D8" s="15">
        <f>'[5]Ind &amp; Occ Empl Summary'!F8</f>
        <v>145.92630889725871</v>
      </c>
      <c r="E8" s="16">
        <f>'[5]Ind &amp; Occ Empl Summary'!G8</f>
        <v>148.81834594642584</v>
      </c>
      <c r="F8" s="48">
        <f t="shared" si="0"/>
        <v>9.4599547504315069</v>
      </c>
      <c r="G8" s="31">
        <f t="shared" si="1"/>
        <v>2.213387826503932E-2</v>
      </c>
      <c r="H8" s="42"/>
    </row>
    <row r="9" spans="1:8" ht="15.6" customHeight="1" x14ac:dyDescent="0.25">
      <c r="A9" s="5" t="s">
        <v>7</v>
      </c>
      <c r="B9" s="14">
        <f>'[5]Ind &amp; Occ Empl Summary'!D9</f>
        <v>331.5969122247605</v>
      </c>
      <c r="C9" s="15">
        <f>'[5]Ind &amp; Occ Empl Summary'!E9</f>
        <v>328.77333472344759</v>
      </c>
      <c r="D9" s="15">
        <f>'[5]Ind &amp; Occ Empl Summary'!F9</f>
        <v>326.70016299280684</v>
      </c>
      <c r="E9" s="16">
        <f>'[5]Ind &amp; Occ Empl Summary'!G9</f>
        <v>321.65992130416583</v>
      </c>
      <c r="F9" s="48">
        <f t="shared" si="0"/>
        <v>-9.9369909205946669</v>
      </c>
      <c r="G9" s="31">
        <f t="shared" si="1"/>
        <v>-1.0090502157512948E-2</v>
      </c>
      <c r="H9" s="42"/>
    </row>
    <row r="10" spans="1:8" ht="15.6" customHeight="1" x14ac:dyDescent="0.25">
      <c r="A10" s="5" t="s">
        <v>8</v>
      </c>
      <c r="B10" s="14">
        <f>'[5]Ind &amp; Occ Empl Summary'!D10</f>
        <v>113.01470159760763</v>
      </c>
      <c r="C10" s="15">
        <f>'[5]Ind &amp; Occ Empl Summary'!E10</f>
        <v>123.0102432502447</v>
      </c>
      <c r="D10" s="15">
        <f>'[5]Ind &amp; Occ Empl Summary'!F10</f>
        <v>131.69339724280132</v>
      </c>
      <c r="E10" s="16">
        <f>'[5]Ind &amp; Occ Empl Summary'!G10</f>
        <v>151.39716418219234</v>
      </c>
      <c r="F10" s="48">
        <f t="shared" si="0"/>
        <v>38.382462584584715</v>
      </c>
      <c r="G10" s="31">
        <f t="shared" si="1"/>
        <v>0.1023705418696832</v>
      </c>
      <c r="H10" s="42"/>
    </row>
    <row r="11" spans="1:8" ht="15.6" customHeight="1" x14ac:dyDescent="0.25">
      <c r="A11" s="5" t="s">
        <v>9</v>
      </c>
      <c r="B11" s="14">
        <f>'[5]Ind &amp; Occ Empl Summary'!D11</f>
        <v>146.45483338617447</v>
      </c>
      <c r="C11" s="15">
        <f>'[5]Ind &amp; Occ Empl Summary'!E11</f>
        <v>161.11720013489915</v>
      </c>
      <c r="D11" s="15">
        <f>'[5]Ind &amp; Occ Empl Summary'!F11</f>
        <v>175.27813804617881</v>
      </c>
      <c r="E11" s="16">
        <f>'[5]Ind &amp; Occ Empl Summary'!G11</f>
        <v>188.54105091648304</v>
      </c>
      <c r="F11" s="48">
        <f t="shared" si="0"/>
        <v>42.086217530308573</v>
      </c>
      <c r="G11" s="31">
        <f t="shared" si="1"/>
        <v>8.7845963970458962E-2</v>
      </c>
      <c r="H11" s="42"/>
    </row>
    <row r="12" spans="1:8" ht="15.6" customHeight="1" x14ac:dyDescent="0.25">
      <c r="A12" s="5" t="s">
        <v>10</v>
      </c>
      <c r="B12" s="14">
        <f>'[5]Ind &amp; Occ Empl Summary'!D12</f>
        <v>0</v>
      </c>
      <c r="C12" s="15">
        <f>'[5]Ind &amp; Occ Empl Summary'!E12</f>
        <v>0</v>
      </c>
      <c r="D12" s="15">
        <f>'[5]Ind &amp; Occ Empl Summary'!F12</f>
        <v>0</v>
      </c>
      <c r="E12" s="16">
        <f>'[5]Ind &amp; Occ Empl Summary'!G12</f>
        <v>0</v>
      </c>
      <c r="F12" s="48">
        <f t="shared" si="0"/>
        <v>0</v>
      </c>
      <c r="G12" s="38" t="s">
        <v>130</v>
      </c>
      <c r="H12" s="44"/>
    </row>
    <row r="13" spans="1:8" ht="15.6" customHeight="1" x14ac:dyDescent="0.25">
      <c r="A13" s="5" t="s">
        <v>11</v>
      </c>
      <c r="B13" s="14">
        <f>'[5]Ind &amp; Occ Empl Summary'!D13</f>
        <v>141.58623102435567</v>
      </c>
      <c r="C13" s="15">
        <f>'[5]Ind &amp; Occ Empl Summary'!E13</f>
        <v>149.1917839299316</v>
      </c>
      <c r="D13" s="15">
        <f>'[5]Ind &amp; Occ Empl Summary'!F13</f>
        <v>157.11605269947225</v>
      </c>
      <c r="E13" s="16">
        <f>'[5]Ind &amp; Occ Empl Summary'!G13</f>
        <v>164.73033888134466</v>
      </c>
      <c r="F13" s="48">
        <f t="shared" si="0"/>
        <v>23.144107856988995</v>
      </c>
      <c r="G13" s="31">
        <f t="shared" si="1"/>
        <v>5.1762115767314265E-2</v>
      </c>
      <c r="H13" s="42"/>
    </row>
    <row r="14" spans="1:8" ht="15.6" customHeight="1" x14ac:dyDescent="0.25">
      <c r="A14" s="5" t="s">
        <v>12</v>
      </c>
      <c r="B14" s="14">
        <f>'[5]Ind &amp; Occ Empl Summary'!D14</f>
        <v>124.57297123250781</v>
      </c>
      <c r="C14" s="15">
        <f>'[5]Ind &amp; Occ Empl Summary'!E14</f>
        <v>125.90176397842009</v>
      </c>
      <c r="D14" s="15">
        <f>'[5]Ind &amp; Occ Empl Summary'!F14</f>
        <v>126.96117747927877</v>
      </c>
      <c r="E14" s="16">
        <f>'[5]Ind &amp; Occ Empl Summary'!G14</f>
        <v>127.28878151761076</v>
      </c>
      <c r="F14" s="48">
        <f t="shared" si="0"/>
        <v>2.7158102851029469</v>
      </c>
      <c r="G14" s="31">
        <f t="shared" si="1"/>
        <v>7.2148078213243316E-3</v>
      </c>
      <c r="H14" s="42"/>
    </row>
    <row r="15" spans="1:8" ht="15.6" customHeight="1" x14ac:dyDescent="0.25">
      <c r="A15" s="6" t="s">
        <v>13</v>
      </c>
      <c r="B15" s="24">
        <f>'[5]Ind &amp; Occ Empl Summary'!D15</f>
        <v>45.149966385593778</v>
      </c>
      <c r="C15" s="25">
        <f>'[5]Ind &amp; Occ Empl Summary'!E15</f>
        <v>44.459503016226122</v>
      </c>
      <c r="D15" s="25">
        <f>'[5]Ind &amp; Occ Empl Summary'!F15</f>
        <v>43.812095043262779</v>
      </c>
      <c r="E15" s="26">
        <f>'[5]Ind &amp; Occ Empl Summary'!G15</f>
        <v>42.976278203998362</v>
      </c>
      <c r="F15" s="50">
        <f t="shared" si="0"/>
        <v>-2.1736881815954163</v>
      </c>
      <c r="G15" s="35">
        <f t="shared" si="1"/>
        <v>-1.6312565760569941E-2</v>
      </c>
      <c r="H15" s="42"/>
    </row>
    <row r="16" spans="1:8" ht="15.6" customHeight="1" x14ac:dyDescent="0.25">
      <c r="A16" s="7" t="s">
        <v>14</v>
      </c>
      <c r="B16" s="21">
        <f>'[5]Ind &amp; Occ Empl Summary'!D16</f>
        <v>61.927332253042188</v>
      </c>
      <c r="C16" s="22">
        <f>'[5]Ind &amp; Occ Empl Summary'!E16</f>
        <v>56.009193393465921</v>
      </c>
      <c r="D16" s="22">
        <f>'[5]Ind &amp; Occ Empl Summary'!F16</f>
        <v>47.717609101687259</v>
      </c>
      <c r="E16" s="23">
        <f>'[5]Ind &amp; Occ Empl Summary'!G16</f>
        <v>37.765313922358452</v>
      </c>
      <c r="F16" s="48">
        <f t="shared" si="0"/>
        <v>-24.162018330683736</v>
      </c>
      <c r="G16" s="31">
        <f t="shared" si="1"/>
        <v>-0.15198491886080567</v>
      </c>
      <c r="H16" s="42"/>
    </row>
    <row r="17" spans="1:8" ht="15.6" customHeight="1" x14ac:dyDescent="0.25">
      <c r="A17" s="8" t="s">
        <v>15</v>
      </c>
      <c r="B17" s="14">
        <f>'[5]Ind &amp; Occ Empl Summary'!D17</f>
        <v>1344.4564677539904</v>
      </c>
      <c r="C17" s="15">
        <f>'[5]Ind &amp; Occ Empl Summary'!E17</f>
        <v>1588.9792685647119</v>
      </c>
      <c r="D17" s="15">
        <f>'[5]Ind &amp; Occ Empl Summary'!F17</f>
        <v>1490.4073499077858</v>
      </c>
      <c r="E17" s="16">
        <f>'[5]Ind &amp; Occ Empl Summary'!G17</f>
        <v>1366.1895708300133</v>
      </c>
      <c r="F17" s="48">
        <f t="shared" si="0"/>
        <v>21.733103076022871</v>
      </c>
      <c r="G17" s="31">
        <f t="shared" si="1"/>
        <v>5.3595483996264903E-3</v>
      </c>
      <c r="H17" s="42"/>
    </row>
    <row r="18" spans="1:8" ht="15.6" customHeight="1" x14ac:dyDescent="0.25">
      <c r="A18" s="8" t="s">
        <v>16</v>
      </c>
      <c r="B18" s="14">
        <f>'[5]Ind &amp; Occ Empl Summary'!D18</f>
        <v>556.5733818990069</v>
      </c>
      <c r="C18" s="15">
        <f>'[5]Ind &amp; Occ Empl Summary'!E18</f>
        <v>549.54256011627137</v>
      </c>
      <c r="D18" s="15">
        <f>'[5]Ind &amp; Occ Empl Summary'!F18</f>
        <v>553.59522060024892</v>
      </c>
      <c r="E18" s="16">
        <f>'[5]Ind &amp; Occ Empl Summary'!G18</f>
        <v>553.73269323806255</v>
      </c>
      <c r="F18" s="48">
        <f t="shared" si="0"/>
        <v>-2.8406886609443518</v>
      </c>
      <c r="G18" s="31">
        <f t="shared" si="1"/>
        <v>-1.7041989171878713E-3</v>
      </c>
      <c r="H18" s="42"/>
    </row>
    <row r="19" spans="1:8" ht="15.6" customHeight="1" x14ac:dyDescent="0.25">
      <c r="A19" s="8" t="s">
        <v>17</v>
      </c>
      <c r="B19" s="14">
        <f>'[5]Ind &amp; Occ Empl Summary'!D19</f>
        <v>2119.6548625902224</v>
      </c>
      <c r="C19" s="15">
        <f>'[5]Ind &amp; Occ Empl Summary'!E19</f>
        <v>1935.8134672700464</v>
      </c>
      <c r="D19" s="15">
        <f>'[5]Ind &amp; Occ Empl Summary'!F19</f>
        <v>1932.0720383690443</v>
      </c>
      <c r="E19" s="16">
        <f>'[5]Ind &amp; Occ Empl Summary'!G19</f>
        <v>2136.1255786973666</v>
      </c>
      <c r="F19" s="48">
        <f t="shared" si="0"/>
        <v>16.470716107144199</v>
      </c>
      <c r="G19" s="31">
        <f t="shared" si="1"/>
        <v>2.5834768161030475E-3</v>
      </c>
      <c r="H19" s="42"/>
    </row>
    <row r="20" spans="1:8" ht="15.6" customHeight="1" x14ac:dyDescent="0.25">
      <c r="A20" s="8" t="s">
        <v>18</v>
      </c>
      <c r="B20" s="14">
        <f>'[5]Ind &amp; Occ Empl Summary'!D20</f>
        <v>1145.5948495265279</v>
      </c>
      <c r="C20" s="15">
        <f>'[5]Ind &amp; Occ Empl Summary'!E20</f>
        <v>1088.9084022426885</v>
      </c>
      <c r="D20" s="15">
        <f>'[5]Ind &amp; Occ Empl Summary'!F20</f>
        <v>1101.0577166727019</v>
      </c>
      <c r="E20" s="16">
        <f>'[5]Ind &amp; Occ Empl Summary'!G20</f>
        <v>1103.2070796280061</v>
      </c>
      <c r="F20" s="48">
        <f t="shared" si="0"/>
        <v>-42.38776989852181</v>
      </c>
      <c r="G20" s="31">
        <f t="shared" si="1"/>
        <v>-1.2488877358240891E-2</v>
      </c>
      <c r="H20" s="42"/>
    </row>
    <row r="21" spans="1:8" ht="15.6" customHeight="1" x14ac:dyDescent="0.25">
      <c r="A21" s="8" t="s">
        <v>19</v>
      </c>
      <c r="B21" s="14">
        <f>'[5]Ind &amp; Occ Empl Summary'!D21</f>
        <v>822.68874156250467</v>
      </c>
      <c r="C21" s="15">
        <f>'[5]Ind &amp; Occ Empl Summary'!E21</f>
        <v>964.91801373979263</v>
      </c>
      <c r="D21" s="15">
        <f>'[5]Ind &amp; Occ Empl Summary'!F21</f>
        <v>992.71323932320922</v>
      </c>
      <c r="E21" s="16">
        <f>'[5]Ind &amp; Occ Empl Summary'!G21</f>
        <v>912.74041399985731</v>
      </c>
      <c r="F21" s="48">
        <f t="shared" si="0"/>
        <v>90.051672437352636</v>
      </c>
      <c r="G21" s="31">
        <f t="shared" si="1"/>
        <v>3.5230937248599048E-2</v>
      </c>
      <c r="H21" s="42"/>
    </row>
    <row r="22" spans="1:8" ht="15.6" customHeight="1" x14ac:dyDescent="0.25">
      <c r="A22" s="8" t="s">
        <v>20</v>
      </c>
      <c r="B22" s="14">
        <f>'[5]Ind &amp; Occ Empl Summary'!D22</f>
        <v>200.2415281619069</v>
      </c>
      <c r="C22" s="15">
        <f>'[5]Ind &amp; Occ Empl Summary'!E22</f>
        <v>211.60386122253496</v>
      </c>
      <c r="D22" s="15">
        <f>'[5]Ind &amp; Occ Empl Summary'!F22</f>
        <v>212.13852440511292</v>
      </c>
      <c r="E22" s="16">
        <f>'[5]Ind &amp; Occ Empl Summary'!G22</f>
        <v>212.27329434092582</v>
      </c>
      <c r="F22" s="48">
        <f t="shared" si="0"/>
        <v>12.031766179018916</v>
      </c>
      <c r="G22" s="31">
        <f t="shared" si="1"/>
        <v>1.9640482121431546E-2</v>
      </c>
      <c r="H22" s="42"/>
    </row>
    <row r="23" spans="1:8" ht="15.6" customHeight="1" x14ac:dyDescent="0.25">
      <c r="A23" s="8" t="s">
        <v>21</v>
      </c>
      <c r="B23" s="14">
        <f>'[5]Ind &amp; Occ Empl Summary'!D23</f>
        <v>228.31509506076776</v>
      </c>
      <c r="C23" s="15">
        <f>'[5]Ind &amp; Occ Empl Summary'!E23</f>
        <v>209.48715421550997</v>
      </c>
      <c r="D23" s="15">
        <f>'[5]Ind &amp; Occ Empl Summary'!F23</f>
        <v>191.76856687717347</v>
      </c>
      <c r="E23" s="16">
        <f>'[5]Ind &amp; Occ Empl Summary'!G23</f>
        <v>172.86061136655613</v>
      </c>
      <c r="F23" s="48">
        <f t="shared" si="0"/>
        <v>-55.454483694211632</v>
      </c>
      <c r="G23" s="31">
        <f t="shared" si="1"/>
        <v>-8.8575973723947987E-2</v>
      </c>
      <c r="H23" s="42"/>
    </row>
    <row r="24" spans="1:8" ht="15.6" customHeight="1" x14ac:dyDescent="0.25">
      <c r="A24" s="8" t="s">
        <v>22</v>
      </c>
      <c r="B24" s="14">
        <f>'[5]Ind &amp; Occ Empl Summary'!D24</f>
        <v>276.01338062304092</v>
      </c>
      <c r="C24" s="15">
        <f>'[5]Ind &amp; Occ Empl Summary'!E24</f>
        <v>286.0921637093183</v>
      </c>
      <c r="D24" s="15">
        <f>'[5]Ind &amp; Occ Empl Summary'!F24</f>
        <v>285.4045790701586</v>
      </c>
      <c r="E24" s="16">
        <f>'[5]Ind &amp; Occ Empl Summary'!G24</f>
        <v>284.1580725182132</v>
      </c>
      <c r="F24" s="48">
        <f t="shared" si="0"/>
        <v>8.1446918951722864</v>
      </c>
      <c r="G24" s="31">
        <f t="shared" si="1"/>
        <v>9.7409140579849396E-3</v>
      </c>
      <c r="H24" s="42"/>
    </row>
    <row r="25" spans="1:8" ht="15.6" customHeight="1" x14ac:dyDescent="0.25">
      <c r="A25" s="9" t="s">
        <v>23</v>
      </c>
      <c r="B25" s="24">
        <f>'[5]Ind &amp; Occ Empl Summary'!D25</f>
        <v>1787.6026916378614</v>
      </c>
      <c r="C25" s="25">
        <f>'[5]Ind &amp; Occ Empl Summary'!E25</f>
        <v>1920.0098127786096</v>
      </c>
      <c r="D25" s="25">
        <f>'[5]Ind &amp; Occ Empl Summary'!F25</f>
        <v>1997.1546557814413</v>
      </c>
      <c r="E25" s="26">
        <f>'[5]Ind &amp; Occ Empl Summary'!G25</f>
        <v>2237.9866550607394</v>
      </c>
      <c r="F25" s="48">
        <f t="shared" si="0"/>
        <v>450.38396342287797</v>
      </c>
      <c r="G25" s="31">
        <f t="shared" si="1"/>
        <v>7.7776800112794975E-2</v>
      </c>
      <c r="H25" s="42"/>
    </row>
    <row r="26" spans="1:8" ht="15.6" customHeight="1" x14ac:dyDescent="0.25">
      <c r="A26" s="10" t="s">
        <v>24</v>
      </c>
      <c r="B26" s="14">
        <f>'[5]Ind &amp; Occ Empl Summary'!D26</f>
        <v>1272.0996820720807</v>
      </c>
      <c r="C26" s="15">
        <f>'[5]Ind &amp; Occ Empl Summary'!E26</f>
        <v>1290.326994165823</v>
      </c>
      <c r="D26" s="15">
        <f>'[5]Ind &amp; Occ Empl Summary'!F26</f>
        <v>1453.8876344835446</v>
      </c>
      <c r="E26" s="16">
        <f>'[5]Ind &amp; Occ Empl Summary'!G26</f>
        <v>1314.2878246347709</v>
      </c>
      <c r="F26" s="49">
        <f t="shared" si="0"/>
        <v>42.188142562690246</v>
      </c>
      <c r="G26" s="34">
        <f t="shared" si="1"/>
        <v>1.093472262182682E-2</v>
      </c>
      <c r="H26" s="42"/>
    </row>
    <row r="27" spans="1:8" ht="15.6" customHeight="1" x14ac:dyDescent="0.25">
      <c r="A27" s="11" t="s">
        <v>25</v>
      </c>
      <c r="B27" s="14">
        <f>'[5]Ind &amp; Occ Empl Summary'!D27</f>
        <v>2433.7185660152722</v>
      </c>
      <c r="C27" s="15">
        <f>'[5]Ind &amp; Occ Empl Summary'!E27</f>
        <v>2454.4949361070562</v>
      </c>
      <c r="D27" s="15">
        <f>'[5]Ind &amp; Occ Empl Summary'!F27</f>
        <v>2697.7766360389282</v>
      </c>
      <c r="E27" s="16">
        <f>'[5]Ind &amp; Occ Empl Summary'!G27</f>
        <v>2466.1543874881322</v>
      </c>
      <c r="F27" s="48">
        <f t="shared" si="0"/>
        <v>32.435821472859971</v>
      </c>
      <c r="G27" s="31">
        <f t="shared" si="1"/>
        <v>4.4229684013363801E-3</v>
      </c>
      <c r="H27" s="42"/>
    </row>
    <row r="28" spans="1:8" ht="15.6" customHeight="1" x14ac:dyDescent="0.25">
      <c r="A28" s="11" t="s">
        <v>26</v>
      </c>
      <c r="B28" s="14">
        <f>'[5]Ind &amp; Occ Empl Summary'!D28</f>
        <v>2728.5273921680259</v>
      </c>
      <c r="C28" s="15">
        <f>'[5]Ind &amp; Occ Empl Summary'!E28</f>
        <v>3010.2997350850378</v>
      </c>
      <c r="D28" s="15">
        <f>'[5]Ind &amp; Occ Empl Summary'!F28</f>
        <v>3055.8096021868046</v>
      </c>
      <c r="E28" s="16">
        <f>'[5]Ind &amp; Occ Empl Summary'!G28</f>
        <v>2788.5894689175379</v>
      </c>
      <c r="F28" s="48">
        <f t="shared" si="0"/>
        <v>60.062076749512016</v>
      </c>
      <c r="G28" s="31">
        <f t="shared" si="1"/>
        <v>7.2843542425187202E-3</v>
      </c>
      <c r="H28" s="42"/>
    </row>
    <row r="29" spans="1:8" ht="15.6" customHeight="1" x14ac:dyDescent="0.25">
      <c r="A29" s="11" t="s">
        <v>27</v>
      </c>
      <c r="B29" s="14">
        <f>'[5]Ind &amp; Occ Empl Summary'!D29</f>
        <v>411.76019503572115</v>
      </c>
      <c r="C29" s="15">
        <f>'[5]Ind &amp; Occ Empl Summary'!E29</f>
        <v>420.84863536581742</v>
      </c>
      <c r="D29" s="15">
        <f>'[5]Ind &amp; Occ Empl Summary'!F29</f>
        <v>481.15848018276836</v>
      </c>
      <c r="E29" s="16">
        <f>'[5]Ind &amp; Occ Empl Summary'!G29</f>
        <v>535.72099177079917</v>
      </c>
      <c r="F29" s="48">
        <f t="shared" si="0"/>
        <v>123.96079673507802</v>
      </c>
      <c r="G29" s="31">
        <f t="shared" si="1"/>
        <v>9.1686905458251644E-2</v>
      </c>
      <c r="H29" s="42"/>
    </row>
    <row r="30" spans="1:8" ht="16.149999999999999" customHeight="1" thickBot="1" x14ac:dyDescent="0.3">
      <c r="A30" s="11" t="s">
        <v>28</v>
      </c>
      <c r="B30" s="17">
        <f>'[5]Ind &amp; Occ Empl Summary'!D30</f>
        <v>820.38599177149217</v>
      </c>
      <c r="C30" s="18">
        <f>'[5]Ind &amp; Occ Empl Summary'!E30</f>
        <v>818.64516051184239</v>
      </c>
      <c r="D30" s="18">
        <f>'[5]Ind &amp; Occ Empl Summary'!F30</f>
        <v>819.71713293919527</v>
      </c>
      <c r="E30" s="19">
        <f>'[5]Ind &amp; Occ Empl Summary'!G30</f>
        <v>915.29578302265884</v>
      </c>
      <c r="F30" s="48">
        <f t="shared" si="0"/>
        <v>94.909791251166666</v>
      </c>
      <c r="G30" s="31">
        <f t="shared" si="1"/>
        <v>3.7164735090419621E-2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23739.442023638228</v>
      </c>
      <c r="C31" s="54">
        <f t="shared" ref="C31:E31" si="2">SUM(C3:C30)</f>
        <v>24621.399622676072</v>
      </c>
      <c r="D31" s="54">
        <f t="shared" si="2"/>
        <v>25210.756648269009</v>
      </c>
      <c r="E31" s="55">
        <f t="shared" si="2"/>
        <v>24729.183968455669</v>
      </c>
      <c r="F31" s="32">
        <f t="shared" si="0"/>
        <v>989.74194481744053</v>
      </c>
      <c r="G31" s="40">
        <f t="shared" si="1"/>
        <v>1.3708511015821045E-2</v>
      </c>
      <c r="H31" s="43"/>
    </row>
    <row r="32" spans="1:8" x14ac:dyDescent="0.2">
      <c r="C32" s="39">
        <f t="shared" ref="C32:D32" si="3">C31-B31</f>
        <v>881.95759903784347</v>
      </c>
      <c r="D32" s="39">
        <f t="shared" si="3"/>
        <v>589.35702559293713</v>
      </c>
      <c r="E32" s="39">
        <f>E31-D31</f>
        <v>-481.57267981334007</v>
      </c>
    </row>
    <row r="33" spans="1:8" ht="14.45" customHeight="1" thickBot="1" x14ac:dyDescent="0.25"/>
    <row r="34" spans="1:8" ht="14.45" customHeight="1" thickBot="1" x14ac:dyDescent="0.3">
      <c r="A34" s="46" t="str">
        <f>A1</f>
        <v>Gisborne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'[5]Ind &amp; Occ Empl Summary'!D34</f>
        <v>725.13790161896827</v>
      </c>
      <c r="C36" s="13">
        <f>'[5]Ind &amp; Occ Empl Summary'!E34</f>
        <v>756.99855731715047</v>
      </c>
      <c r="D36" s="13">
        <f>'[5]Ind &amp; Occ Empl Summary'!F34</f>
        <v>778.08950468220485</v>
      </c>
      <c r="E36" s="56">
        <f>'[5]Ind &amp; Occ Empl Summary'!G34</f>
        <v>789.14220898426561</v>
      </c>
      <c r="F36" s="47">
        <f>E36-B36</f>
        <v>64.004307365297336</v>
      </c>
      <c r="G36" s="30">
        <f>(E36/B36)^(1/3)-1</f>
        <v>2.8596137667604049E-2</v>
      </c>
      <c r="H36" s="42"/>
    </row>
    <row r="37" spans="1:8" ht="15.6" customHeight="1" x14ac:dyDescent="0.25">
      <c r="A37" s="58" t="s">
        <v>32</v>
      </c>
      <c r="B37" s="14">
        <f>'[5]Ind &amp; Occ Empl Summary'!D35</f>
        <v>1317.5912444539658</v>
      </c>
      <c r="C37" s="15">
        <f>'[5]Ind &amp; Occ Empl Summary'!E35</f>
        <v>1275.8345336435395</v>
      </c>
      <c r="D37" s="15">
        <f>'[5]Ind &amp; Occ Empl Summary'!F35</f>
        <v>1226.2303969120537</v>
      </c>
      <c r="E37" s="16">
        <f>'[5]Ind &amp; Occ Empl Summary'!G35</f>
        <v>1179.3099929655239</v>
      </c>
      <c r="F37" s="48">
        <f t="shared" ref="F37:F100" si="5">E37-B37</f>
        <v>-138.28125148844197</v>
      </c>
      <c r="G37" s="31">
        <f t="shared" ref="G37:G100" si="6">(E37/B37)^(1/3)-1</f>
        <v>-3.6283948059485316E-2</v>
      </c>
      <c r="H37" s="42"/>
    </row>
    <row r="38" spans="1:8" ht="15.6" customHeight="1" x14ac:dyDescent="0.25">
      <c r="A38" s="58" t="s">
        <v>33</v>
      </c>
      <c r="B38" s="14">
        <f>'[5]Ind &amp; Occ Empl Summary'!D36</f>
        <v>212.35275719356329</v>
      </c>
      <c r="C38" s="15">
        <f>'[5]Ind &amp; Occ Empl Summary'!E36</f>
        <v>223.56563029986802</v>
      </c>
      <c r="D38" s="15">
        <f>'[5]Ind &amp; Occ Empl Summary'!F36</f>
        <v>234.7349837849136</v>
      </c>
      <c r="E38" s="16">
        <f>'[5]Ind &amp; Occ Empl Summary'!G36</f>
        <v>246.15924270719924</v>
      </c>
      <c r="F38" s="48">
        <f t="shared" si="5"/>
        <v>33.806485513635948</v>
      </c>
      <c r="G38" s="31">
        <f t="shared" si="6"/>
        <v>5.047587022433131E-2</v>
      </c>
      <c r="H38" s="42"/>
    </row>
    <row r="39" spans="1:8" ht="15.6" customHeight="1" x14ac:dyDescent="0.25">
      <c r="A39" s="58" t="s">
        <v>34</v>
      </c>
      <c r="B39" s="14">
        <f>'[5]Ind &amp; Occ Empl Summary'!D37</f>
        <v>495.7761124947354</v>
      </c>
      <c r="C39" s="15">
        <f>'[5]Ind &amp; Occ Empl Summary'!E37</f>
        <v>528.81708947994025</v>
      </c>
      <c r="D39" s="15">
        <f>'[5]Ind &amp; Occ Empl Summary'!F37</f>
        <v>555.49323295622742</v>
      </c>
      <c r="E39" s="16">
        <f>'[5]Ind &amp; Occ Empl Summary'!G37</f>
        <v>563.87351268262591</v>
      </c>
      <c r="F39" s="48">
        <f t="shared" si="5"/>
        <v>68.097400187890514</v>
      </c>
      <c r="G39" s="31">
        <f t="shared" si="6"/>
        <v>4.3835426703883629E-2</v>
      </c>
      <c r="H39" s="42"/>
    </row>
    <row r="40" spans="1:8" ht="15.75" x14ac:dyDescent="0.25">
      <c r="A40" s="58" t="s">
        <v>35</v>
      </c>
      <c r="B40" s="14">
        <f>'[5]Ind &amp; Occ Empl Summary'!D38</f>
        <v>410.69807319149976</v>
      </c>
      <c r="C40" s="15">
        <f>'[5]Ind &amp; Occ Empl Summary'!E38</f>
        <v>451.9413008274409</v>
      </c>
      <c r="D40" s="15">
        <f>'[5]Ind &amp; Occ Empl Summary'!F38</f>
        <v>442.59842859506318</v>
      </c>
      <c r="E40" s="16">
        <f>'[5]Ind &amp; Occ Empl Summary'!G38</f>
        <v>421.20205569429908</v>
      </c>
      <c r="F40" s="48">
        <f t="shared" si="5"/>
        <v>10.503982502799317</v>
      </c>
      <c r="G40" s="31">
        <f t="shared" si="6"/>
        <v>8.453642387507676E-3</v>
      </c>
      <c r="H40" s="42"/>
    </row>
    <row r="41" spans="1:8" ht="15.75" x14ac:dyDescent="0.25">
      <c r="A41" s="58" t="s">
        <v>36</v>
      </c>
      <c r="B41" s="14">
        <f>'[5]Ind &amp; Occ Empl Summary'!D39</f>
        <v>194.25966934194082</v>
      </c>
      <c r="C41" s="15">
        <f>'[5]Ind &amp; Occ Empl Summary'!E39</f>
        <v>204.01897763137896</v>
      </c>
      <c r="D41" s="15">
        <f>'[5]Ind &amp; Occ Empl Summary'!F39</f>
        <v>224.75503221003115</v>
      </c>
      <c r="E41" s="16">
        <f>'[5]Ind &amp; Occ Empl Summary'!G39</f>
        <v>212.65150453887767</v>
      </c>
      <c r="F41" s="48">
        <f t="shared" si="5"/>
        <v>18.391835196936853</v>
      </c>
      <c r="G41" s="31">
        <f t="shared" si="6"/>
        <v>3.0612181865813382E-2</v>
      </c>
      <c r="H41" s="42"/>
    </row>
    <row r="42" spans="1:8" ht="15.75" x14ac:dyDescent="0.25">
      <c r="A42" s="58" t="s">
        <v>37</v>
      </c>
      <c r="B42" s="14">
        <f>'[5]Ind &amp; Occ Empl Summary'!D40</f>
        <v>33.359828107659418</v>
      </c>
      <c r="C42" s="15">
        <f>'[5]Ind &amp; Occ Empl Summary'!E40</f>
        <v>35.360652493881936</v>
      </c>
      <c r="D42" s="15">
        <f>'[5]Ind &amp; Occ Empl Summary'!F40</f>
        <v>37.566980020437121</v>
      </c>
      <c r="E42" s="16">
        <f>'[5]Ind &amp; Occ Empl Summary'!G40</f>
        <v>38.415629666012521</v>
      </c>
      <c r="F42" s="48">
        <f t="shared" si="5"/>
        <v>5.0558015583531031</v>
      </c>
      <c r="G42" s="31">
        <f t="shared" si="6"/>
        <v>4.8161130791053441E-2</v>
      </c>
      <c r="H42" s="42"/>
    </row>
    <row r="43" spans="1:8" ht="15.75" x14ac:dyDescent="0.25">
      <c r="A43" s="58" t="s">
        <v>38</v>
      </c>
      <c r="B43" s="14">
        <f>'[5]Ind &amp; Occ Empl Summary'!D41</f>
        <v>104.48107722236598</v>
      </c>
      <c r="C43" s="15">
        <f>'[5]Ind &amp; Occ Empl Summary'!E41</f>
        <v>111.97414925177215</v>
      </c>
      <c r="D43" s="15">
        <f>'[5]Ind &amp; Occ Empl Summary'!F41</f>
        <v>120.60541833621872</v>
      </c>
      <c r="E43" s="16">
        <f>'[5]Ind &amp; Occ Empl Summary'!G41</f>
        <v>122.76946885971985</v>
      </c>
      <c r="F43" s="48">
        <f t="shared" si="5"/>
        <v>18.288391637353868</v>
      </c>
      <c r="G43" s="31">
        <f t="shared" si="6"/>
        <v>5.523918973748132E-2</v>
      </c>
      <c r="H43" s="42"/>
    </row>
    <row r="44" spans="1:8" ht="15.75" x14ac:dyDescent="0.25">
      <c r="A44" s="58" t="s">
        <v>39</v>
      </c>
      <c r="B44" s="14">
        <f>'[5]Ind &amp; Occ Empl Summary'!D42</f>
        <v>247.91813309821791</v>
      </c>
      <c r="C44" s="15">
        <f>'[5]Ind &amp; Occ Empl Summary'!E42</f>
        <v>240.96178428575814</v>
      </c>
      <c r="D44" s="15">
        <f>'[5]Ind &amp; Occ Empl Summary'!F42</f>
        <v>245.19481883200106</v>
      </c>
      <c r="E44" s="16">
        <f>'[5]Ind &amp; Occ Empl Summary'!G42</f>
        <v>244.56255396276626</v>
      </c>
      <c r="F44" s="48">
        <f t="shared" si="5"/>
        <v>-3.3555791354516487</v>
      </c>
      <c r="G44" s="31">
        <f t="shared" si="6"/>
        <v>-4.5321860313990436E-3</v>
      </c>
      <c r="H44" s="42"/>
    </row>
    <row r="45" spans="1:8" ht="15.75" x14ac:dyDescent="0.25">
      <c r="A45" s="58" t="s">
        <v>40</v>
      </c>
      <c r="B45" s="14">
        <f>'[5]Ind &amp; Occ Empl Summary'!D43</f>
        <v>358.55267518181148</v>
      </c>
      <c r="C45" s="15">
        <f>'[5]Ind &amp; Occ Empl Summary'!E43</f>
        <v>337.58093120328766</v>
      </c>
      <c r="D45" s="15">
        <f>'[5]Ind &amp; Occ Empl Summary'!F43</f>
        <v>339.45151030783336</v>
      </c>
      <c r="E45" s="16">
        <f>'[5]Ind &amp; Occ Empl Summary'!G43</f>
        <v>368.15920356557126</v>
      </c>
      <c r="F45" s="48">
        <f t="shared" si="5"/>
        <v>9.6065283837597804</v>
      </c>
      <c r="G45" s="31">
        <f t="shared" si="6"/>
        <v>8.8522452831163445E-3</v>
      </c>
      <c r="H45" s="42"/>
    </row>
    <row r="46" spans="1:8" ht="15.75" x14ac:dyDescent="0.25">
      <c r="A46" s="58" t="s">
        <v>41</v>
      </c>
      <c r="B46" s="14">
        <f>'[5]Ind &amp; Occ Empl Summary'!D44</f>
        <v>164.43362237816561</v>
      </c>
      <c r="C46" s="15">
        <f>'[5]Ind &amp; Occ Empl Summary'!E44</f>
        <v>171.36684454824288</v>
      </c>
      <c r="D46" s="15">
        <f>'[5]Ind &amp; Occ Empl Summary'!F44</f>
        <v>179.47841766296165</v>
      </c>
      <c r="E46" s="16">
        <f>'[5]Ind &amp; Occ Empl Summary'!G44</f>
        <v>183.78802459275553</v>
      </c>
      <c r="F46" s="48">
        <f t="shared" si="5"/>
        <v>19.354402214589925</v>
      </c>
      <c r="G46" s="31">
        <f t="shared" si="6"/>
        <v>3.7788519226434447E-2</v>
      </c>
      <c r="H46" s="42"/>
    </row>
    <row r="47" spans="1:8" ht="15.75" x14ac:dyDescent="0.25">
      <c r="A47" s="58" t="s">
        <v>42</v>
      </c>
      <c r="B47" s="14">
        <f>'[5]Ind &amp; Occ Empl Summary'!D45</f>
        <v>69.785950011128506</v>
      </c>
      <c r="C47" s="15">
        <f>'[5]Ind &amp; Occ Empl Summary'!E45</f>
        <v>73.577375965747848</v>
      </c>
      <c r="D47" s="15">
        <f>'[5]Ind &amp; Occ Empl Summary'!F45</f>
        <v>78.318165259031289</v>
      </c>
      <c r="E47" s="16">
        <f>'[5]Ind &amp; Occ Empl Summary'!G45</f>
        <v>83.204267935797532</v>
      </c>
      <c r="F47" s="48">
        <f t="shared" si="5"/>
        <v>13.418317924669026</v>
      </c>
      <c r="G47" s="31">
        <f t="shared" si="6"/>
        <v>6.0374323520338224E-2</v>
      </c>
      <c r="H47" s="42"/>
    </row>
    <row r="48" spans="1:8" ht="15.75" x14ac:dyDescent="0.25">
      <c r="A48" s="58" t="s">
        <v>43</v>
      </c>
      <c r="B48" s="14">
        <f>'[5]Ind &amp; Occ Empl Summary'!D46</f>
        <v>64.894301936749301</v>
      </c>
      <c r="C48" s="15">
        <f>'[5]Ind &amp; Occ Empl Summary'!E46</f>
        <v>69.741822461902473</v>
      </c>
      <c r="D48" s="15">
        <f>'[5]Ind &amp; Occ Empl Summary'!F46</f>
        <v>75.005411635196324</v>
      </c>
      <c r="E48" s="16">
        <f>'[5]Ind &amp; Occ Empl Summary'!G46</f>
        <v>82.431380742008486</v>
      </c>
      <c r="F48" s="48">
        <f t="shared" si="5"/>
        <v>17.537078805259185</v>
      </c>
      <c r="G48" s="31">
        <f t="shared" si="6"/>
        <v>8.3000531513690357E-2</v>
      </c>
      <c r="H48" s="42"/>
    </row>
    <row r="49" spans="1:8" ht="15.75" x14ac:dyDescent="0.25">
      <c r="A49" s="58" t="s">
        <v>44</v>
      </c>
      <c r="B49" s="14">
        <f>'[5]Ind &amp; Occ Empl Summary'!D47</f>
        <v>247.0987544228347</v>
      </c>
      <c r="C49" s="15">
        <f>'[5]Ind &amp; Occ Empl Summary'!E47</f>
        <v>266.38824250066079</v>
      </c>
      <c r="D49" s="15">
        <f>'[5]Ind &amp; Occ Empl Summary'!F47</f>
        <v>282.19477322608606</v>
      </c>
      <c r="E49" s="16">
        <f>'[5]Ind &amp; Occ Empl Summary'!G47</f>
        <v>302.78509509971366</v>
      </c>
      <c r="F49" s="48">
        <f t="shared" si="5"/>
        <v>55.686340676878956</v>
      </c>
      <c r="G49" s="31">
        <f t="shared" si="6"/>
        <v>7.0092480226236598E-2</v>
      </c>
      <c r="H49" s="42"/>
    </row>
    <row r="50" spans="1:8" ht="15.75" x14ac:dyDescent="0.25">
      <c r="A50" s="58" t="s">
        <v>45</v>
      </c>
      <c r="B50" s="14">
        <f>'[5]Ind &amp; Occ Empl Summary'!D48</f>
        <v>62.978983078123235</v>
      </c>
      <c r="C50" s="15">
        <f>'[5]Ind &amp; Occ Empl Summary'!E48</f>
        <v>61.009256679354202</v>
      </c>
      <c r="D50" s="15">
        <f>'[5]Ind &amp; Occ Empl Summary'!F48</f>
        <v>59.598676031816595</v>
      </c>
      <c r="E50" s="16">
        <f>'[5]Ind &amp; Occ Empl Summary'!G48</f>
        <v>56.984663374444075</v>
      </c>
      <c r="F50" s="48">
        <f t="shared" si="5"/>
        <v>-5.9943197036791602</v>
      </c>
      <c r="G50" s="31">
        <f t="shared" si="6"/>
        <v>-3.278999321018472E-2</v>
      </c>
      <c r="H50" s="42"/>
    </row>
    <row r="51" spans="1:8" ht="15.75" x14ac:dyDescent="0.25">
      <c r="A51" s="58" t="s">
        <v>46</v>
      </c>
      <c r="B51" s="14">
        <f>'[5]Ind &amp; Occ Empl Summary'!D49</f>
        <v>92.546956685909578</v>
      </c>
      <c r="C51" s="15">
        <f>'[5]Ind &amp; Occ Empl Summary'!E49</f>
        <v>97.388256180417201</v>
      </c>
      <c r="D51" s="15">
        <f>'[5]Ind &amp; Occ Empl Summary'!F49</f>
        <v>103.14929488830225</v>
      </c>
      <c r="E51" s="16">
        <f>'[5]Ind &amp; Occ Empl Summary'!G49</f>
        <v>103.05588976463633</v>
      </c>
      <c r="F51" s="48">
        <f t="shared" si="5"/>
        <v>10.508933078726756</v>
      </c>
      <c r="G51" s="31">
        <f t="shared" si="6"/>
        <v>3.6502192509958675E-2</v>
      </c>
      <c r="H51" s="42"/>
    </row>
    <row r="52" spans="1:8" ht="15.75" x14ac:dyDescent="0.25">
      <c r="A52" s="58" t="s">
        <v>47</v>
      </c>
      <c r="B52" s="14">
        <f>'[5]Ind &amp; Occ Empl Summary'!D50</f>
        <v>214.36346167231017</v>
      </c>
      <c r="C52" s="15">
        <f>'[5]Ind &amp; Occ Empl Summary'!E50</f>
        <v>226.26262748392062</v>
      </c>
      <c r="D52" s="15">
        <f>'[5]Ind &amp; Occ Empl Summary'!F50</f>
        <v>238.99886580237668</v>
      </c>
      <c r="E52" s="16">
        <f>'[5]Ind &amp; Occ Empl Summary'!G50</f>
        <v>235.25471461818455</v>
      </c>
      <c r="F52" s="48">
        <f t="shared" si="5"/>
        <v>20.891252945874385</v>
      </c>
      <c r="G52" s="31">
        <f t="shared" si="6"/>
        <v>3.1484068672010368E-2</v>
      </c>
      <c r="H52" s="42"/>
    </row>
    <row r="53" spans="1:8" ht="15.75" x14ac:dyDescent="0.25">
      <c r="A53" s="58" t="s">
        <v>48</v>
      </c>
      <c r="B53" s="14">
        <f>'[5]Ind &amp; Occ Empl Summary'!D51</f>
        <v>104.90405597825088</v>
      </c>
      <c r="C53" s="15">
        <f>'[5]Ind &amp; Occ Empl Summary'!E51</f>
        <v>111.18500391039967</v>
      </c>
      <c r="D53" s="15">
        <f>'[5]Ind &amp; Occ Empl Summary'!F51</f>
        <v>116.50004768944589</v>
      </c>
      <c r="E53" s="16">
        <f>'[5]Ind &amp; Occ Empl Summary'!G51</f>
        <v>121.88170928855673</v>
      </c>
      <c r="F53" s="48">
        <f t="shared" si="5"/>
        <v>16.977653310305854</v>
      </c>
      <c r="G53" s="31">
        <f t="shared" si="6"/>
        <v>5.1272777896876898E-2</v>
      </c>
      <c r="H53" s="42"/>
    </row>
    <row r="54" spans="1:8" ht="15.75" x14ac:dyDescent="0.25">
      <c r="A54" s="58" t="s">
        <v>49</v>
      </c>
      <c r="B54" s="14">
        <f>'[5]Ind &amp; Occ Empl Summary'!D52</f>
        <v>56.971001869848479</v>
      </c>
      <c r="C54" s="15">
        <f>'[5]Ind &amp; Occ Empl Summary'!E52</f>
        <v>61.882726631031026</v>
      </c>
      <c r="D54" s="15">
        <f>'[5]Ind &amp; Occ Empl Summary'!F52</f>
        <v>63.094727131385739</v>
      </c>
      <c r="E54" s="16">
        <f>'[5]Ind &amp; Occ Empl Summary'!G52</f>
        <v>59.339695467331119</v>
      </c>
      <c r="F54" s="48">
        <f t="shared" si="5"/>
        <v>2.3686935974826397</v>
      </c>
      <c r="G54" s="31">
        <f t="shared" si="6"/>
        <v>1.3671303700264925E-2</v>
      </c>
      <c r="H54" s="42"/>
    </row>
    <row r="55" spans="1:8" ht="15.75" x14ac:dyDescent="0.25">
      <c r="A55" s="58" t="s">
        <v>50</v>
      </c>
      <c r="B55" s="14">
        <f>'[5]Ind &amp; Occ Empl Summary'!D53</f>
        <v>140.15660273929851</v>
      </c>
      <c r="C55" s="15">
        <f>'[5]Ind &amp; Occ Empl Summary'!E53</f>
        <v>150.78112021104968</v>
      </c>
      <c r="D55" s="15">
        <f>'[5]Ind &amp; Occ Empl Summary'!F53</f>
        <v>158.76138474199144</v>
      </c>
      <c r="E55" s="16">
        <f>'[5]Ind &amp; Occ Empl Summary'!G53</f>
        <v>172.0963195766721</v>
      </c>
      <c r="F55" s="48">
        <f t="shared" si="5"/>
        <v>31.939716837373595</v>
      </c>
      <c r="G55" s="31">
        <f t="shared" si="6"/>
        <v>7.0827067015226453E-2</v>
      </c>
      <c r="H55" s="42"/>
    </row>
    <row r="56" spans="1:8" ht="15.75" x14ac:dyDescent="0.25">
      <c r="A56" s="58" t="s">
        <v>51</v>
      </c>
      <c r="B56" s="14">
        <f>'[5]Ind &amp; Occ Empl Summary'!D54</f>
        <v>203.91299123382777</v>
      </c>
      <c r="C56" s="15">
        <f>'[5]Ind &amp; Occ Empl Summary'!E54</f>
        <v>220.04829800179704</v>
      </c>
      <c r="D56" s="15">
        <f>'[5]Ind &amp; Occ Empl Summary'!F54</f>
        <v>223.10889231245363</v>
      </c>
      <c r="E56" s="16">
        <f>'[5]Ind &amp; Occ Empl Summary'!G54</f>
        <v>226.10672529934087</v>
      </c>
      <c r="F56" s="48">
        <f t="shared" si="5"/>
        <v>22.193734065513098</v>
      </c>
      <c r="G56" s="31">
        <f t="shared" si="6"/>
        <v>3.5037762383751447E-2</v>
      </c>
      <c r="H56" s="42"/>
    </row>
    <row r="57" spans="1:8" ht="15.75" x14ac:dyDescent="0.25">
      <c r="A57" s="58" t="s">
        <v>52</v>
      </c>
      <c r="B57" s="14">
        <f>'[5]Ind &amp; Occ Empl Summary'!D55</f>
        <v>173.70984545624998</v>
      </c>
      <c r="C57" s="15">
        <f>'[5]Ind &amp; Occ Empl Summary'!E55</f>
        <v>186.40248105712644</v>
      </c>
      <c r="D57" s="15">
        <f>'[5]Ind &amp; Occ Empl Summary'!F55</f>
        <v>195.99593363402016</v>
      </c>
      <c r="E57" s="16">
        <f>'[5]Ind &amp; Occ Empl Summary'!G55</f>
        <v>197.33186027834526</v>
      </c>
      <c r="F57" s="48">
        <f t="shared" si="5"/>
        <v>23.622014822095281</v>
      </c>
      <c r="G57" s="31">
        <f t="shared" si="6"/>
        <v>4.3416240339826828E-2</v>
      </c>
      <c r="H57" s="42"/>
    </row>
    <row r="58" spans="1:8" ht="15.75" x14ac:dyDescent="0.25">
      <c r="A58" s="58" t="s">
        <v>53</v>
      </c>
      <c r="B58" s="14">
        <f>'[5]Ind &amp; Occ Empl Summary'!D56</f>
        <v>1432.3507210349612</v>
      </c>
      <c r="C58" s="15">
        <f>'[5]Ind &amp; Occ Empl Summary'!E56</f>
        <v>1467.4933252780925</v>
      </c>
      <c r="D58" s="15">
        <f>'[5]Ind &amp; Occ Empl Summary'!F56</f>
        <v>1604.9233410059651</v>
      </c>
      <c r="E58" s="16">
        <f>'[5]Ind &amp; Occ Empl Summary'!G56</f>
        <v>1479.9828522542462</v>
      </c>
      <c r="F58" s="48">
        <f t="shared" si="5"/>
        <v>47.632131219284929</v>
      </c>
      <c r="G58" s="31">
        <f t="shared" si="6"/>
        <v>1.0964186230346895E-2</v>
      </c>
      <c r="H58" s="42"/>
    </row>
    <row r="59" spans="1:8" ht="15.75" x14ac:dyDescent="0.25">
      <c r="A59" s="58" t="s">
        <v>54</v>
      </c>
      <c r="B59" s="14">
        <f>'[5]Ind &amp; Occ Empl Summary'!D57</f>
        <v>108.57654058163709</v>
      </c>
      <c r="C59" s="15">
        <f>'[5]Ind &amp; Occ Empl Summary'!E57</f>
        <v>108.75240302856605</v>
      </c>
      <c r="D59" s="15">
        <f>'[5]Ind &amp; Occ Empl Summary'!F57</f>
        <v>116.17587696323091</v>
      </c>
      <c r="E59" s="16">
        <f>'[5]Ind &amp; Occ Empl Summary'!G57</f>
        <v>107.50396419949787</v>
      </c>
      <c r="F59" s="48">
        <f t="shared" si="5"/>
        <v>-1.0725763821392178</v>
      </c>
      <c r="G59" s="31">
        <f t="shared" si="6"/>
        <v>-3.3037453366742131E-3</v>
      </c>
      <c r="H59" s="42"/>
    </row>
    <row r="60" spans="1:8" ht="15.75" x14ac:dyDescent="0.25">
      <c r="A60" s="58" t="s">
        <v>55</v>
      </c>
      <c r="B60" s="14">
        <f>'[5]Ind &amp; Occ Empl Summary'!D58</f>
        <v>100.0087059972393</v>
      </c>
      <c r="C60" s="15">
        <f>'[5]Ind &amp; Occ Empl Summary'!E58</f>
        <v>101.28420361658783</v>
      </c>
      <c r="D60" s="15">
        <f>'[5]Ind &amp; Occ Empl Summary'!F58</f>
        <v>110.35181773163053</v>
      </c>
      <c r="E60" s="16">
        <f>'[5]Ind &amp; Occ Empl Summary'!G58</f>
        <v>103.52963191108167</v>
      </c>
      <c r="F60" s="48">
        <f t="shared" si="5"/>
        <v>3.5209259138423619</v>
      </c>
      <c r="G60" s="31">
        <f t="shared" si="6"/>
        <v>1.1600310485571086E-2</v>
      </c>
      <c r="H60" s="42"/>
    </row>
    <row r="61" spans="1:8" ht="15.75" x14ac:dyDescent="0.25">
      <c r="A61" s="58" t="s">
        <v>56</v>
      </c>
      <c r="B61" s="14">
        <f>'[5]Ind &amp; Occ Empl Summary'!D59</f>
        <v>136.3300893231648</v>
      </c>
      <c r="C61" s="15">
        <f>'[5]Ind &amp; Occ Empl Summary'!E59</f>
        <v>144.44877106675779</v>
      </c>
      <c r="D61" s="15">
        <f>'[5]Ind &amp; Occ Empl Summary'!F59</f>
        <v>150.13661932116756</v>
      </c>
      <c r="E61" s="16">
        <f>'[5]Ind &amp; Occ Empl Summary'!G59</f>
        <v>148.66121114516611</v>
      </c>
      <c r="F61" s="48">
        <f t="shared" si="5"/>
        <v>12.331121822001307</v>
      </c>
      <c r="G61" s="31">
        <f t="shared" si="6"/>
        <v>2.928422276985243E-2</v>
      </c>
      <c r="H61" s="42"/>
    </row>
    <row r="62" spans="1:8" ht="15.75" x14ac:dyDescent="0.25">
      <c r="A62" s="58" t="s">
        <v>57</v>
      </c>
      <c r="B62" s="14">
        <f>'[5]Ind &amp; Occ Empl Summary'!D60</f>
        <v>142.70409457111239</v>
      </c>
      <c r="C62" s="15">
        <f>'[5]Ind &amp; Occ Empl Summary'!E60</f>
        <v>157.20929615759957</v>
      </c>
      <c r="D62" s="15">
        <f>'[5]Ind &amp; Occ Empl Summary'!F60</f>
        <v>163.28482249759881</v>
      </c>
      <c r="E62" s="16">
        <f>'[5]Ind &amp; Occ Empl Summary'!G60</f>
        <v>153.28576906022315</v>
      </c>
      <c r="F62" s="48">
        <f t="shared" si="5"/>
        <v>10.581674489110753</v>
      </c>
      <c r="G62" s="31">
        <f t="shared" si="6"/>
        <v>2.4130108634991876E-2</v>
      </c>
      <c r="H62" s="42"/>
    </row>
    <row r="63" spans="1:8" ht="15.75" x14ac:dyDescent="0.25">
      <c r="A63" s="58" t="s">
        <v>58</v>
      </c>
      <c r="B63" s="14">
        <f>'[5]Ind &amp; Occ Empl Summary'!D61</f>
        <v>146.30389857253684</v>
      </c>
      <c r="C63" s="15">
        <f>'[5]Ind &amp; Occ Empl Summary'!E61</f>
        <v>160.84850919359965</v>
      </c>
      <c r="D63" s="15">
        <f>'[5]Ind &amp; Occ Empl Summary'!F61</f>
        <v>165.22875586657881</v>
      </c>
      <c r="E63" s="16">
        <f>'[5]Ind &amp; Occ Empl Summary'!G61</f>
        <v>154.17886833406513</v>
      </c>
      <c r="F63" s="48">
        <f t="shared" si="5"/>
        <v>7.8749697615282912</v>
      </c>
      <c r="G63" s="31">
        <f t="shared" si="6"/>
        <v>1.7629414093783602E-2</v>
      </c>
      <c r="H63" s="42"/>
    </row>
    <row r="64" spans="1:8" ht="15.75" x14ac:dyDescent="0.25">
      <c r="A64" s="58" t="s">
        <v>59</v>
      </c>
      <c r="B64" s="14">
        <f>'[5]Ind &amp; Occ Empl Summary'!D62</f>
        <v>558.62341704789708</v>
      </c>
      <c r="C64" s="15">
        <f>'[5]Ind &amp; Occ Empl Summary'!E62</f>
        <v>613.86170510525778</v>
      </c>
      <c r="D64" s="15">
        <f>'[5]Ind &amp; Occ Empl Summary'!F62</f>
        <v>625.04594800329062</v>
      </c>
      <c r="E64" s="16">
        <f>'[5]Ind &amp; Occ Empl Summary'!G62</f>
        <v>574.82627964167341</v>
      </c>
      <c r="F64" s="48">
        <f t="shared" si="5"/>
        <v>16.202862593776331</v>
      </c>
      <c r="G64" s="31">
        <f t="shared" si="6"/>
        <v>9.576328785561028E-3</v>
      </c>
      <c r="H64" s="42"/>
    </row>
    <row r="65" spans="1:8" ht="15.75" x14ac:dyDescent="0.25">
      <c r="A65" s="58" t="s">
        <v>60</v>
      </c>
      <c r="B65" s="14">
        <f>'[5]Ind &amp; Occ Empl Summary'!D63</f>
        <v>130.70596027116963</v>
      </c>
      <c r="C65" s="15">
        <f>'[5]Ind &amp; Occ Empl Summary'!E63</f>
        <v>141.73194396222598</v>
      </c>
      <c r="D65" s="15">
        <f>'[5]Ind &amp; Occ Empl Summary'!F63</f>
        <v>150.49024064930421</v>
      </c>
      <c r="E65" s="16">
        <f>'[5]Ind &amp; Occ Empl Summary'!G63</f>
        <v>162.42858577883391</v>
      </c>
      <c r="F65" s="48">
        <f t="shared" si="5"/>
        <v>31.722625507664276</v>
      </c>
      <c r="G65" s="31">
        <f t="shared" si="6"/>
        <v>7.5116904015834374E-2</v>
      </c>
      <c r="H65" s="42"/>
    </row>
    <row r="66" spans="1:8" ht="15.75" x14ac:dyDescent="0.25">
      <c r="A66" s="58" t="s">
        <v>61</v>
      </c>
      <c r="B66" s="14">
        <f>'[5]Ind &amp; Occ Empl Summary'!D64</f>
        <v>54.697285523425009</v>
      </c>
      <c r="C66" s="15">
        <f>'[5]Ind &amp; Occ Empl Summary'!E64</f>
        <v>58.342678351101839</v>
      </c>
      <c r="D66" s="15">
        <f>'[5]Ind &amp; Occ Empl Summary'!F64</f>
        <v>60.945964541971435</v>
      </c>
      <c r="E66" s="16">
        <f>'[5]Ind &amp; Occ Empl Summary'!G64</f>
        <v>61.64240621693471</v>
      </c>
      <c r="F66" s="48">
        <f t="shared" si="5"/>
        <v>6.9451206935097005</v>
      </c>
      <c r="G66" s="31">
        <f t="shared" si="6"/>
        <v>4.0649795041262538E-2</v>
      </c>
      <c r="H66" s="42"/>
    </row>
    <row r="67" spans="1:8" ht="15.75" x14ac:dyDescent="0.25">
      <c r="A67" s="58" t="s">
        <v>62</v>
      </c>
      <c r="B67" s="14">
        <f>'[5]Ind &amp; Occ Empl Summary'!D65</f>
        <v>25.323406809222984</v>
      </c>
      <c r="C67" s="15">
        <f>'[5]Ind &amp; Occ Empl Summary'!E65</f>
        <v>27.018508122328949</v>
      </c>
      <c r="D67" s="15">
        <f>'[5]Ind &amp; Occ Empl Summary'!F65</f>
        <v>28.058741070916735</v>
      </c>
      <c r="E67" s="16">
        <f>'[5]Ind &amp; Occ Empl Summary'!G65</f>
        <v>28.185992243129167</v>
      </c>
      <c r="F67" s="48">
        <f t="shared" si="5"/>
        <v>2.8625854339061831</v>
      </c>
      <c r="G67" s="31">
        <f t="shared" si="6"/>
        <v>3.6343510172691218E-2</v>
      </c>
      <c r="H67" s="42"/>
    </row>
    <row r="68" spans="1:8" ht="15.75" x14ac:dyDescent="0.25">
      <c r="A68" s="58" t="s">
        <v>63</v>
      </c>
      <c r="B68" s="14">
        <f>'[5]Ind &amp; Occ Empl Summary'!D66</f>
        <v>117.78803232748264</v>
      </c>
      <c r="C68" s="15">
        <f>'[5]Ind &amp; Occ Empl Summary'!E66</f>
        <v>126.62025949798388</v>
      </c>
      <c r="D68" s="15">
        <f>'[5]Ind &amp; Occ Empl Summary'!F66</f>
        <v>137.9603806777632</v>
      </c>
      <c r="E68" s="16">
        <f>'[5]Ind &amp; Occ Empl Summary'!G66</f>
        <v>146.10407961303599</v>
      </c>
      <c r="F68" s="48">
        <f t="shared" si="5"/>
        <v>28.316047285553353</v>
      </c>
      <c r="G68" s="31">
        <f t="shared" si="6"/>
        <v>7.4452098992294546E-2</v>
      </c>
      <c r="H68" s="42"/>
    </row>
    <row r="69" spans="1:8" ht="15.75" x14ac:dyDescent="0.25">
      <c r="A69" s="58" t="s">
        <v>64</v>
      </c>
      <c r="B69" s="14">
        <f>'[5]Ind &amp; Occ Empl Summary'!D67</f>
        <v>334.24989385153521</v>
      </c>
      <c r="C69" s="15">
        <f>'[5]Ind &amp; Occ Empl Summary'!E67</f>
        <v>355.31631123860205</v>
      </c>
      <c r="D69" s="15">
        <f>'[5]Ind &amp; Occ Empl Summary'!F67</f>
        <v>380.37343612597988</v>
      </c>
      <c r="E69" s="16">
        <f>'[5]Ind &amp; Occ Empl Summary'!G67</f>
        <v>362.11871700660612</v>
      </c>
      <c r="F69" s="48">
        <f t="shared" si="5"/>
        <v>27.868823155070913</v>
      </c>
      <c r="G69" s="31">
        <f t="shared" si="6"/>
        <v>2.705388959146382E-2</v>
      </c>
      <c r="H69" s="42"/>
    </row>
    <row r="70" spans="1:8" ht="15.75" x14ac:dyDescent="0.25">
      <c r="A70" s="59" t="s">
        <v>65</v>
      </c>
      <c r="B70" s="21">
        <f>'[5]Ind &amp; Occ Empl Summary'!D68</f>
        <v>154.51114841439204</v>
      </c>
      <c r="C70" s="22">
        <f>'[5]Ind &amp; Occ Empl Summary'!E68</f>
        <v>158.70905730258372</v>
      </c>
      <c r="D70" s="22">
        <f>'[5]Ind &amp; Occ Empl Summary'!F68</f>
        <v>163.31711127482546</v>
      </c>
      <c r="E70" s="23">
        <f>'[5]Ind &amp; Occ Empl Summary'!G68</f>
        <v>160.08619004271236</v>
      </c>
      <c r="F70" s="49">
        <f t="shared" si="5"/>
        <v>5.5750416283203208</v>
      </c>
      <c r="G70" s="34">
        <f t="shared" si="6"/>
        <v>1.1885445927870553E-2</v>
      </c>
      <c r="H70" s="42"/>
    </row>
    <row r="71" spans="1:8" ht="15.75" x14ac:dyDescent="0.25">
      <c r="A71" s="60" t="s">
        <v>66</v>
      </c>
      <c r="B71" s="14">
        <f>'[5]Ind &amp; Occ Empl Summary'!D69</f>
        <v>145.91383542035717</v>
      </c>
      <c r="C71" s="15">
        <f>'[5]Ind &amp; Occ Empl Summary'!E69</f>
        <v>157.7259227406052</v>
      </c>
      <c r="D71" s="15">
        <f>'[5]Ind &amp; Occ Empl Summary'!F69</f>
        <v>159.5467101380811</v>
      </c>
      <c r="E71" s="16">
        <f>'[5]Ind &amp; Occ Empl Summary'!G69</f>
        <v>160.62068385601003</v>
      </c>
      <c r="F71" s="48">
        <f t="shared" si="5"/>
        <v>14.706848435652859</v>
      </c>
      <c r="G71" s="31">
        <f t="shared" si="6"/>
        <v>3.2527591404017731E-2</v>
      </c>
      <c r="H71" s="42"/>
    </row>
    <row r="72" spans="1:8" ht="15.75" x14ac:dyDescent="0.25">
      <c r="A72" s="60" t="s">
        <v>67</v>
      </c>
      <c r="B72" s="14">
        <f>'[5]Ind &amp; Occ Empl Summary'!D70</f>
        <v>54.433940481708468</v>
      </c>
      <c r="C72" s="15">
        <f>'[5]Ind &amp; Occ Empl Summary'!E70</f>
        <v>54.927717459152973</v>
      </c>
      <c r="D72" s="15">
        <f>'[5]Ind &amp; Occ Empl Summary'!F70</f>
        <v>55.279154898135722</v>
      </c>
      <c r="E72" s="16">
        <f>'[5]Ind &amp; Occ Empl Summary'!G70</f>
        <v>55.860359502575747</v>
      </c>
      <c r="F72" s="48">
        <f t="shared" si="5"/>
        <v>1.4264190208672787</v>
      </c>
      <c r="G72" s="31">
        <f t="shared" si="6"/>
        <v>8.6596567781715983E-3</v>
      </c>
      <c r="H72" s="42"/>
    </row>
    <row r="73" spans="1:8" ht="15.75" x14ac:dyDescent="0.25">
      <c r="A73" s="60" t="s">
        <v>68</v>
      </c>
      <c r="B73" s="14">
        <f>'[5]Ind &amp; Occ Empl Summary'!D71</f>
        <v>197.0349121614673</v>
      </c>
      <c r="C73" s="15">
        <f>'[5]Ind &amp; Occ Empl Summary'!E71</f>
        <v>193.25422373274682</v>
      </c>
      <c r="D73" s="15">
        <f>'[5]Ind &amp; Occ Empl Summary'!F71</f>
        <v>189.3646666304569</v>
      </c>
      <c r="E73" s="16">
        <f>'[5]Ind &amp; Occ Empl Summary'!G71</f>
        <v>194.54438382766347</v>
      </c>
      <c r="F73" s="48">
        <f t="shared" si="5"/>
        <v>-2.4905283338038373</v>
      </c>
      <c r="G73" s="31">
        <f t="shared" si="6"/>
        <v>-4.2312232494472468E-3</v>
      </c>
      <c r="H73" s="42"/>
    </row>
    <row r="74" spans="1:8" ht="15.75" x14ac:dyDescent="0.25">
      <c r="A74" s="60" t="s">
        <v>69</v>
      </c>
      <c r="B74" s="14">
        <f>'[5]Ind &amp; Occ Empl Summary'!D72</f>
        <v>86.791565123893406</v>
      </c>
      <c r="C74" s="15">
        <f>'[5]Ind &amp; Occ Empl Summary'!E72</f>
        <v>92.466806407597616</v>
      </c>
      <c r="D74" s="15">
        <f>'[5]Ind &amp; Occ Empl Summary'!F72</f>
        <v>95.682869577624629</v>
      </c>
      <c r="E74" s="16">
        <f>'[5]Ind &amp; Occ Empl Summary'!G72</f>
        <v>98.85054431276572</v>
      </c>
      <c r="F74" s="48">
        <f t="shared" si="5"/>
        <v>12.058979188872314</v>
      </c>
      <c r="G74" s="31">
        <f t="shared" si="6"/>
        <v>4.4320608277104601E-2</v>
      </c>
      <c r="H74" s="42"/>
    </row>
    <row r="75" spans="1:8" ht="15.75" x14ac:dyDescent="0.25">
      <c r="A75" s="60" t="s">
        <v>70</v>
      </c>
      <c r="B75" s="14">
        <f>'[5]Ind &amp; Occ Empl Summary'!D73</f>
        <v>149.43644566792142</v>
      </c>
      <c r="C75" s="15">
        <f>'[5]Ind &amp; Occ Empl Summary'!E73</f>
        <v>155.41631075501826</v>
      </c>
      <c r="D75" s="15">
        <f>'[5]Ind &amp; Occ Empl Summary'!F73</f>
        <v>157.43767054327648</v>
      </c>
      <c r="E75" s="16">
        <f>'[5]Ind &amp; Occ Empl Summary'!G73</f>
        <v>153.20547508270758</v>
      </c>
      <c r="F75" s="48">
        <f t="shared" si="5"/>
        <v>3.7690294147861607</v>
      </c>
      <c r="G75" s="31">
        <f t="shared" si="6"/>
        <v>8.3374999453402765E-3</v>
      </c>
      <c r="H75" s="42"/>
    </row>
    <row r="76" spans="1:8" ht="15.75" x14ac:dyDescent="0.25">
      <c r="A76" s="60" t="s">
        <v>71</v>
      </c>
      <c r="B76" s="14">
        <f>'[5]Ind &amp; Occ Empl Summary'!D74</f>
        <v>36.083009214401145</v>
      </c>
      <c r="C76" s="15">
        <f>'[5]Ind &amp; Occ Empl Summary'!E74</f>
        <v>34.353172637370506</v>
      </c>
      <c r="D76" s="15">
        <f>'[5]Ind &amp; Occ Empl Summary'!F74</f>
        <v>32.614162562931256</v>
      </c>
      <c r="E76" s="16">
        <f>'[5]Ind &amp; Occ Empl Summary'!G74</f>
        <v>33.725381051204664</v>
      </c>
      <c r="F76" s="48">
        <f t="shared" si="5"/>
        <v>-2.3576281631964804</v>
      </c>
      <c r="G76" s="31">
        <f t="shared" si="6"/>
        <v>-2.2272031333303799E-2</v>
      </c>
      <c r="H76" s="42"/>
    </row>
    <row r="77" spans="1:8" ht="15.75" x14ac:dyDescent="0.25">
      <c r="A77" s="60" t="s">
        <v>72</v>
      </c>
      <c r="B77" s="14">
        <f>'[5]Ind &amp; Occ Empl Summary'!D75</f>
        <v>136.65054121164692</v>
      </c>
      <c r="C77" s="15">
        <f>'[5]Ind &amp; Occ Empl Summary'!E75</f>
        <v>148.53319074899167</v>
      </c>
      <c r="D77" s="15">
        <f>'[5]Ind &amp; Occ Empl Summary'!F75</f>
        <v>140.62737815641884</v>
      </c>
      <c r="E77" s="16">
        <f>'[5]Ind &amp; Occ Empl Summary'!G75</f>
        <v>129.91649301288666</v>
      </c>
      <c r="F77" s="48">
        <f t="shared" si="5"/>
        <v>-6.7340481987602629</v>
      </c>
      <c r="G77" s="31">
        <f t="shared" si="6"/>
        <v>-1.6703913110811097E-2</v>
      </c>
      <c r="H77" s="42"/>
    </row>
    <row r="78" spans="1:8" ht="15.75" x14ac:dyDescent="0.25">
      <c r="A78" s="60" t="s">
        <v>73</v>
      </c>
      <c r="B78" s="14">
        <f>'[5]Ind &amp; Occ Empl Summary'!D76</f>
        <v>95.57184349753534</v>
      </c>
      <c r="C78" s="15">
        <f>'[5]Ind &amp; Occ Empl Summary'!E76</f>
        <v>110.87661126775924</v>
      </c>
      <c r="D78" s="15">
        <f>'[5]Ind &amp; Occ Empl Summary'!F76</f>
        <v>105.77946568502657</v>
      </c>
      <c r="E78" s="16">
        <f>'[5]Ind &amp; Occ Empl Summary'!G76</f>
        <v>99.248030541617197</v>
      </c>
      <c r="F78" s="48">
        <f t="shared" si="5"/>
        <v>3.6761870440818569</v>
      </c>
      <c r="G78" s="31">
        <f t="shared" si="6"/>
        <v>1.2660751648099211E-2</v>
      </c>
      <c r="H78" s="42"/>
    </row>
    <row r="79" spans="1:8" ht="15.75" x14ac:dyDescent="0.25">
      <c r="A79" s="60" t="s">
        <v>74</v>
      </c>
      <c r="B79" s="14">
        <f>'[5]Ind &amp; Occ Empl Summary'!D77</f>
        <v>94.801542027339494</v>
      </c>
      <c r="C79" s="15">
        <f>'[5]Ind &amp; Occ Empl Summary'!E77</f>
        <v>111.47266130809138</v>
      </c>
      <c r="D79" s="15">
        <f>'[5]Ind &amp; Occ Empl Summary'!F77</f>
        <v>108.21086814221847</v>
      </c>
      <c r="E79" s="16">
        <f>'[5]Ind &amp; Occ Empl Summary'!G77</f>
        <v>103.81107224169891</v>
      </c>
      <c r="F79" s="48">
        <f t="shared" si="5"/>
        <v>9.0095302143594154</v>
      </c>
      <c r="G79" s="31">
        <f t="shared" si="6"/>
        <v>3.0724877830819564E-2</v>
      </c>
      <c r="H79" s="42"/>
    </row>
    <row r="80" spans="1:8" ht="15.75" x14ac:dyDescent="0.25">
      <c r="A80" s="60" t="s">
        <v>75</v>
      </c>
      <c r="B80" s="14">
        <f>'[5]Ind &amp; Occ Empl Summary'!D78</f>
        <v>82.692228932780864</v>
      </c>
      <c r="C80" s="15">
        <f>'[5]Ind &amp; Occ Empl Summary'!E78</f>
        <v>97.019444721665295</v>
      </c>
      <c r="D80" s="15">
        <f>'[5]Ind &amp; Occ Empl Summary'!F78</f>
        <v>94.149968973786599</v>
      </c>
      <c r="E80" s="16">
        <f>'[5]Ind &amp; Occ Empl Summary'!G78</f>
        <v>88.033231742377495</v>
      </c>
      <c r="F80" s="48">
        <f t="shared" si="5"/>
        <v>5.3410028095966311</v>
      </c>
      <c r="G80" s="31">
        <f t="shared" si="6"/>
        <v>2.1082067337767629E-2</v>
      </c>
      <c r="H80" s="42"/>
    </row>
    <row r="81" spans="1:8" ht="15.75" x14ac:dyDescent="0.25">
      <c r="A81" s="60" t="s">
        <v>76</v>
      </c>
      <c r="B81" s="14">
        <f>'[5]Ind &amp; Occ Empl Summary'!D79</f>
        <v>143.21273199263851</v>
      </c>
      <c r="C81" s="15">
        <f>'[5]Ind &amp; Occ Empl Summary'!E79</f>
        <v>164.82431423775486</v>
      </c>
      <c r="D81" s="15">
        <f>'[5]Ind &amp; Occ Empl Summary'!F79</f>
        <v>161.07670740502817</v>
      </c>
      <c r="E81" s="16">
        <f>'[5]Ind &amp; Occ Empl Summary'!G79</f>
        <v>153.78410770953064</v>
      </c>
      <c r="F81" s="48">
        <f t="shared" si="5"/>
        <v>10.571375716892135</v>
      </c>
      <c r="G81" s="31">
        <f t="shared" si="6"/>
        <v>2.4023545394846302E-2</v>
      </c>
      <c r="H81" s="42"/>
    </row>
    <row r="82" spans="1:8" ht="15.75" x14ac:dyDescent="0.25">
      <c r="A82" s="60" t="s">
        <v>77</v>
      </c>
      <c r="B82" s="14">
        <f>'[5]Ind &amp; Occ Empl Summary'!D80</f>
        <v>76.220944574141868</v>
      </c>
      <c r="C82" s="15">
        <f>'[5]Ind &amp; Occ Empl Summary'!E80</f>
        <v>83.764780572978538</v>
      </c>
      <c r="D82" s="15">
        <f>'[5]Ind &amp; Occ Empl Summary'!F80</f>
        <v>81.403396256735064</v>
      </c>
      <c r="E82" s="16">
        <f>'[5]Ind &amp; Occ Empl Summary'!G80</f>
        <v>77.554590417656925</v>
      </c>
      <c r="F82" s="48">
        <f t="shared" si="5"/>
        <v>1.3336458435150575</v>
      </c>
      <c r="G82" s="31">
        <f t="shared" si="6"/>
        <v>5.7986785498873594E-3</v>
      </c>
      <c r="H82" s="42"/>
    </row>
    <row r="83" spans="1:8" ht="15.75" x14ac:dyDescent="0.25">
      <c r="A83" s="60" t="s">
        <v>78</v>
      </c>
      <c r="B83" s="14">
        <f>'[5]Ind &amp; Occ Empl Summary'!D81</f>
        <v>362.68987041804763</v>
      </c>
      <c r="C83" s="15">
        <f>'[5]Ind &amp; Occ Empl Summary'!E81</f>
        <v>372.89939127298953</v>
      </c>
      <c r="D83" s="15">
        <f>'[5]Ind &amp; Occ Empl Summary'!F81</f>
        <v>385.50517067473521</v>
      </c>
      <c r="E83" s="16">
        <f>'[5]Ind &amp; Occ Empl Summary'!G81</f>
        <v>380.7377644841319</v>
      </c>
      <c r="F83" s="48">
        <f t="shared" si="5"/>
        <v>18.047894066084268</v>
      </c>
      <c r="G83" s="31">
        <f t="shared" si="6"/>
        <v>1.6319308135352317E-2</v>
      </c>
      <c r="H83" s="42"/>
    </row>
    <row r="84" spans="1:8" ht="15.75" x14ac:dyDescent="0.25">
      <c r="A84" s="60" t="s">
        <v>79</v>
      </c>
      <c r="B84" s="14">
        <f>'[5]Ind &amp; Occ Empl Summary'!D82</f>
        <v>154.68662162641112</v>
      </c>
      <c r="C84" s="15">
        <f>'[5]Ind &amp; Occ Empl Summary'!E82</f>
        <v>161.6671726707597</v>
      </c>
      <c r="D84" s="15">
        <f>'[5]Ind &amp; Occ Empl Summary'!F82</f>
        <v>168.99553295310551</v>
      </c>
      <c r="E84" s="16">
        <f>'[5]Ind &amp; Occ Empl Summary'!G82</f>
        <v>178.76206742230332</v>
      </c>
      <c r="F84" s="48">
        <f t="shared" si="5"/>
        <v>24.075445795892193</v>
      </c>
      <c r="G84" s="31">
        <f t="shared" si="6"/>
        <v>4.9399544618798252E-2</v>
      </c>
      <c r="H84" s="42"/>
    </row>
    <row r="85" spans="1:8" ht="15.75" x14ac:dyDescent="0.25">
      <c r="A85" s="60" t="s">
        <v>80</v>
      </c>
      <c r="B85" s="14">
        <f>'[5]Ind &amp; Occ Empl Summary'!D83</f>
        <v>205.34596412421925</v>
      </c>
      <c r="C85" s="15">
        <f>'[5]Ind &amp; Occ Empl Summary'!E83</f>
        <v>202.22314674240403</v>
      </c>
      <c r="D85" s="15">
        <f>'[5]Ind &amp; Occ Empl Summary'!F83</f>
        <v>198.85157798390458</v>
      </c>
      <c r="E85" s="16">
        <f>'[5]Ind &amp; Occ Empl Summary'!G83</f>
        <v>198.33208985553819</v>
      </c>
      <c r="F85" s="48">
        <f t="shared" si="5"/>
        <v>-7.0138742686810644</v>
      </c>
      <c r="G85" s="31">
        <f t="shared" si="6"/>
        <v>-1.1517605103741335E-2</v>
      </c>
      <c r="H85" s="42"/>
    </row>
    <row r="86" spans="1:8" ht="15.75" x14ac:dyDescent="0.25">
      <c r="A86" s="60" t="s">
        <v>81</v>
      </c>
      <c r="B86" s="14">
        <f>'[5]Ind &amp; Occ Empl Summary'!D84</f>
        <v>104.95147153099568</v>
      </c>
      <c r="C86" s="15">
        <f>'[5]Ind &amp; Occ Empl Summary'!E84</f>
        <v>103.43104474076276</v>
      </c>
      <c r="D86" s="15">
        <f>'[5]Ind &amp; Occ Empl Summary'!F84</f>
        <v>102.56504415641389</v>
      </c>
      <c r="E86" s="16">
        <f>'[5]Ind &amp; Occ Empl Summary'!G84</f>
        <v>112.38045396657729</v>
      </c>
      <c r="F86" s="48">
        <f t="shared" si="5"/>
        <v>7.4289824355816165</v>
      </c>
      <c r="G86" s="31">
        <f t="shared" si="6"/>
        <v>2.3059164156655321E-2</v>
      </c>
      <c r="H86" s="42"/>
    </row>
    <row r="87" spans="1:8" ht="15.75" x14ac:dyDescent="0.25">
      <c r="A87" s="60" t="s">
        <v>82</v>
      </c>
      <c r="B87" s="14">
        <f>'[5]Ind &amp; Occ Empl Summary'!D85</f>
        <v>22.96240021201401</v>
      </c>
      <c r="C87" s="15">
        <f>'[5]Ind &amp; Occ Empl Summary'!E85</f>
        <v>22.057649310355309</v>
      </c>
      <c r="D87" s="15">
        <f>'[5]Ind &amp; Occ Empl Summary'!F85</f>
        <v>20.42742413394188</v>
      </c>
      <c r="E87" s="16">
        <f>'[5]Ind &amp; Occ Empl Summary'!G85</f>
        <v>19.014890267230083</v>
      </c>
      <c r="F87" s="48">
        <f t="shared" si="5"/>
        <v>-3.9475099447839277</v>
      </c>
      <c r="G87" s="31">
        <f t="shared" si="6"/>
        <v>-6.09425110971622E-2</v>
      </c>
      <c r="H87" s="42"/>
    </row>
    <row r="88" spans="1:8" ht="15.75" x14ac:dyDescent="0.25">
      <c r="A88" s="60" t="s">
        <v>83</v>
      </c>
      <c r="B88" s="14">
        <f>'[5]Ind &amp; Occ Empl Summary'!D86</f>
        <v>16.968193081897674</v>
      </c>
      <c r="C88" s="15">
        <f>'[5]Ind &amp; Occ Empl Summary'!E86</f>
        <v>16.790177405461218</v>
      </c>
      <c r="D88" s="15">
        <f>'[5]Ind &amp; Occ Empl Summary'!F86</f>
        <v>16.868812165479522</v>
      </c>
      <c r="E88" s="16">
        <f>'[5]Ind &amp; Occ Empl Summary'!G86</f>
        <v>17.684121869193895</v>
      </c>
      <c r="F88" s="48">
        <f t="shared" si="5"/>
        <v>0.715928787296221</v>
      </c>
      <c r="G88" s="31">
        <f t="shared" si="6"/>
        <v>1.3870843402868038E-2</v>
      </c>
      <c r="H88" s="42"/>
    </row>
    <row r="89" spans="1:8" ht="15.75" x14ac:dyDescent="0.25">
      <c r="A89" s="60" t="s">
        <v>84</v>
      </c>
      <c r="B89" s="14">
        <f>'[5]Ind &amp; Occ Empl Summary'!D87</f>
        <v>21.783056766122826</v>
      </c>
      <c r="C89" s="15">
        <f>'[5]Ind &amp; Occ Empl Summary'!E87</f>
        <v>21.509277001774954</v>
      </c>
      <c r="D89" s="15">
        <f>'[5]Ind &amp; Occ Empl Summary'!F87</f>
        <v>21.068432361064659</v>
      </c>
      <c r="E89" s="16">
        <f>'[5]Ind &amp; Occ Empl Summary'!G87</f>
        <v>21.145333796775649</v>
      </c>
      <c r="F89" s="48">
        <f t="shared" si="5"/>
        <v>-0.63772296934717687</v>
      </c>
      <c r="G89" s="31">
        <f t="shared" si="6"/>
        <v>-9.855512355198659E-3</v>
      </c>
      <c r="H89" s="42"/>
    </row>
    <row r="90" spans="1:8" ht="15.75" x14ac:dyDescent="0.25">
      <c r="A90" s="60" t="s">
        <v>85</v>
      </c>
      <c r="B90" s="24">
        <f>'[5]Ind &amp; Occ Empl Summary'!D88</f>
        <v>78.589409149872679</v>
      </c>
      <c r="C90" s="25">
        <f>'[5]Ind &amp; Occ Empl Summary'!E88</f>
        <v>83.946977600954312</v>
      </c>
      <c r="D90" s="25">
        <f>'[5]Ind &amp; Occ Empl Summary'!F88</f>
        <v>87.235711217674364</v>
      </c>
      <c r="E90" s="26">
        <f>'[5]Ind &amp; Occ Empl Summary'!G88</f>
        <v>90.195173123641624</v>
      </c>
      <c r="F90" s="50">
        <f t="shared" si="5"/>
        <v>11.605763973768944</v>
      </c>
      <c r="G90" s="35">
        <f t="shared" si="6"/>
        <v>4.6983307537652452E-2</v>
      </c>
      <c r="H90" s="42"/>
    </row>
    <row r="91" spans="1:8" ht="15.75" x14ac:dyDescent="0.25">
      <c r="A91" s="61" t="s">
        <v>86</v>
      </c>
      <c r="B91" s="21">
        <f>'[5]Ind &amp; Occ Empl Summary'!D89</f>
        <v>279.77929785849352</v>
      </c>
      <c r="C91" s="22">
        <f>'[5]Ind &amp; Occ Empl Summary'!E89</f>
        <v>305.69085027956345</v>
      </c>
      <c r="D91" s="22">
        <f>'[5]Ind &amp; Occ Empl Summary'!F89</f>
        <v>320.22016417879479</v>
      </c>
      <c r="E91" s="23">
        <f>'[5]Ind &amp; Occ Empl Summary'!G89</f>
        <v>303.26529243884397</v>
      </c>
      <c r="F91" s="48">
        <f t="shared" si="5"/>
        <v>23.48599458035045</v>
      </c>
      <c r="G91" s="31">
        <f t="shared" si="6"/>
        <v>2.7233193735448191E-2</v>
      </c>
      <c r="H91" s="42"/>
    </row>
    <row r="92" spans="1:8" ht="15.75" x14ac:dyDescent="0.25">
      <c r="A92" s="62" t="s">
        <v>87</v>
      </c>
      <c r="B92" s="14">
        <f>'[5]Ind &amp; Occ Empl Summary'!D90</f>
        <v>134.59370877509207</v>
      </c>
      <c r="C92" s="15">
        <f>'[5]Ind &amp; Occ Empl Summary'!E90</f>
        <v>141.78717500702146</v>
      </c>
      <c r="D92" s="15">
        <f>'[5]Ind &amp; Occ Empl Summary'!F90</f>
        <v>150.65373794475104</v>
      </c>
      <c r="E92" s="16">
        <f>'[5]Ind &amp; Occ Empl Summary'!G90</f>
        <v>139.83535845346955</v>
      </c>
      <c r="F92" s="48">
        <f t="shared" si="5"/>
        <v>5.2416496783774846</v>
      </c>
      <c r="G92" s="31">
        <f t="shared" si="6"/>
        <v>1.2816450143540159E-2</v>
      </c>
      <c r="H92" s="42"/>
    </row>
    <row r="93" spans="1:8" ht="15.75" x14ac:dyDescent="0.25">
      <c r="A93" s="62" t="s">
        <v>88</v>
      </c>
      <c r="B93" s="14">
        <f>'[5]Ind &amp; Occ Empl Summary'!D91</f>
        <v>220.6325973638121</v>
      </c>
      <c r="C93" s="15">
        <f>'[5]Ind &amp; Occ Empl Summary'!E91</f>
        <v>221.5287309439538</v>
      </c>
      <c r="D93" s="15">
        <f>'[5]Ind &amp; Occ Empl Summary'!F91</f>
        <v>239.73141997527307</v>
      </c>
      <c r="E93" s="16">
        <f>'[5]Ind &amp; Occ Empl Summary'!G91</f>
        <v>218.59474524993797</v>
      </c>
      <c r="F93" s="48">
        <f t="shared" si="5"/>
        <v>-2.0378521138741235</v>
      </c>
      <c r="G93" s="31">
        <f t="shared" si="6"/>
        <v>-3.0883297623693906E-3</v>
      </c>
      <c r="H93" s="42"/>
    </row>
    <row r="94" spans="1:8" ht="15.75" x14ac:dyDescent="0.25">
      <c r="A94" s="62" t="s">
        <v>89</v>
      </c>
      <c r="B94" s="14">
        <f>'[5]Ind &amp; Occ Empl Summary'!D92</f>
        <v>670.18045539605168</v>
      </c>
      <c r="C94" s="15">
        <f>'[5]Ind &amp; Occ Empl Summary'!E92</f>
        <v>723.60879593808045</v>
      </c>
      <c r="D94" s="15">
        <f>'[5]Ind &amp; Occ Empl Summary'!F92</f>
        <v>730.26373235384938</v>
      </c>
      <c r="E94" s="16">
        <f>'[5]Ind &amp; Occ Empl Summary'!G92</f>
        <v>667.78998413509623</v>
      </c>
      <c r="F94" s="48">
        <f t="shared" si="5"/>
        <v>-2.3904712609554508</v>
      </c>
      <c r="G94" s="31">
        <f t="shared" si="6"/>
        <v>-1.1903854070751674E-3</v>
      </c>
      <c r="H94" s="42"/>
    </row>
    <row r="95" spans="1:8" ht="15.75" x14ac:dyDescent="0.25">
      <c r="A95" s="62" t="s">
        <v>90</v>
      </c>
      <c r="B95" s="14">
        <f>'[5]Ind &amp; Occ Empl Summary'!D93</f>
        <v>370.36520300743729</v>
      </c>
      <c r="C95" s="15">
        <f>'[5]Ind &amp; Occ Empl Summary'!E93</f>
        <v>364.61141345953035</v>
      </c>
      <c r="D95" s="15">
        <f>'[5]Ind &amp; Occ Empl Summary'!F93</f>
        <v>371.13460182291749</v>
      </c>
      <c r="E95" s="16">
        <f>'[5]Ind &amp; Occ Empl Summary'!G93</f>
        <v>368.07941204035899</v>
      </c>
      <c r="F95" s="48">
        <f t="shared" si="5"/>
        <v>-2.2857909670782988</v>
      </c>
      <c r="G95" s="31">
        <f t="shared" si="6"/>
        <v>-2.0614873827179414E-3</v>
      </c>
      <c r="H95" s="42"/>
    </row>
    <row r="96" spans="1:8" ht="15.75" x14ac:dyDescent="0.25">
      <c r="A96" s="62" t="s">
        <v>91</v>
      </c>
      <c r="B96" s="14">
        <f>'[5]Ind &amp; Occ Empl Summary'!D94</f>
        <v>238.55327123086954</v>
      </c>
      <c r="C96" s="15">
        <f>'[5]Ind &amp; Occ Empl Summary'!E94</f>
        <v>248.86528519637122</v>
      </c>
      <c r="D96" s="15">
        <f>'[5]Ind &amp; Occ Empl Summary'!F94</f>
        <v>282.1210113802519</v>
      </c>
      <c r="E96" s="16">
        <f>'[5]Ind &amp; Occ Empl Summary'!G94</f>
        <v>262.08615618921311</v>
      </c>
      <c r="F96" s="48">
        <f t="shared" si="5"/>
        <v>23.532884958343573</v>
      </c>
      <c r="G96" s="31">
        <f t="shared" si="6"/>
        <v>3.1857127460332535E-2</v>
      </c>
      <c r="H96" s="42"/>
    </row>
    <row r="97" spans="1:8" ht="15.75" x14ac:dyDescent="0.25">
      <c r="A97" s="62" t="s">
        <v>92</v>
      </c>
      <c r="B97" s="14">
        <f>'[5]Ind &amp; Occ Empl Summary'!D95</f>
        <v>221.47821405954568</v>
      </c>
      <c r="C97" s="15">
        <f>'[5]Ind &amp; Occ Empl Summary'!E95</f>
        <v>232.83429872093421</v>
      </c>
      <c r="D97" s="15">
        <f>'[5]Ind &amp; Occ Empl Summary'!F95</f>
        <v>264.71517448244595</v>
      </c>
      <c r="E97" s="16">
        <f>'[5]Ind &amp; Occ Empl Summary'!G95</f>
        <v>250.96532238675596</v>
      </c>
      <c r="F97" s="48">
        <f t="shared" si="5"/>
        <v>29.487108327210279</v>
      </c>
      <c r="G97" s="31">
        <f t="shared" si="6"/>
        <v>4.2543618916296877E-2</v>
      </c>
      <c r="H97" s="42"/>
    </row>
    <row r="98" spans="1:8" ht="15.75" x14ac:dyDescent="0.25">
      <c r="A98" s="62" t="s">
        <v>93</v>
      </c>
      <c r="B98" s="14">
        <f>'[5]Ind &amp; Occ Empl Summary'!D96</f>
        <v>140.77429615713831</v>
      </c>
      <c r="C98" s="15">
        <f>'[5]Ind &amp; Occ Empl Summary'!E96</f>
        <v>143.70238570831296</v>
      </c>
      <c r="D98" s="15">
        <f>'[5]Ind &amp; Occ Empl Summary'!F96</f>
        <v>146.11981561668745</v>
      </c>
      <c r="E98" s="16">
        <f>'[5]Ind &amp; Occ Empl Summary'!G96</f>
        <v>156.5711083072471</v>
      </c>
      <c r="F98" s="48">
        <f t="shared" si="5"/>
        <v>15.796812150108792</v>
      </c>
      <c r="G98" s="31">
        <f t="shared" si="6"/>
        <v>3.6086671966250261E-2</v>
      </c>
      <c r="H98" s="42"/>
    </row>
    <row r="99" spans="1:8" ht="15.75" x14ac:dyDescent="0.25">
      <c r="A99" s="62" t="s">
        <v>94</v>
      </c>
      <c r="B99" s="14">
        <f>'[5]Ind &amp; Occ Empl Summary'!D97</f>
        <v>185.14053834756336</v>
      </c>
      <c r="C99" s="15">
        <f>'[5]Ind &amp; Occ Empl Summary'!E97</f>
        <v>192.65576052707556</v>
      </c>
      <c r="D99" s="15">
        <f>'[5]Ind &amp; Occ Empl Summary'!F97</f>
        <v>216.6634583590357</v>
      </c>
      <c r="E99" s="16">
        <f>'[5]Ind &amp; Occ Empl Summary'!G97</f>
        <v>231.36320872988472</v>
      </c>
      <c r="F99" s="48">
        <f t="shared" si="5"/>
        <v>46.222670382321354</v>
      </c>
      <c r="G99" s="31">
        <f t="shared" si="6"/>
        <v>7.7120418893430687E-2</v>
      </c>
      <c r="H99" s="42"/>
    </row>
    <row r="100" spans="1:8" ht="15.75" x14ac:dyDescent="0.25">
      <c r="A100" s="62" t="s">
        <v>95</v>
      </c>
      <c r="B100" s="14">
        <f>'[5]Ind &amp; Occ Empl Summary'!D98</f>
        <v>225.98499230547375</v>
      </c>
      <c r="C100" s="15">
        <f>'[5]Ind &amp; Occ Empl Summary'!E98</f>
        <v>243.54772824846731</v>
      </c>
      <c r="D100" s="15">
        <f>'[5]Ind &amp; Occ Empl Summary'!F98</f>
        <v>257.80280519948371</v>
      </c>
      <c r="E100" s="16">
        <f>'[5]Ind &amp; Occ Empl Summary'!G98</f>
        <v>258.14750116844601</v>
      </c>
      <c r="F100" s="48">
        <f t="shared" si="5"/>
        <v>32.16250886297226</v>
      </c>
      <c r="G100" s="31">
        <f t="shared" si="6"/>
        <v>4.5352532350243946E-2</v>
      </c>
      <c r="H100" s="42"/>
    </row>
    <row r="101" spans="1:8" ht="15.75" x14ac:dyDescent="0.25">
      <c r="A101" s="62" t="s">
        <v>96</v>
      </c>
      <c r="B101" s="14">
        <f>'[5]Ind &amp; Occ Empl Summary'!D99</f>
        <v>418.81032623842839</v>
      </c>
      <c r="C101" s="15">
        <f>'[5]Ind &amp; Occ Empl Summary'!E99</f>
        <v>454.65975889512561</v>
      </c>
      <c r="D101" s="15">
        <f>'[5]Ind &amp; Occ Empl Summary'!F99</f>
        <v>480.1114062684984</v>
      </c>
      <c r="E101" s="16">
        <f>'[5]Ind &amp; Occ Empl Summary'!G99</f>
        <v>492.72696266387675</v>
      </c>
      <c r="F101" s="48">
        <f t="shared" ref="F101:F132" si="7">E101-B101</f>
        <v>73.91663642544836</v>
      </c>
      <c r="G101" s="31">
        <f t="shared" ref="G101:G133" si="8">(E101/B101)^(1/3)-1</f>
        <v>5.5673570843482123E-2</v>
      </c>
      <c r="H101" s="42"/>
    </row>
    <row r="102" spans="1:8" ht="15.75" x14ac:dyDescent="0.25">
      <c r="A102" s="62" t="s">
        <v>97</v>
      </c>
      <c r="B102" s="14">
        <f>'[5]Ind &amp; Occ Empl Summary'!D100</f>
        <v>122.54906977825813</v>
      </c>
      <c r="C102" s="15">
        <f>'[5]Ind &amp; Occ Empl Summary'!E100</f>
        <v>114.1790447455725</v>
      </c>
      <c r="D102" s="15">
        <f>'[5]Ind &amp; Occ Empl Summary'!F100</f>
        <v>104.77162998134496</v>
      </c>
      <c r="E102" s="16">
        <f>'[5]Ind &amp; Occ Empl Summary'!G100</f>
        <v>91.084184624480415</v>
      </c>
      <c r="F102" s="48">
        <f t="shared" si="7"/>
        <v>-31.464885153777715</v>
      </c>
      <c r="G102" s="31">
        <f t="shared" si="8"/>
        <v>-9.4174966718546527E-2</v>
      </c>
      <c r="H102" s="42"/>
    </row>
    <row r="103" spans="1:8" ht="15.75" x14ac:dyDescent="0.25">
      <c r="A103" s="62" t="s">
        <v>98</v>
      </c>
      <c r="B103" s="14">
        <f>'[5]Ind &amp; Occ Empl Summary'!D101</f>
        <v>333.59166427919416</v>
      </c>
      <c r="C103" s="15">
        <f>'[5]Ind &amp; Occ Empl Summary'!E101</f>
        <v>325.14718089130366</v>
      </c>
      <c r="D103" s="15">
        <f>'[5]Ind &amp; Occ Empl Summary'!F101</f>
        <v>312.92322947792223</v>
      </c>
      <c r="E103" s="16">
        <f>'[5]Ind &amp; Occ Empl Summary'!G101</f>
        <v>286.57811973242184</v>
      </c>
      <c r="F103" s="48">
        <f t="shared" si="7"/>
        <v>-47.013544546772323</v>
      </c>
      <c r="G103" s="31">
        <f t="shared" si="8"/>
        <v>-4.937489444372789E-2</v>
      </c>
      <c r="H103" s="42"/>
    </row>
    <row r="104" spans="1:8" ht="15.75" x14ac:dyDescent="0.25">
      <c r="A104" s="62" t="s">
        <v>99</v>
      </c>
      <c r="B104" s="14">
        <f>'[5]Ind &amp; Occ Empl Summary'!D102</f>
        <v>25.624838506637428</v>
      </c>
      <c r="C104" s="15">
        <f>'[5]Ind &amp; Occ Empl Summary'!E102</f>
        <v>24.632447040099372</v>
      </c>
      <c r="D104" s="15">
        <f>'[5]Ind &amp; Occ Empl Summary'!F102</f>
        <v>22.179940143031914</v>
      </c>
      <c r="E104" s="16">
        <f>'[5]Ind &amp; Occ Empl Summary'!G102</f>
        <v>18.614825864516629</v>
      </c>
      <c r="F104" s="48">
        <f t="shared" si="7"/>
        <v>-7.0100126421207989</v>
      </c>
      <c r="G104" s="31">
        <f t="shared" si="8"/>
        <v>-0.10105605061043255</v>
      </c>
      <c r="H104" s="42"/>
    </row>
    <row r="105" spans="1:8" ht="15.75" x14ac:dyDescent="0.25">
      <c r="A105" s="62" t="s">
        <v>100</v>
      </c>
      <c r="B105" s="14">
        <f>'[5]Ind &amp; Occ Empl Summary'!D103</f>
        <v>12.52687351351063</v>
      </c>
      <c r="C105" s="15">
        <f>'[5]Ind &amp; Occ Empl Summary'!E103</f>
        <v>12.428384516945362</v>
      </c>
      <c r="D105" s="15">
        <f>'[5]Ind &amp; Occ Empl Summary'!F103</f>
        <v>12.245761688977586</v>
      </c>
      <c r="E105" s="16">
        <f>'[5]Ind &amp; Occ Empl Summary'!G103</f>
        <v>11.147432897724297</v>
      </c>
      <c r="F105" s="48">
        <f t="shared" si="7"/>
        <v>-1.3794406157863328</v>
      </c>
      <c r="G105" s="31">
        <f t="shared" si="8"/>
        <v>-3.8142524088471519E-2</v>
      </c>
      <c r="H105" s="42"/>
    </row>
    <row r="106" spans="1:8" ht="15.75" x14ac:dyDescent="0.25">
      <c r="A106" s="62" t="s">
        <v>101</v>
      </c>
      <c r="B106" s="14">
        <f>'[5]Ind &amp; Occ Empl Summary'!D104</f>
        <v>279.89496697352234</v>
      </c>
      <c r="C106" s="15">
        <f>'[5]Ind &amp; Occ Empl Summary'!E104</f>
        <v>290.20265884796015</v>
      </c>
      <c r="D106" s="15">
        <f>'[5]Ind &amp; Occ Empl Summary'!F104</f>
        <v>293.57512555813292</v>
      </c>
      <c r="E106" s="16">
        <f>'[5]Ind &amp; Occ Empl Summary'!G104</f>
        <v>282.88968360387685</v>
      </c>
      <c r="F106" s="48">
        <f t="shared" si="7"/>
        <v>2.9947166303545032</v>
      </c>
      <c r="G106" s="31">
        <f t="shared" si="8"/>
        <v>3.5538320118211342E-3</v>
      </c>
      <c r="H106" s="42"/>
    </row>
    <row r="107" spans="1:8" ht="15.75" x14ac:dyDescent="0.25">
      <c r="A107" s="62" t="s">
        <v>102</v>
      </c>
      <c r="B107" s="14">
        <f>'[5]Ind &amp; Occ Empl Summary'!D105</f>
        <v>212.02952791646331</v>
      </c>
      <c r="C107" s="15">
        <f>'[5]Ind &amp; Occ Empl Summary'!E105</f>
        <v>219.44438660466108</v>
      </c>
      <c r="D107" s="15">
        <f>'[5]Ind &amp; Occ Empl Summary'!F105</f>
        <v>223.42686944049728</v>
      </c>
      <c r="E107" s="16">
        <f>'[5]Ind &amp; Occ Empl Summary'!G105</f>
        <v>226.81782918485962</v>
      </c>
      <c r="F107" s="48">
        <f t="shared" si="7"/>
        <v>14.78830126839631</v>
      </c>
      <c r="G107" s="31">
        <f t="shared" si="8"/>
        <v>2.2728317796876896E-2</v>
      </c>
      <c r="H107" s="42"/>
    </row>
    <row r="108" spans="1:8" ht="15.75" x14ac:dyDescent="0.25">
      <c r="A108" s="62" t="s">
        <v>103</v>
      </c>
      <c r="B108" s="14">
        <f>'[5]Ind &amp; Occ Empl Summary'!D106</f>
        <v>58.317657077559609</v>
      </c>
      <c r="C108" s="15">
        <f>'[5]Ind &amp; Occ Empl Summary'!E106</f>
        <v>52.803501558213043</v>
      </c>
      <c r="D108" s="15">
        <f>'[5]Ind &amp; Occ Empl Summary'!F106</f>
        <v>48.409015928534949</v>
      </c>
      <c r="E108" s="16">
        <f>'[5]Ind &amp; Occ Empl Summary'!G106</f>
        <v>42.779537353741858</v>
      </c>
      <c r="F108" s="48">
        <f t="shared" si="7"/>
        <v>-15.538119723817751</v>
      </c>
      <c r="G108" s="31">
        <f t="shared" si="8"/>
        <v>-9.8127097131693763E-2</v>
      </c>
      <c r="H108" s="42"/>
    </row>
    <row r="109" spans="1:8" ht="15.75" x14ac:dyDescent="0.25">
      <c r="A109" s="62" t="s">
        <v>104</v>
      </c>
      <c r="B109" s="14">
        <f>'[5]Ind &amp; Occ Empl Summary'!D107</f>
        <v>139.46217637878669</v>
      </c>
      <c r="C109" s="15">
        <f>'[5]Ind &amp; Occ Empl Summary'!E107</f>
        <v>148.16657637916035</v>
      </c>
      <c r="D109" s="15">
        <f>'[5]Ind &amp; Occ Empl Summary'!F107</f>
        <v>148.33873520145616</v>
      </c>
      <c r="E109" s="16">
        <f>'[5]Ind &amp; Occ Empl Summary'!G107</f>
        <v>145.01371171825588</v>
      </c>
      <c r="F109" s="48">
        <f t="shared" si="7"/>
        <v>5.5515353394691829</v>
      </c>
      <c r="G109" s="31">
        <f t="shared" si="8"/>
        <v>1.3096644234705579E-2</v>
      </c>
      <c r="H109" s="42"/>
    </row>
    <row r="110" spans="1:8" ht="15.75" x14ac:dyDescent="0.25">
      <c r="A110" s="62" t="s">
        <v>105</v>
      </c>
      <c r="B110" s="14">
        <f>'[5]Ind &amp; Occ Empl Summary'!D108</f>
        <v>178.2418303575534</v>
      </c>
      <c r="C110" s="15">
        <f>'[5]Ind &amp; Occ Empl Summary'!E108</f>
        <v>188.25784850921417</v>
      </c>
      <c r="D110" s="15">
        <f>'[5]Ind &amp; Occ Empl Summary'!F108</f>
        <v>191.97381817876948</v>
      </c>
      <c r="E110" s="16">
        <f>'[5]Ind &amp; Occ Empl Summary'!G108</f>
        <v>191.05246549809564</v>
      </c>
      <c r="F110" s="48">
        <f t="shared" si="7"/>
        <v>12.810635140542246</v>
      </c>
      <c r="G110" s="31">
        <f t="shared" si="8"/>
        <v>2.3405321995376038E-2</v>
      </c>
      <c r="H110" s="42"/>
    </row>
    <row r="111" spans="1:8" ht="15.75" x14ac:dyDescent="0.25">
      <c r="A111" s="62" t="s">
        <v>106</v>
      </c>
      <c r="B111" s="14">
        <f>'[5]Ind &amp; Occ Empl Summary'!D109</f>
        <v>138.20752534143651</v>
      </c>
      <c r="C111" s="15">
        <f>'[5]Ind &amp; Occ Empl Summary'!E109</f>
        <v>145.16466656810965</v>
      </c>
      <c r="D111" s="15">
        <f>'[5]Ind &amp; Occ Empl Summary'!F109</f>
        <v>155.14472843346817</v>
      </c>
      <c r="E111" s="16">
        <f>'[5]Ind &amp; Occ Empl Summary'!G109</f>
        <v>153.89425043296609</v>
      </c>
      <c r="F111" s="48">
        <f t="shared" si="7"/>
        <v>15.686725091529581</v>
      </c>
      <c r="G111" s="31">
        <f t="shared" si="8"/>
        <v>3.6486304457284513E-2</v>
      </c>
      <c r="H111" s="42"/>
    </row>
    <row r="112" spans="1:8" ht="15.75" x14ac:dyDescent="0.25">
      <c r="A112" s="62" t="s">
        <v>107</v>
      </c>
      <c r="B112" s="14">
        <f>'[5]Ind &amp; Occ Empl Summary'!D110</f>
        <v>322.15581181177907</v>
      </c>
      <c r="C112" s="15">
        <f>'[5]Ind &amp; Occ Empl Summary'!E110</f>
        <v>327.48920057856827</v>
      </c>
      <c r="D112" s="15">
        <f>'[5]Ind &amp; Occ Empl Summary'!F110</f>
        <v>338.45265594521965</v>
      </c>
      <c r="E112" s="16">
        <f>'[5]Ind &amp; Occ Empl Summary'!G110</f>
        <v>350.58128963363185</v>
      </c>
      <c r="F112" s="48">
        <f t="shared" si="7"/>
        <v>28.42547782185278</v>
      </c>
      <c r="G112" s="31">
        <f t="shared" si="8"/>
        <v>2.858673977214532E-2</v>
      </c>
      <c r="H112" s="42"/>
    </row>
    <row r="113" spans="1:8" ht="15.75" x14ac:dyDescent="0.25">
      <c r="A113" s="62" t="s">
        <v>108</v>
      </c>
      <c r="B113" s="14">
        <f>'[5]Ind &amp; Occ Empl Summary'!D111</f>
        <v>85.457846346433627</v>
      </c>
      <c r="C113" s="15">
        <f>'[5]Ind &amp; Occ Empl Summary'!E111</f>
        <v>90.327654014809184</v>
      </c>
      <c r="D113" s="15">
        <f>'[5]Ind &amp; Occ Empl Summary'!F111</f>
        <v>92.304040405912488</v>
      </c>
      <c r="E113" s="16">
        <f>'[5]Ind &amp; Occ Empl Summary'!G111</f>
        <v>92.991205997106263</v>
      </c>
      <c r="F113" s="48">
        <f t="shared" si="7"/>
        <v>7.5333596506726366</v>
      </c>
      <c r="G113" s="31">
        <f t="shared" si="8"/>
        <v>2.8560823860385831E-2</v>
      </c>
      <c r="H113" s="42"/>
    </row>
    <row r="114" spans="1:8" ht="15.75" x14ac:dyDescent="0.25">
      <c r="A114" s="62" t="s">
        <v>109</v>
      </c>
      <c r="B114" s="14">
        <f>'[5]Ind &amp; Occ Empl Summary'!D112</f>
        <v>948.46533472973226</v>
      </c>
      <c r="C114" s="15">
        <f>'[5]Ind &amp; Occ Empl Summary'!E112</f>
        <v>885.7966180167839</v>
      </c>
      <c r="D114" s="15">
        <f>'[5]Ind &amp; Occ Empl Summary'!F112</f>
        <v>876.11172492961941</v>
      </c>
      <c r="E114" s="16">
        <f>'[5]Ind &amp; Occ Empl Summary'!G112</f>
        <v>925.30424518595703</v>
      </c>
      <c r="F114" s="48">
        <f t="shared" si="7"/>
        <v>-23.161089543775233</v>
      </c>
      <c r="G114" s="31">
        <f t="shared" si="8"/>
        <v>-8.2070183865304847E-3</v>
      </c>
      <c r="H114" s="42"/>
    </row>
    <row r="115" spans="1:8" ht="15.75" x14ac:dyDescent="0.25">
      <c r="A115" s="62" t="s">
        <v>110</v>
      </c>
      <c r="B115" s="14">
        <f>'[5]Ind &amp; Occ Empl Summary'!D113</f>
        <v>157.41937186251135</v>
      </c>
      <c r="C115" s="15">
        <f>'[5]Ind &amp; Occ Empl Summary'!E113</f>
        <v>144.88437882456122</v>
      </c>
      <c r="D115" s="15">
        <f>'[5]Ind &amp; Occ Empl Summary'!F113</f>
        <v>143.8302166672824</v>
      </c>
      <c r="E115" s="16">
        <f>'[5]Ind &amp; Occ Empl Summary'!G113</f>
        <v>155.20197419955235</v>
      </c>
      <c r="F115" s="48">
        <f t="shared" si="7"/>
        <v>-2.2173976629590015</v>
      </c>
      <c r="G115" s="31">
        <f t="shared" si="8"/>
        <v>-4.717528833200646E-3</v>
      </c>
      <c r="H115" s="42"/>
    </row>
    <row r="116" spans="1:8" ht="16.5" thickBot="1" x14ac:dyDescent="0.3">
      <c r="A116" s="63" t="s">
        <v>111</v>
      </c>
      <c r="B116" s="24">
        <f>'[5]Ind &amp; Occ Empl Summary'!D114</f>
        <v>76.082885759010011</v>
      </c>
      <c r="C116" s="25">
        <f>'[5]Ind &amp; Occ Empl Summary'!E114</f>
        <v>74.341287428970134</v>
      </c>
      <c r="D116" s="25">
        <f>'[5]Ind &amp; Occ Empl Summary'!F114</f>
        <v>74.303282922355947</v>
      </c>
      <c r="E116" s="26">
        <f>'[5]Ind &amp; Occ Empl Summary'!G114</f>
        <v>76.822908851194867</v>
      </c>
      <c r="F116" s="48">
        <f t="shared" si="7"/>
        <v>0.74002309218485607</v>
      </c>
      <c r="G116" s="31">
        <f t="shared" si="8"/>
        <v>3.231724097579658E-3</v>
      </c>
      <c r="H116" s="42"/>
    </row>
    <row r="117" spans="1:8" ht="15.75" x14ac:dyDescent="0.25">
      <c r="A117" s="64" t="s">
        <v>112</v>
      </c>
      <c r="B117" s="14">
        <f>'[5]Ind &amp; Occ Empl Summary'!D115</f>
        <v>260.39757896292571</v>
      </c>
      <c r="C117" s="15">
        <f>'[5]Ind &amp; Occ Empl Summary'!E115</f>
        <v>280.75422681062309</v>
      </c>
      <c r="D117" s="15">
        <f>'[5]Ind &amp; Occ Empl Summary'!F115</f>
        <v>287.68096801181935</v>
      </c>
      <c r="E117" s="16">
        <f>'[5]Ind &amp; Occ Empl Summary'!G115</f>
        <v>281.12425280366591</v>
      </c>
      <c r="F117" s="49">
        <f t="shared" si="7"/>
        <v>20.726673840740204</v>
      </c>
      <c r="G117" s="34">
        <f t="shared" si="8"/>
        <v>2.5857703407590193E-2</v>
      </c>
      <c r="H117" s="42"/>
    </row>
    <row r="118" spans="1:8" ht="15.75" x14ac:dyDescent="0.25">
      <c r="A118" s="64" t="s">
        <v>113</v>
      </c>
      <c r="B118" s="14">
        <f>'[5]Ind &amp; Occ Empl Summary'!D116</f>
        <v>51.237667325949879</v>
      </c>
      <c r="C118" s="15">
        <f>'[5]Ind &amp; Occ Empl Summary'!E116</f>
        <v>50.541573101964957</v>
      </c>
      <c r="D118" s="15">
        <f>'[5]Ind &amp; Occ Empl Summary'!F116</f>
        <v>45.396886645538565</v>
      </c>
      <c r="E118" s="16">
        <f>'[5]Ind &amp; Occ Empl Summary'!G116</f>
        <v>40.107463899390524</v>
      </c>
      <c r="F118" s="48">
        <f t="shared" si="7"/>
        <v>-11.130203426559355</v>
      </c>
      <c r="G118" s="31">
        <f t="shared" si="8"/>
        <v>-7.8394020409470855E-2</v>
      </c>
      <c r="H118" s="42"/>
    </row>
    <row r="119" spans="1:8" ht="15.75" x14ac:dyDescent="0.25">
      <c r="A119" s="64" t="s">
        <v>114</v>
      </c>
      <c r="B119" s="14">
        <f>'[5]Ind &amp; Occ Empl Summary'!D117</f>
        <v>494.59378720447057</v>
      </c>
      <c r="C119" s="15">
        <f>'[5]Ind &amp; Occ Empl Summary'!E117</f>
        <v>527.80620644221653</v>
      </c>
      <c r="D119" s="15">
        <f>'[5]Ind &amp; Occ Empl Summary'!F117</f>
        <v>539.26383320549348</v>
      </c>
      <c r="E119" s="16">
        <f>'[5]Ind &amp; Occ Empl Summary'!G117</f>
        <v>526.70102206119748</v>
      </c>
      <c r="F119" s="48">
        <f t="shared" si="7"/>
        <v>32.107234856726905</v>
      </c>
      <c r="G119" s="31">
        <f t="shared" si="8"/>
        <v>2.1186742893440691E-2</v>
      </c>
      <c r="H119" s="42"/>
    </row>
    <row r="120" spans="1:8" ht="15.75" x14ac:dyDescent="0.25">
      <c r="A120" s="64" t="s">
        <v>115</v>
      </c>
      <c r="B120" s="14">
        <f>'[5]Ind &amp; Occ Empl Summary'!D118</f>
        <v>103.93216339518931</v>
      </c>
      <c r="C120" s="15">
        <f>'[5]Ind &amp; Occ Empl Summary'!E118</f>
        <v>119.77833522229963</v>
      </c>
      <c r="D120" s="15">
        <f>'[5]Ind &amp; Occ Empl Summary'!F118</f>
        <v>124.27683892987599</v>
      </c>
      <c r="E120" s="16">
        <f>'[5]Ind &amp; Occ Empl Summary'!G118</f>
        <v>117.36156438705558</v>
      </c>
      <c r="F120" s="48">
        <f t="shared" si="7"/>
        <v>13.429400991866274</v>
      </c>
      <c r="G120" s="31">
        <f t="shared" si="8"/>
        <v>4.1338617197524741E-2</v>
      </c>
      <c r="H120" s="42"/>
    </row>
    <row r="121" spans="1:8" ht="15.75" x14ac:dyDescent="0.25">
      <c r="A121" s="64" t="s">
        <v>116</v>
      </c>
      <c r="B121" s="14">
        <f>'[5]Ind &amp; Occ Empl Summary'!D119</f>
        <v>55.524240185580538</v>
      </c>
      <c r="C121" s="15">
        <f>'[5]Ind &amp; Occ Empl Summary'!E119</f>
        <v>59.012690340389661</v>
      </c>
      <c r="D121" s="15">
        <f>'[5]Ind &amp; Occ Empl Summary'!F119</f>
        <v>60.935837400799677</v>
      </c>
      <c r="E121" s="16">
        <f>'[5]Ind &amp; Occ Empl Summary'!G119</f>
        <v>60.712333047074139</v>
      </c>
      <c r="F121" s="48">
        <f t="shared" si="7"/>
        <v>5.188092861493601</v>
      </c>
      <c r="G121" s="31">
        <f t="shared" si="8"/>
        <v>3.0223453740164441E-2</v>
      </c>
      <c r="H121" s="42"/>
    </row>
    <row r="122" spans="1:8" ht="15.75" x14ac:dyDescent="0.25">
      <c r="A122" s="64" t="s">
        <v>117</v>
      </c>
      <c r="B122" s="14">
        <f>'[5]Ind &amp; Occ Empl Summary'!D120</f>
        <v>310.07927705806895</v>
      </c>
      <c r="C122" s="15">
        <f>'[5]Ind &amp; Occ Empl Summary'!E120</f>
        <v>344.98298566078984</v>
      </c>
      <c r="D122" s="15">
        <f>'[5]Ind &amp; Occ Empl Summary'!F120</f>
        <v>349.29056492253477</v>
      </c>
      <c r="E122" s="16">
        <f>'[5]Ind &amp; Occ Empl Summary'!G120</f>
        <v>325.21294765294812</v>
      </c>
      <c r="F122" s="48">
        <f t="shared" si="7"/>
        <v>15.133670594879163</v>
      </c>
      <c r="G122" s="31">
        <f t="shared" si="8"/>
        <v>1.6010887044451749E-2</v>
      </c>
      <c r="H122" s="42"/>
    </row>
    <row r="123" spans="1:8" ht="15.75" x14ac:dyDescent="0.25">
      <c r="A123" s="64" t="s">
        <v>118</v>
      </c>
      <c r="B123" s="14">
        <f>'[5]Ind &amp; Occ Empl Summary'!D121</f>
        <v>137.60337697814197</v>
      </c>
      <c r="C123" s="15">
        <f>'[5]Ind &amp; Occ Empl Summary'!E121</f>
        <v>144.27165191859575</v>
      </c>
      <c r="D123" s="15">
        <f>'[5]Ind &amp; Occ Empl Summary'!F121</f>
        <v>147.07859531397494</v>
      </c>
      <c r="E123" s="16">
        <f>'[5]Ind &amp; Occ Empl Summary'!G121</f>
        <v>146.40970685916201</v>
      </c>
      <c r="F123" s="48">
        <f t="shared" si="7"/>
        <v>8.8063298810200479</v>
      </c>
      <c r="G123" s="31">
        <f t="shared" si="8"/>
        <v>2.0893079084792099E-2</v>
      </c>
      <c r="H123" s="42"/>
    </row>
    <row r="124" spans="1:8" ht="15.75" x14ac:dyDescent="0.25">
      <c r="A124" s="64" t="s">
        <v>119</v>
      </c>
      <c r="B124" s="14">
        <f>'[5]Ind &amp; Occ Empl Summary'!D122</f>
        <v>443.15498553298039</v>
      </c>
      <c r="C124" s="15">
        <f>'[5]Ind &amp; Occ Empl Summary'!E122</f>
        <v>442.02850013679426</v>
      </c>
      <c r="D124" s="15">
        <f>'[5]Ind &amp; Occ Empl Summary'!F122</f>
        <v>442.57574008320313</v>
      </c>
      <c r="E124" s="16">
        <f>'[5]Ind &amp; Occ Empl Summary'!G122</f>
        <v>432.97220863221628</v>
      </c>
      <c r="F124" s="48">
        <f t="shared" si="7"/>
        <v>-10.182776900764111</v>
      </c>
      <c r="G124" s="31">
        <f t="shared" si="8"/>
        <v>-7.7187299837084833E-3</v>
      </c>
      <c r="H124" s="42"/>
    </row>
    <row r="125" spans="1:8" ht="15.75" x14ac:dyDescent="0.25">
      <c r="A125" s="64" t="s">
        <v>120</v>
      </c>
      <c r="B125" s="14">
        <f>'[5]Ind &amp; Occ Empl Summary'!D123</f>
        <v>229.05495964664902</v>
      </c>
      <c r="C125" s="15">
        <f>'[5]Ind &amp; Occ Empl Summary'!E123</f>
        <v>251.90205445698163</v>
      </c>
      <c r="D125" s="15">
        <f>'[5]Ind &amp; Occ Empl Summary'!F123</f>
        <v>249.80018022002344</v>
      </c>
      <c r="E125" s="16">
        <f>'[5]Ind &amp; Occ Empl Summary'!G123</f>
        <v>244.11709538049755</v>
      </c>
      <c r="F125" s="48">
        <f t="shared" si="7"/>
        <v>15.062135733848521</v>
      </c>
      <c r="G125" s="31">
        <f t="shared" si="8"/>
        <v>2.1455610059895269E-2</v>
      </c>
      <c r="H125" s="42"/>
    </row>
    <row r="126" spans="1:8" ht="15.75" x14ac:dyDescent="0.25">
      <c r="A126" s="64" t="s">
        <v>121</v>
      </c>
      <c r="B126" s="14">
        <f>'[5]Ind &amp; Occ Empl Summary'!D124</f>
        <v>417.67791992502691</v>
      </c>
      <c r="C126" s="15">
        <f>'[5]Ind &amp; Occ Empl Summary'!E124</f>
        <v>469.57272939151011</v>
      </c>
      <c r="D126" s="15">
        <f>'[5]Ind &amp; Occ Empl Summary'!F124</f>
        <v>474.84271580285565</v>
      </c>
      <c r="E126" s="16">
        <f>'[5]Ind &amp; Occ Empl Summary'!G124</f>
        <v>430.43950066167577</v>
      </c>
      <c r="F126" s="48">
        <f t="shared" si="7"/>
        <v>12.761580736648853</v>
      </c>
      <c r="G126" s="31">
        <f t="shared" si="8"/>
        <v>1.0082547200606751E-2</v>
      </c>
      <c r="H126" s="42"/>
    </row>
    <row r="127" spans="1:8" ht="15.75" x14ac:dyDescent="0.25">
      <c r="A127" s="64" t="s">
        <v>122</v>
      </c>
      <c r="B127" s="14">
        <f>'[5]Ind &amp; Occ Empl Summary'!D125</f>
        <v>357.91939371692564</v>
      </c>
      <c r="C127" s="15">
        <f>'[5]Ind &amp; Occ Empl Summary'!E125</f>
        <v>370.66877796804516</v>
      </c>
      <c r="D127" s="15">
        <f>'[5]Ind &amp; Occ Empl Summary'!F125</f>
        <v>374.06521709215212</v>
      </c>
      <c r="E127" s="16">
        <f>'[5]Ind &amp; Occ Empl Summary'!G125</f>
        <v>374.85368569396883</v>
      </c>
      <c r="F127" s="48">
        <f t="shared" si="7"/>
        <v>16.934291977043188</v>
      </c>
      <c r="G127" s="31">
        <f t="shared" si="8"/>
        <v>1.5528660658631788E-2</v>
      </c>
      <c r="H127" s="42"/>
    </row>
    <row r="128" spans="1:8" ht="15.75" x14ac:dyDescent="0.25">
      <c r="A128" s="64" t="s">
        <v>123</v>
      </c>
      <c r="B128" s="14">
        <f>'[5]Ind &amp; Occ Empl Summary'!D126</f>
        <v>133.22708436132777</v>
      </c>
      <c r="C128" s="15">
        <f>'[5]Ind &amp; Occ Empl Summary'!E126</f>
        <v>140.0150073179108</v>
      </c>
      <c r="D128" s="15">
        <f>'[5]Ind &amp; Occ Empl Summary'!F126</f>
        <v>142.68103171249564</v>
      </c>
      <c r="E128" s="16">
        <f>'[5]Ind &amp; Occ Empl Summary'!G126</f>
        <v>139.02944658867349</v>
      </c>
      <c r="F128" s="48">
        <f t="shared" si="7"/>
        <v>5.8023622273457249</v>
      </c>
      <c r="G128" s="31">
        <f t="shared" si="8"/>
        <v>1.4311672961020871E-2</v>
      </c>
      <c r="H128" s="42"/>
    </row>
    <row r="129" spans="1:8" ht="15.75" x14ac:dyDescent="0.25">
      <c r="A129" s="64" t="s">
        <v>124</v>
      </c>
      <c r="B129" s="14">
        <f>'[5]Ind &amp; Occ Empl Summary'!D127</f>
        <v>2054.1349809042122</v>
      </c>
      <c r="C129" s="15">
        <f>'[5]Ind &amp; Occ Empl Summary'!E127</f>
        <v>2072.9422956259459</v>
      </c>
      <c r="D129" s="15">
        <f>'[5]Ind &amp; Occ Empl Summary'!F127</f>
        <v>2077.7863798976</v>
      </c>
      <c r="E129" s="16">
        <f>'[5]Ind &amp; Occ Empl Summary'!G127</f>
        <v>2028.9230433568782</v>
      </c>
      <c r="F129" s="48">
        <f t="shared" si="7"/>
        <v>-25.211937547333946</v>
      </c>
      <c r="G129" s="31">
        <f t="shared" si="8"/>
        <v>-4.1081031294377679E-3</v>
      </c>
      <c r="H129" s="42"/>
    </row>
    <row r="130" spans="1:8" ht="15.75" x14ac:dyDescent="0.25">
      <c r="A130" s="64" t="s">
        <v>125</v>
      </c>
      <c r="B130" s="14">
        <f>'[5]Ind &amp; Occ Empl Summary'!D128</f>
        <v>184.64055016205904</v>
      </c>
      <c r="C130" s="15">
        <f>'[5]Ind &amp; Occ Empl Summary'!E128</f>
        <v>185.18713510371225</v>
      </c>
      <c r="D130" s="15">
        <f>'[5]Ind &amp; Occ Empl Summary'!F128</f>
        <v>188.25431502394173</v>
      </c>
      <c r="E130" s="16">
        <f>'[5]Ind &amp; Occ Empl Summary'!G128</f>
        <v>182.79756596384425</v>
      </c>
      <c r="F130" s="48">
        <f t="shared" si="7"/>
        <v>-1.8429841982147934</v>
      </c>
      <c r="G130" s="31">
        <f t="shared" si="8"/>
        <v>-3.3382885918057381E-3</v>
      </c>
      <c r="H130" s="42"/>
    </row>
    <row r="131" spans="1:8" ht="15.75" x14ac:dyDescent="0.25">
      <c r="A131" s="64" t="s">
        <v>126</v>
      </c>
      <c r="B131" s="14">
        <f>'[5]Ind &amp; Occ Empl Summary'!D129</f>
        <v>89.674823042290953</v>
      </c>
      <c r="C131" s="15">
        <f>'[5]Ind &amp; Occ Empl Summary'!E129</f>
        <v>91.067869788799143</v>
      </c>
      <c r="D131" s="15">
        <f>'[5]Ind &amp; Occ Empl Summary'!F129</f>
        <v>91.640887175989604</v>
      </c>
      <c r="E131" s="16">
        <f>'[5]Ind &amp; Occ Empl Summary'!G129</f>
        <v>92.771056134317746</v>
      </c>
      <c r="F131" s="48">
        <f t="shared" si="7"/>
        <v>3.0962330920267931</v>
      </c>
      <c r="G131" s="31">
        <f t="shared" si="8"/>
        <v>1.1379137377412585E-2</v>
      </c>
      <c r="H131" s="42"/>
    </row>
    <row r="132" spans="1:8" ht="16.5" thickBot="1" x14ac:dyDescent="0.3">
      <c r="A132" s="65" t="s">
        <v>127</v>
      </c>
      <c r="B132" s="17">
        <f>'[5]Ind &amp; Occ Empl Summary'!D130</f>
        <v>815.39123295552758</v>
      </c>
      <c r="C132" s="18">
        <f>'[5]Ind &amp; Occ Empl Summary'!E130</f>
        <v>880.22493861797113</v>
      </c>
      <c r="D132" s="18">
        <f>'[5]Ind &amp; Occ Empl Summary'!F130</f>
        <v>899.74987734788044</v>
      </c>
      <c r="E132" s="19">
        <f>'[5]Ind &amp; Occ Empl Summary'!G130</f>
        <v>885.00584359565539</v>
      </c>
      <c r="F132" s="48">
        <f t="shared" si="7"/>
        <v>69.614610640127808</v>
      </c>
      <c r="G132" s="31">
        <f t="shared" si="8"/>
        <v>2.7685037645752475E-2</v>
      </c>
      <c r="H132" s="42"/>
    </row>
    <row r="133" spans="1:8" ht="16.5" thickBot="1" x14ac:dyDescent="0.3">
      <c r="A133" s="27" t="s">
        <v>29</v>
      </c>
      <c r="B133" s="53">
        <f>SUM(B36:B132)</f>
        <v>23739.442023638221</v>
      </c>
      <c r="C133" s="54">
        <f t="shared" ref="C133:E133" si="9">SUM(C36:C132)</f>
        <v>24621.399622676076</v>
      </c>
      <c r="D133" s="54">
        <f t="shared" si="9"/>
        <v>25210.75664826902</v>
      </c>
      <c r="E133" s="54">
        <f t="shared" si="9"/>
        <v>24729.183968455676</v>
      </c>
      <c r="F133" s="32">
        <f>E133-B133</f>
        <v>989.74194481745508</v>
      </c>
      <c r="G133" s="40">
        <f t="shared" si="8"/>
        <v>1.3708511015821268E-2</v>
      </c>
      <c r="H133" s="43"/>
    </row>
    <row r="134" spans="1:8" x14ac:dyDescent="0.2">
      <c r="C134" s="39">
        <f t="shared" ref="C134:D134" si="10">C133-B133</f>
        <v>881.95759903785438</v>
      </c>
      <c r="D134" s="39">
        <f t="shared" si="10"/>
        <v>589.35702559294441</v>
      </c>
      <c r="E134" s="39">
        <f>E133-D133</f>
        <v>-481.57267981334371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145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'[6]Ind &amp; Occ Empl Summary'!D3</f>
        <v>11813.233735789252</v>
      </c>
      <c r="C3" s="13">
        <f>'[6]Ind &amp; Occ Empl Summary'!E3</f>
        <v>11872.167090293622</v>
      </c>
      <c r="D3" s="13">
        <f>'[6]Ind &amp; Occ Empl Summary'!F3</f>
        <v>12025.637578295433</v>
      </c>
      <c r="E3" s="56">
        <f>'[6]Ind &amp; Occ Empl Summary'!G3</f>
        <v>12382.480842507342</v>
      </c>
      <c r="F3" s="47">
        <f>E3-B3</f>
        <v>569.24710671809044</v>
      </c>
      <c r="G3" s="30">
        <f>(E3/B3)^(1/3)-1</f>
        <v>1.581110414010789E-2</v>
      </c>
      <c r="H3" s="42"/>
    </row>
    <row r="4" spans="1:8" ht="15.6" customHeight="1" x14ac:dyDescent="0.25">
      <c r="A4" s="2" t="s">
        <v>2</v>
      </c>
      <c r="B4" s="14">
        <f>'[6]Ind &amp; Occ Empl Summary'!D4</f>
        <v>91.241911859906082</v>
      </c>
      <c r="C4" s="15">
        <f>'[6]Ind &amp; Occ Empl Summary'!E4</f>
        <v>93.955261679553729</v>
      </c>
      <c r="D4" s="15">
        <f>'[6]Ind &amp; Occ Empl Summary'!F4</f>
        <v>95.949882741838181</v>
      </c>
      <c r="E4" s="16">
        <f>'[6]Ind &amp; Occ Empl Summary'!G4</f>
        <v>97.917524188516964</v>
      </c>
      <c r="F4" s="48">
        <f t="shared" ref="F4:F30" si="0">E4-B4</f>
        <v>6.6756123286108817</v>
      </c>
      <c r="G4" s="31">
        <f t="shared" ref="G4:G31" si="1">(E4/B4)^(1/3)-1</f>
        <v>2.381624371080715E-2</v>
      </c>
      <c r="H4" s="42"/>
    </row>
    <row r="5" spans="1:8" ht="15.6" customHeight="1" x14ac:dyDescent="0.25">
      <c r="A5" s="2" t="s">
        <v>3</v>
      </c>
      <c r="B5" s="14">
        <f>'[6]Ind &amp; Occ Empl Summary'!D5</f>
        <v>603.65652934915784</v>
      </c>
      <c r="C5" s="15">
        <f>'[6]Ind &amp; Occ Empl Summary'!E5</f>
        <v>624.282090550818</v>
      </c>
      <c r="D5" s="15">
        <f>'[6]Ind &amp; Occ Empl Summary'!F5</f>
        <v>646.10929801409236</v>
      </c>
      <c r="E5" s="16">
        <f>'[6]Ind &amp; Occ Empl Summary'!G5</f>
        <v>678.49507249042165</v>
      </c>
      <c r="F5" s="48">
        <f t="shared" si="0"/>
        <v>74.838543141263813</v>
      </c>
      <c r="G5" s="31">
        <f t="shared" si="1"/>
        <v>3.9726065854307047E-2</v>
      </c>
      <c r="H5" s="42"/>
    </row>
    <row r="6" spans="1:8" ht="15.6" customHeight="1" x14ac:dyDescent="0.25">
      <c r="A6" s="3" t="s">
        <v>4</v>
      </c>
      <c r="B6" s="14">
        <f>'[6]Ind &amp; Occ Empl Summary'!D6</f>
        <v>59.290215554012732</v>
      </c>
      <c r="C6" s="15">
        <f>'[6]Ind &amp; Occ Empl Summary'!E6</f>
        <v>57.502733629855392</v>
      </c>
      <c r="D6" s="15">
        <f>'[6]Ind &amp; Occ Empl Summary'!F6</f>
        <v>55.583693813725198</v>
      </c>
      <c r="E6" s="16">
        <f>'[6]Ind &amp; Occ Empl Summary'!G6</f>
        <v>53.789970931863699</v>
      </c>
      <c r="F6" s="48">
        <f t="shared" si="0"/>
        <v>-5.5002446221490331</v>
      </c>
      <c r="G6" s="31">
        <f t="shared" si="1"/>
        <v>-3.1931489730966045E-2</v>
      </c>
      <c r="H6" s="42"/>
    </row>
    <row r="7" spans="1:8" ht="15.6" customHeight="1" x14ac:dyDescent="0.25">
      <c r="A7" s="4" t="s">
        <v>5</v>
      </c>
      <c r="B7" s="21">
        <f>'[6]Ind &amp; Occ Empl Summary'!D7</f>
        <v>5826.9001304074918</v>
      </c>
      <c r="C7" s="22">
        <f>'[6]Ind &amp; Occ Empl Summary'!E7</f>
        <v>5871.7493535387221</v>
      </c>
      <c r="D7" s="22">
        <f>'[6]Ind &amp; Occ Empl Summary'!F7</f>
        <v>5901.9658347643262</v>
      </c>
      <c r="E7" s="23">
        <f>'[6]Ind &amp; Occ Empl Summary'!G7</f>
        <v>5878.1265038428728</v>
      </c>
      <c r="F7" s="49">
        <f t="shared" si="0"/>
        <v>51.226373435380992</v>
      </c>
      <c r="G7" s="34">
        <f t="shared" si="1"/>
        <v>2.9219072873372109E-3</v>
      </c>
      <c r="H7" s="42"/>
    </row>
    <row r="8" spans="1:8" ht="15.6" customHeight="1" x14ac:dyDescent="0.25">
      <c r="A8" s="5" t="s">
        <v>6</v>
      </c>
      <c r="B8" s="14">
        <f>'[6]Ind &amp; Occ Empl Summary'!D8</f>
        <v>747.21412533952866</v>
      </c>
      <c r="C8" s="15">
        <f>'[6]Ind &amp; Occ Empl Summary'!E8</f>
        <v>744.25683444732442</v>
      </c>
      <c r="D8" s="15">
        <f>'[6]Ind &amp; Occ Empl Summary'!F8</f>
        <v>741.79166649662045</v>
      </c>
      <c r="E8" s="16">
        <f>'[6]Ind &amp; Occ Empl Summary'!G8</f>
        <v>736.71463260191001</v>
      </c>
      <c r="F8" s="48">
        <f t="shared" si="0"/>
        <v>-10.499492737618652</v>
      </c>
      <c r="G8" s="31">
        <f t="shared" si="1"/>
        <v>-4.705950567272299E-3</v>
      </c>
      <c r="H8" s="42"/>
    </row>
    <row r="9" spans="1:8" ht="15.6" customHeight="1" x14ac:dyDescent="0.25">
      <c r="A9" s="5" t="s">
        <v>7</v>
      </c>
      <c r="B9" s="14">
        <f>'[6]Ind &amp; Occ Empl Summary'!D9</f>
        <v>1023.4319270250627</v>
      </c>
      <c r="C9" s="15">
        <f>'[6]Ind &amp; Occ Empl Summary'!E9</f>
        <v>1025.1897298475221</v>
      </c>
      <c r="D9" s="15">
        <f>'[6]Ind &amp; Occ Empl Summary'!F9</f>
        <v>1029.7191956171569</v>
      </c>
      <c r="E9" s="16">
        <f>'[6]Ind &amp; Occ Empl Summary'!G9</f>
        <v>1025.2865171048493</v>
      </c>
      <c r="F9" s="48">
        <f t="shared" si="0"/>
        <v>1.8545900797865897</v>
      </c>
      <c r="G9" s="31">
        <f t="shared" si="1"/>
        <v>6.0367830547591872E-4</v>
      </c>
      <c r="H9" s="42"/>
    </row>
    <row r="10" spans="1:8" ht="15.6" customHeight="1" x14ac:dyDescent="0.25">
      <c r="A10" s="5" t="s">
        <v>8</v>
      </c>
      <c r="B10" s="14">
        <f>'[6]Ind &amp; Occ Empl Summary'!D10</f>
        <v>269.09878033537785</v>
      </c>
      <c r="C10" s="15">
        <f>'[6]Ind &amp; Occ Empl Summary'!E10</f>
        <v>283.73533812032247</v>
      </c>
      <c r="D10" s="15">
        <f>'[6]Ind &amp; Occ Empl Summary'!F10</f>
        <v>294.98052270757745</v>
      </c>
      <c r="E10" s="16">
        <f>'[6]Ind &amp; Occ Empl Summary'!G10</f>
        <v>292.7620478025666</v>
      </c>
      <c r="F10" s="48">
        <f t="shared" si="0"/>
        <v>23.663267467188746</v>
      </c>
      <c r="G10" s="31">
        <f t="shared" si="1"/>
        <v>2.8492231376116006E-2</v>
      </c>
      <c r="H10" s="42"/>
    </row>
    <row r="11" spans="1:8" ht="15.6" customHeight="1" x14ac:dyDescent="0.25">
      <c r="A11" s="5" t="s">
        <v>9</v>
      </c>
      <c r="B11" s="14">
        <f>'[6]Ind &amp; Occ Empl Summary'!D11</f>
        <v>394.27105039072427</v>
      </c>
      <c r="C11" s="15">
        <f>'[6]Ind &amp; Occ Empl Summary'!E11</f>
        <v>410.37309154059642</v>
      </c>
      <c r="D11" s="15">
        <f>'[6]Ind &amp; Occ Empl Summary'!F11</f>
        <v>424.66492250764418</v>
      </c>
      <c r="E11" s="16">
        <f>'[6]Ind &amp; Occ Empl Summary'!G11</f>
        <v>436.50977021651823</v>
      </c>
      <c r="F11" s="48">
        <f t="shared" si="0"/>
        <v>42.238719825793964</v>
      </c>
      <c r="G11" s="31">
        <f t="shared" si="1"/>
        <v>3.4506029627485724E-2</v>
      </c>
      <c r="H11" s="42"/>
    </row>
    <row r="12" spans="1:8" ht="15.6" customHeight="1" x14ac:dyDescent="0.25">
      <c r="A12" s="5" t="s">
        <v>10</v>
      </c>
      <c r="B12" s="14">
        <f>'[6]Ind &amp; Occ Empl Summary'!D12</f>
        <v>148.48219706276652</v>
      </c>
      <c r="C12" s="15">
        <f>'[6]Ind &amp; Occ Empl Summary'!E12</f>
        <v>147.08875608499088</v>
      </c>
      <c r="D12" s="15">
        <f>'[6]Ind &amp; Occ Empl Summary'!F12</f>
        <v>145.71606658161014</v>
      </c>
      <c r="E12" s="16">
        <f>'[6]Ind &amp; Occ Empl Summary'!G12</f>
        <v>144.49356493872</v>
      </c>
      <c r="F12" s="48">
        <f t="shared" si="0"/>
        <v>-3.9886321240465179</v>
      </c>
      <c r="G12" s="31">
        <f t="shared" si="1"/>
        <v>-9.0356286951466247E-3</v>
      </c>
      <c r="H12" s="42"/>
    </row>
    <row r="13" spans="1:8" ht="15.6" customHeight="1" x14ac:dyDescent="0.25">
      <c r="A13" s="5" t="s">
        <v>11</v>
      </c>
      <c r="B13" s="14">
        <f>'[6]Ind &amp; Occ Empl Summary'!D13</f>
        <v>858.35190820517107</v>
      </c>
      <c r="C13" s="15">
        <f>'[6]Ind &amp; Occ Empl Summary'!E13</f>
        <v>892.45331376277886</v>
      </c>
      <c r="D13" s="15">
        <f>'[6]Ind &amp; Occ Empl Summary'!F13</f>
        <v>927.7743569217763</v>
      </c>
      <c r="E13" s="16">
        <f>'[6]Ind &amp; Occ Empl Summary'!G13</f>
        <v>960.62174384328637</v>
      </c>
      <c r="F13" s="48">
        <f t="shared" si="0"/>
        <v>102.2698356381153</v>
      </c>
      <c r="G13" s="31">
        <f t="shared" si="1"/>
        <v>3.8235031745850412E-2</v>
      </c>
      <c r="H13" s="42"/>
    </row>
    <row r="14" spans="1:8" ht="15.6" customHeight="1" x14ac:dyDescent="0.25">
      <c r="A14" s="5" t="s">
        <v>12</v>
      </c>
      <c r="B14" s="14">
        <f>'[6]Ind &amp; Occ Empl Summary'!D14</f>
        <v>953.85020162275396</v>
      </c>
      <c r="C14" s="15">
        <f>'[6]Ind &amp; Occ Empl Summary'!E14</f>
        <v>972.22893907776097</v>
      </c>
      <c r="D14" s="15">
        <f>'[6]Ind &amp; Occ Empl Summary'!F14</f>
        <v>988.73459846905882</v>
      </c>
      <c r="E14" s="16">
        <f>'[6]Ind &amp; Occ Empl Summary'!G14</f>
        <v>999.68418976273915</v>
      </c>
      <c r="F14" s="48">
        <f t="shared" si="0"/>
        <v>45.833988139985195</v>
      </c>
      <c r="G14" s="31">
        <f t="shared" si="1"/>
        <v>1.5767272450758929E-2</v>
      </c>
      <c r="H14" s="42"/>
    </row>
    <row r="15" spans="1:8" ht="15.6" customHeight="1" x14ac:dyDescent="0.25">
      <c r="A15" s="6" t="s">
        <v>13</v>
      </c>
      <c r="B15" s="24">
        <f>'[6]Ind &amp; Occ Empl Summary'!D15</f>
        <v>542.19803114064439</v>
      </c>
      <c r="C15" s="25">
        <f>'[6]Ind &amp; Occ Empl Summary'!E15</f>
        <v>553.00168885509731</v>
      </c>
      <c r="D15" s="25">
        <f>'[6]Ind &amp; Occ Empl Summary'!F15</f>
        <v>564.6088040419603</v>
      </c>
      <c r="E15" s="26">
        <f>'[6]Ind &amp; Occ Empl Summary'!G15</f>
        <v>574.00555664248577</v>
      </c>
      <c r="F15" s="50">
        <f t="shared" si="0"/>
        <v>31.807525501841383</v>
      </c>
      <c r="G15" s="35">
        <f t="shared" si="1"/>
        <v>1.9184288647294157E-2</v>
      </c>
      <c r="H15" s="42"/>
    </row>
    <row r="16" spans="1:8" ht="15.6" customHeight="1" x14ac:dyDescent="0.25">
      <c r="A16" s="7" t="s">
        <v>14</v>
      </c>
      <c r="B16" s="21">
        <f>'[6]Ind &amp; Occ Empl Summary'!D16</f>
        <v>493.62872498229149</v>
      </c>
      <c r="C16" s="22">
        <f>'[6]Ind &amp; Occ Empl Summary'!E16</f>
        <v>509.33048786063313</v>
      </c>
      <c r="D16" s="22">
        <f>'[6]Ind &amp; Occ Empl Summary'!F16</f>
        <v>512.28451639434604</v>
      </c>
      <c r="E16" s="23">
        <f>'[6]Ind &amp; Occ Empl Summary'!G16</f>
        <v>504.78489138640691</v>
      </c>
      <c r="F16" s="48">
        <f t="shared" si="0"/>
        <v>11.156166404115424</v>
      </c>
      <c r="G16" s="31">
        <f t="shared" si="1"/>
        <v>7.4773887989656451E-3</v>
      </c>
      <c r="H16" s="42"/>
    </row>
    <row r="17" spans="1:8" ht="15.6" customHeight="1" x14ac:dyDescent="0.25">
      <c r="A17" s="8" t="s">
        <v>15</v>
      </c>
      <c r="B17" s="14">
        <f>'[6]Ind &amp; Occ Empl Summary'!D17</f>
        <v>5993.846213531895</v>
      </c>
      <c r="C17" s="15">
        <f>'[6]Ind &amp; Occ Empl Summary'!E17</f>
        <v>5950.9522837525055</v>
      </c>
      <c r="D17" s="15">
        <f>'[6]Ind &amp; Occ Empl Summary'!F17</f>
        <v>5920.1421596497812</v>
      </c>
      <c r="E17" s="16">
        <f>'[6]Ind &amp; Occ Empl Summary'!G17</f>
        <v>5938.1017641741828</v>
      </c>
      <c r="F17" s="48">
        <f t="shared" si="0"/>
        <v>-55.744449357712256</v>
      </c>
      <c r="G17" s="31">
        <f t="shared" si="1"/>
        <v>-3.1097539506168559E-3</v>
      </c>
      <c r="H17" s="42"/>
    </row>
    <row r="18" spans="1:8" ht="15.6" customHeight="1" x14ac:dyDescent="0.25">
      <c r="A18" s="8" t="s">
        <v>16</v>
      </c>
      <c r="B18" s="14">
        <f>'[6]Ind &amp; Occ Empl Summary'!D18</f>
        <v>2668.6581050714699</v>
      </c>
      <c r="C18" s="15">
        <f>'[6]Ind &amp; Occ Empl Summary'!E18</f>
        <v>2646.9063866380038</v>
      </c>
      <c r="D18" s="15">
        <f>'[6]Ind &amp; Occ Empl Summary'!F18</f>
        <v>2678.7870200877092</v>
      </c>
      <c r="E18" s="16">
        <f>'[6]Ind &amp; Occ Empl Summary'!G18</f>
        <v>2575.6353554035363</v>
      </c>
      <c r="F18" s="48">
        <f t="shared" si="0"/>
        <v>-93.022749667933567</v>
      </c>
      <c r="G18" s="31">
        <f t="shared" si="1"/>
        <v>-1.1756848432191713E-2</v>
      </c>
      <c r="H18" s="42"/>
    </row>
    <row r="19" spans="1:8" ht="15.6" customHeight="1" x14ac:dyDescent="0.25">
      <c r="A19" s="8" t="s">
        <v>17</v>
      </c>
      <c r="B19" s="14">
        <f>'[6]Ind &amp; Occ Empl Summary'!D19</f>
        <v>7139.4295643352843</v>
      </c>
      <c r="C19" s="15">
        <f>'[6]Ind &amp; Occ Empl Summary'!E19</f>
        <v>6844.0741902252676</v>
      </c>
      <c r="D19" s="15">
        <f>'[6]Ind &amp; Occ Empl Summary'!F19</f>
        <v>6778.535050682116</v>
      </c>
      <c r="E19" s="16">
        <f>'[6]Ind &amp; Occ Empl Summary'!G19</f>
        <v>6632.3974497422587</v>
      </c>
      <c r="F19" s="48">
        <f t="shared" si="0"/>
        <v>-507.03211459302565</v>
      </c>
      <c r="G19" s="31">
        <f t="shared" si="1"/>
        <v>-2.4256477760102757E-2</v>
      </c>
      <c r="H19" s="42"/>
    </row>
    <row r="20" spans="1:8" ht="15.6" customHeight="1" x14ac:dyDescent="0.25">
      <c r="A20" s="8" t="s">
        <v>18</v>
      </c>
      <c r="B20" s="14">
        <f>'[6]Ind &amp; Occ Empl Summary'!D20</f>
        <v>4016.9991432312686</v>
      </c>
      <c r="C20" s="15">
        <f>'[6]Ind &amp; Occ Empl Summary'!E20</f>
        <v>3799.2870601753284</v>
      </c>
      <c r="D20" s="15">
        <f>'[6]Ind &amp; Occ Empl Summary'!F20</f>
        <v>3821.9476484226675</v>
      </c>
      <c r="E20" s="16">
        <f>'[6]Ind &amp; Occ Empl Summary'!G20</f>
        <v>3809.0376097988556</v>
      </c>
      <c r="F20" s="48">
        <f t="shared" si="0"/>
        <v>-207.96153343241303</v>
      </c>
      <c r="G20" s="31">
        <f t="shared" si="1"/>
        <v>-1.7563459262240788E-2</v>
      </c>
      <c r="H20" s="42"/>
    </row>
    <row r="21" spans="1:8" ht="15.6" customHeight="1" x14ac:dyDescent="0.25">
      <c r="A21" s="8" t="s">
        <v>19</v>
      </c>
      <c r="B21" s="14">
        <f>'[6]Ind &amp; Occ Empl Summary'!D21</f>
        <v>2827.225104297047</v>
      </c>
      <c r="C21" s="15">
        <f>'[6]Ind &amp; Occ Empl Summary'!E21</f>
        <v>2902.7842306913403</v>
      </c>
      <c r="D21" s="15">
        <f>'[6]Ind &amp; Occ Empl Summary'!F21</f>
        <v>2923.5496278372002</v>
      </c>
      <c r="E21" s="16">
        <f>'[6]Ind &amp; Occ Empl Summary'!G21</f>
        <v>2934.4521741979529</v>
      </c>
      <c r="F21" s="48">
        <f t="shared" si="0"/>
        <v>107.22706990090592</v>
      </c>
      <c r="G21" s="31">
        <f t="shared" si="1"/>
        <v>1.248566344355484E-2</v>
      </c>
      <c r="H21" s="42"/>
    </row>
    <row r="22" spans="1:8" ht="15.6" customHeight="1" x14ac:dyDescent="0.25">
      <c r="A22" s="8" t="s">
        <v>20</v>
      </c>
      <c r="B22" s="14">
        <f>'[6]Ind &amp; Occ Empl Summary'!D22</f>
        <v>614.97830591101524</v>
      </c>
      <c r="C22" s="15">
        <f>'[6]Ind &amp; Occ Empl Summary'!E22</f>
        <v>650.06201521014032</v>
      </c>
      <c r="D22" s="15">
        <f>'[6]Ind &amp; Occ Empl Summary'!F22</f>
        <v>651.89639499522229</v>
      </c>
      <c r="E22" s="16">
        <f>'[6]Ind &amp; Occ Empl Summary'!G22</f>
        <v>652.50609012665109</v>
      </c>
      <c r="F22" s="48">
        <f t="shared" si="0"/>
        <v>37.527784215635847</v>
      </c>
      <c r="G22" s="31">
        <f t="shared" si="1"/>
        <v>1.9940705230288458E-2</v>
      </c>
      <c r="H22" s="42"/>
    </row>
    <row r="23" spans="1:8" ht="15.6" customHeight="1" x14ac:dyDescent="0.25">
      <c r="A23" s="8" t="s">
        <v>21</v>
      </c>
      <c r="B23" s="14">
        <f>'[6]Ind &amp; Occ Empl Summary'!D23</f>
        <v>2043.5153314643437</v>
      </c>
      <c r="C23" s="15">
        <f>'[6]Ind &amp; Occ Empl Summary'!E23</f>
        <v>2122.4656293400335</v>
      </c>
      <c r="D23" s="15">
        <f>'[6]Ind &amp; Occ Empl Summary'!F23</f>
        <v>2223.4163672879454</v>
      </c>
      <c r="E23" s="16">
        <f>'[6]Ind &amp; Occ Empl Summary'!G23</f>
        <v>2325.3322490821042</v>
      </c>
      <c r="F23" s="48">
        <f t="shared" si="0"/>
        <v>281.81691761776051</v>
      </c>
      <c r="G23" s="31">
        <f t="shared" si="1"/>
        <v>4.4004501993010203E-2</v>
      </c>
      <c r="H23" s="42"/>
    </row>
    <row r="24" spans="1:8" ht="15.6" customHeight="1" x14ac:dyDescent="0.25">
      <c r="A24" s="8" t="s">
        <v>22</v>
      </c>
      <c r="B24" s="14">
        <f>'[6]Ind &amp; Occ Empl Summary'!D24</f>
        <v>1331.1533346138829</v>
      </c>
      <c r="C24" s="15">
        <f>'[6]Ind &amp; Occ Empl Summary'!E24</f>
        <v>1391.6283077887754</v>
      </c>
      <c r="D24" s="15">
        <f>'[6]Ind &amp; Occ Empl Summary'!F24</f>
        <v>1400.5534340378474</v>
      </c>
      <c r="E24" s="16">
        <f>'[6]Ind &amp; Occ Empl Summary'!G24</f>
        <v>1407.1057113657121</v>
      </c>
      <c r="F24" s="48">
        <f t="shared" si="0"/>
        <v>75.952376751829206</v>
      </c>
      <c r="G24" s="31">
        <f t="shared" si="1"/>
        <v>1.8668508592527333E-2</v>
      </c>
      <c r="H24" s="42"/>
    </row>
    <row r="25" spans="1:8" ht="15.6" customHeight="1" x14ac:dyDescent="0.25">
      <c r="A25" s="9" t="s">
        <v>23</v>
      </c>
      <c r="B25" s="24">
        <f>'[6]Ind &amp; Occ Empl Summary'!D25</f>
        <v>7349.6467933618669</v>
      </c>
      <c r="C25" s="25">
        <f>'[6]Ind &amp; Occ Empl Summary'!E25</f>
        <v>7933.424200743154</v>
      </c>
      <c r="D25" s="25">
        <f>'[6]Ind &amp; Occ Empl Summary'!F25</f>
        <v>8293.4107344978111</v>
      </c>
      <c r="E25" s="26">
        <f>'[6]Ind &amp; Occ Empl Summary'!G25</f>
        <v>8607.2660840742246</v>
      </c>
      <c r="F25" s="48">
        <f t="shared" si="0"/>
        <v>1257.6192907123577</v>
      </c>
      <c r="G25" s="31">
        <f t="shared" si="1"/>
        <v>5.4062234540799947E-2</v>
      </c>
      <c r="H25" s="42"/>
    </row>
    <row r="26" spans="1:8" ht="15.6" customHeight="1" x14ac:dyDescent="0.25">
      <c r="A26" s="10" t="s">
        <v>24</v>
      </c>
      <c r="B26" s="14">
        <f>'[6]Ind &amp; Occ Empl Summary'!D26</f>
        <v>5309.1554471344298</v>
      </c>
      <c r="C26" s="15">
        <f>'[6]Ind &amp; Occ Empl Summary'!E26</f>
        <v>5397.9420315139205</v>
      </c>
      <c r="D26" s="15">
        <f>'[6]Ind &amp; Occ Empl Summary'!F26</f>
        <v>5488.1954773451353</v>
      </c>
      <c r="E26" s="16">
        <f>'[6]Ind &amp; Occ Empl Summary'!G26</f>
        <v>5525.0392439159405</v>
      </c>
      <c r="F26" s="49">
        <f t="shared" si="0"/>
        <v>215.88379678151068</v>
      </c>
      <c r="G26" s="34">
        <f t="shared" si="1"/>
        <v>1.3374508267446572E-2</v>
      </c>
      <c r="H26" s="42"/>
    </row>
    <row r="27" spans="1:8" ht="15.6" customHeight="1" x14ac:dyDescent="0.25">
      <c r="A27" s="11" t="s">
        <v>25</v>
      </c>
      <c r="B27" s="14">
        <f>'[6]Ind &amp; Occ Empl Summary'!D27</f>
        <v>7155.6719654889466</v>
      </c>
      <c r="C27" s="15">
        <f>'[6]Ind &amp; Occ Empl Summary'!E27</f>
        <v>7216.9715192034573</v>
      </c>
      <c r="D27" s="15">
        <f>'[6]Ind &amp; Occ Empl Summary'!F27</f>
        <v>7265.2458425857531</v>
      </c>
      <c r="E27" s="16">
        <f>'[6]Ind &amp; Occ Empl Summary'!G27</f>
        <v>7251.6917005618743</v>
      </c>
      <c r="F27" s="48">
        <f t="shared" si="0"/>
        <v>96.019735072927688</v>
      </c>
      <c r="G27" s="31">
        <f t="shared" si="1"/>
        <v>4.4530372830233755E-3</v>
      </c>
      <c r="H27" s="42"/>
    </row>
    <row r="28" spans="1:8" ht="15.6" customHeight="1" x14ac:dyDescent="0.25">
      <c r="A28" s="11" t="s">
        <v>26</v>
      </c>
      <c r="B28" s="14">
        <f>'[6]Ind &amp; Occ Empl Summary'!D28</f>
        <v>10075.284254337104</v>
      </c>
      <c r="C28" s="15">
        <f>'[6]Ind &amp; Occ Empl Summary'!E28</f>
        <v>10253.512464928055</v>
      </c>
      <c r="D28" s="15">
        <f>'[6]Ind &amp; Occ Empl Summary'!F28</f>
        <v>10509.037865642073</v>
      </c>
      <c r="E28" s="16">
        <f>'[6]Ind &amp; Occ Empl Summary'!G28</f>
        <v>10627.768637239029</v>
      </c>
      <c r="F28" s="48">
        <f t="shared" si="0"/>
        <v>552.48438290192462</v>
      </c>
      <c r="G28" s="31">
        <f t="shared" si="1"/>
        <v>1.7954253071220005E-2</v>
      </c>
      <c r="H28" s="42"/>
    </row>
    <row r="29" spans="1:8" ht="15.6" customHeight="1" x14ac:dyDescent="0.25">
      <c r="A29" s="11" t="s">
        <v>27</v>
      </c>
      <c r="B29" s="14">
        <f>'[6]Ind &amp; Occ Empl Summary'!D29</f>
        <v>1428.0268406246034</v>
      </c>
      <c r="C29" s="15">
        <f>'[6]Ind &amp; Occ Empl Summary'!E29</f>
        <v>1468.6289990667997</v>
      </c>
      <c r="D29" s="15">
        <f>'[6]Ind &amp; Occ Empl Summary'!F29</f>
        <v>1522.1549464329835</v>
      </c>
      <c r="E29" s="16">
        <f>'[6]Ind &amp; Occ Empl Summary'!G29</f>
        <v>1553.3881231870964</v>
      </c>
      <c r="F29" s="48">
        <f t="shared" si="0"/>
        <v>125.36128256249299</v>
      </c>
      <c r="G29" s="31">
        <f t="shared" si="1"/>
        <v>2.8445313111363779E-2</v>
      </c>
      <c r="H29" s="42"/>
    </row>
    <row r="30" spans="1:8" ht="16.149999999999999" customHeight="1" thickBot="1" x14ac:dyDescent="0.3">
      <c r="A30" s="11" t="s">
        <v>28</v>
      </c>
      <c r="B30" s="17">
        <f>'[6]Ind &amp; Occ Empl Summary'!D30</f>
        <v>2993.3156921242971</v>
      </c>
      <c r="C30" s="18">
        <f>'[6]Ind &amp; Occ Empl Summary'!E30</f>
        <v>2992.8649584501554</v>
      </c>
      <c r="D30" s="18">
        <f>'[6]Ind &amp; Occ Empl Summary'!F30</f>
        <v>3002.8244687747833</v>
      </c>
      <c r="E30" s="19">
        <f>'[6]Ind &amp; Occ Empl Summary'!G30</f>
        <v>2984.9891672578997</v>
      </c>
      <c r="F30" s="48">
        <f t="shared" si="0"/>
        <v>-8.3265248663974489</v>
      </c>
      <c r="G30" s="31">
        <f t="shared" si="1"/>
        <v>-9.2809650188108161E-4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84771.7555645916</v>
      </c>
      <c r="C31" s="54">
        <f t="shared" ref="C31:E31" si="2">SUM(C3:C30)</f>
        <v>85628.818987016552</v>
      </c>
      <c r="D31" s="54">
        <f t="shared" si="2"/>
        <v>86835.217975646185</v>
      </c>
      <c r="E31" s="55">
        <f t="shared" si="2"/>
        <v>87590.384188387819</v>
      </c>
      <c r="F31" s="32">
        <f>E31-B31</f>
        <v>2818.6286237962195</v>
      </c>
      <c r="G31" s="40">
        <f t="shared" si="1"/>
        <v>1.0962589014030133E-2</v>
      </c>
      <c r="H31" s="43"/>
    </row>
    <row r="32" spans="1:8" x14ac:dyDescent="0.2">
      <c r="C32" s="39">
        <f t="shared" ref="C32:D32" si="3">C31-B31</f>
        <v>857.06342242495157</v>
      </c>
      <c r="D32" s="39">
        <f t="shared" si="3"/>
        <v>1206.3989886296331</v>
      </c>
      <c r="E32" s="39">
        <f>E31-D31</f>
        <v>755.16621274163481</v>
      </c>
    </row>
    <row r="33" spans="1:8" ht="14.45" customHeight="1" thickBot="1" x14ac:dyDescent="0.25"/>
    <row r="34" spans="1:8" ht="14.45" customHeight="1" thickBot="1" x14ac:dyDescent="0.3">
      <c r="A34" s="46" t="str">
        <f>A1</f>
        <v>Hawke's Bay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'[6]Ind &amp; Occ Empl Summary'!D34</f>
        <v>2755.0047653514748</v>
      </c>
      <c r="C36" s="13">
        <f>'[6]Ind &amp; Occ Empl Summary'!E34</f>
        <v>2818.0744471258699</v>
      </c>
      <c r="D36" s="13">
        <f>'[6]Ind &amp; Occ Empl Summary'!F34</f>
        <v>2888.3431576144321</v>
      </c>
      <c r="E36" s="56">
        <f>'[6]Ind &amp; Occ Empl Summary'!G34</f>
        <v>2939.895556379417</v>
      </c>
      <c r="F36" s="47">
        <f>E36-B36</f>
        <v>184.89079102794221</v>
      </c>
      <c r="G36" s="30">
        <f>(E36/B36)^(1/3)-1</f>
        <v>2.1887725166567895E-2</v>
      </c>
      <c r="H36" s="42"/>
    </row>
    <row r="37" spans="1:8" ht="15.6" customHeight="1" x14ac:dyDescent="0.25">
      <c r="A37" s="58" t="s">
        <v>32</v>
      </c>
      <c r="B37" s="14">
        <f>'[6]Ind &amp; Occ Empl Summary'!D35</f>
        <v>3490.617795123419</v>
      </c>
      <c r="C37" s="15">
        <f>'[6]Ind &amp; Occ Empl Summary'!E35</f>
        <v>3388.5593427138665</v>
      </c>
      <c r="D37" s="15">
        <f>'[6]Ind &amp; Occ Empl Summary'!F35</f>
        <v>3307.7167870696908</v>
      </c>
      <c r="E37" s="16">
        <f>'[6]Ind &amp; Occ Empl Summary'!G35</f>
        <v>3271.9165485649978</v>
      </c>
      <c r="F37" s="48">
        <f t="shared" ref="F37:F100" si="5">E37-B37</f>
        <v>-218.70124655842119</v>
      </c>
      <c r="G37" s="31">
        <f t="shared" ref="G37:G100" si="6">(E37/B37)^(1/3)-1</f>
        <v>-2.1336690729342966E-2</v>
      </c>
      <c r="H37" s="42"/>
    </row>
    <row r="38" spans="1:8" ht="15.6" customHeight="1" x14ac:dyDescent="0.25">
      <c r="A38" s="58" t="s">
        <v>33</v>
      </c>
      <c r="B38" s="14">
        <f>'[6]Ind &amp; Occ Empl Summary'!D36</f>
        <v>866.52646425212299</v>
      </c>
      <c r="C38" s="15">
        <f>'[6]Ind &amp; Occ Empl Summary'!E36</f>
        <v>904.89566564859024</v>
      </c>
      <c r="D38" s="15">
        <f>'[6]Ind &amp; Occ Empl Summary'!F36</f>
        <v>945.89735056291465</v>
      </c>
      <c r="E38" s="16">
        <f>'[6]Ind &amp; Occ Empl Summary'!G36</f>
        <v>975.23821337439688</v>
      </c>
      <c r="F38" s="48">
        <f t="shared" si="5"/>
        <v>108.71174912227389</v>
      </c>
      <c r="G38" s="31">
        <f t="shared" si="6"/>
        <v>4.0182699973372094E-2</v>
      </c>
      <c r="H38" s="42"/>
    </row>
    <row r="39" spans="1:8" ht="15.6" customHeight="1" x14ac:dyDescent="0.25">
      <c r="A39" s="58" t="s">
        <v>34</v>
      </c>
      <c r="B39" s="14">
        <f>'[6]Ind &amp; Occ Empl Summary'!D37</f>
        <v>1973.4219578905825</v>
      </c>
      <c r="C39" s="15">
        <f>'[6]Ind &amp; Occ Empl Summary'!E37</f>
        <v>2059.6662625706404</v>
      </c>
      <c r="D39" s="15">
        <f>'[6]Ind &amp; Occ Empl Summary'!F37</f>
        <v>2144.7092327188434</v>
      </c>
      <c r="E39" s="16">
        <f>'[6]Ind &amp; Occ Empl Summary'!G37</f>
        <v>2212.9642355524506</v>
      </c>
      <c r="F39" s="48">
        <f t="shared" si="5"/>
        <v>239.54227766186818</v>
      </c>
      <c r="G39" s="31">
        <f t="shared" si="6"/>
        <v>3.8926473681607954E-2</v>
      </c>
      <c r="H39" s="42"/>
    </row>
    <row r="40" spans="1:8" ht="15.75" x14ac:dyDescent="0.25">
      <c r="A40" s="58" t="s">
        <v>35</v>
      </c>
      <c r="B40" s="14">
        <f>'[6]Ind &amp; Occ Empl Summary'!D38</f>
        <v>1695.9371744796338</v>
      </c>
      <c r="C40" s="15">
        <f>'[6]Ind &amp; Occ Empl Summary'!E38</f>
        <v>1693.5340557792983</v>
      </c>
      <c r="D40" s="15">
        <f>'[6]Ind &amp; Occ Empl Summary'!F38</f>
        <v>1692.5293130082227</v>
      </c>
      <c r="E40" s="16">
        <f>'[6]Ind &amp; Occ Empl Summary'!G38</f>
        <v>1690.3677963890327</v>
      </c>
      <c r="F40" s="48">
        <f t="shared" si="5"/>
        <v>-5.5693780906010488</v>
      </c>
      <c r="G40" s="31">
        <f t="shared" si="6"/>
        <v>-1.0958514751114867E-3</v>
      </c>
      <c r="H40" s="42"/>
    </row>
    <row r="41" spans="1:8" ht="15.75" x14ac:dyDescent="0.25">
      <c r="A41" s="58" t="s">
        <v>36</v>
      </c>
      <c r="B41" s="14">
        <f>'[6]Ind &amp; Occ Empl Summary'!D39</f>
        <v>621.2917383289066</v>
      </c>
      <c r="C41" s="15">
        <f>'[6]Ind &amp; Occ Empl Summary'!E39</f>
        <v>643.77786384646038</v>
      </c>
      <c r="D41" s="15">
        <f>'[6]Ind &amp; Occ Empl Summary'!F39</f>
        <v>666.36596801342239</v>
      </c>
      <c r="E41" s="16">
        <f>'[6]Ind &amp; Occ Empl Summary'!G39</f>
        <v>682.70456548381867</v>
      </c>
      <c r="F41" s="48">
        <f t="shared" si="5"/>
        <v>61.412827154912065</v>
      </c>
      <c r="G41" s="31">
        <f t="shared" si="6"/>
        <v>3.1919318308587963E-2</v>
      </c>
      <c r="H41" s="42"/>
    </row>
    <row r="42" spans="1:8" ht="15.75" x14ac:dyDescent="0.25">
      <c r="A42" s="58" t="s">
        <v>37</v>
      </c>
      <c r="B42" s="14">
        <f>'[6]Ind &amp; Occ Empl Summary'!D40</f>
        <v>138.73739485187477</v>
      </c>
      <c r="C42" s="15">
        <f>'[6]Ind &amp; Occ Empl Summary'!E40</f>
        <v>146.77923317428076</v>
      </c>
      <c r="D42" s="15">
        <f>'[6]Ind &amp; Occ Empl Summary'!F40</f>
        <v>154.223764431267</v>
      </c>
      <c r="E42" s="16">
        <f>'[6]Ind &amp; Occ Empl Summary'!G40</f>
        <v>160.63281670179896</v>
      </c>
      <c r="F42" s="48">
        <f t="shared" si="5"/>
        <v>21.89542184992419</v>
      </c>
      <c r="G42" s="31">
        <f t="shared" si="6"/>
        <v>5.0058705623202249E-2</v>
      </c>
      <c r="H42" s="42"/>
    </row>
    <row r="43" spans="1:8" ht="15.75" x14ac:dyDescent="0.25">
      <c r="A43" s="58" t="s">
        <v>38</v>
      </c>
      <c r="B43" s="14">
        <f>'[6]Ind &amp; Occ Empl Summary'!D41</f>
        <v>399.96164006656971</v>
      </c>
      <c r="C43" s="15">
        <f>'[6]Ind &amp; Occ Empl Summary'!E41</f>
        <v>417.89268469252823</v>
      </c>
      <c r="D43" s="15">
        <f>'[6]Ind &amp; Occ Empl Summary'!F41</f>
        <v>436.22719526383548</v>
      </c>
      <c r="E43" s="16">
        <f>'[6]Ind &amp; Occ Empl Summary'!G41</f>
        <v>450.70833716822455</v>
      </c>
      <c r="F43" s="48">
        <f t="shared" si="5"/>
        <v>50.746697101654831</v>
      </c>
      <c r="G43" s="31">
        <f t="shared" si="6"/>
        <v>4.0620595583153341E-2</v>
      </c>
      <c r="H43" s="42"/>
    </row>
    <row r="44" spans="1:8" ht="15.75" x14ac:dyDescent="0.25">
      <c r="A44" s="58" t="s">
        <v>39</v>
      </c>
      <c r="B44" s="14">
        <f>'[6]Ind &amp; Occ Empl Summary'!D42</f>
        <v>872.16966209489783</v>
      </c>
      <c r="C44" s="15">
        <f>'[6]Ind &amp; Occ Empl Summary'!E42</f>
        <v>840.1580441984454</v>
      </c>
      <c r="D44" s="15">
        <f>'[6]Ind &amp; Occ Empl Summary'!F42</f>
        <v>847.48001103530328</v>
      </c>
      <c r="E44" s="16">
        <f>'[6]Ind &amp; Occ Empl Summary'!G42</f>
        <v>847.71148267232456</v>
      </c>
      <c r="F44" s="48">
        <f t="shared" si="5"/>
        <v>-24.458179422573266</v>
      </c>
      <c r="G44" s="31">
        <f t="shared" si="6"/>
        <v>-9.4364038546735918E-3</v>
      </c>
      <c r="H44" s="42"/>
    </row>
    <row r="45" spans="1:8" ht="15.75" x14ac:dyDescent="0.25">
      <c r="A45" s="58" t="s">
        <v>40</v>
      </c>
      <c r="B45" s="14">
        <f>'[6]Ind &amp; Occ Empl Summary'!D43</f>
        <v>1261.5774146736981</v>
      </c>
      <c r="C45" s="15">
        <f>'[6]Ind &amp; Occ Empl Summary'!E43</f>
        <v>1227.1491435306439</v>
      </c>
      <c r="D45" s="15">
        <f>'[6]Ind &amp; Occ Empl Summary'!F43</f>
        <v>1224.6647630449622</v>
      </c>
      <c r="E45" s="16">
        <f>'[6]Ind &amp; Occ Empl Summary'!G43</f>
        <v>1205.9868470289709</v>
      </c>
      <c r="F45" s="48">
        <f t="shared" si="5"/>
        <v>-55.590567644727116</v>
      </c>
      <c r="G45" s="31">
        <f t="shared" si="6"/>
        <v>-1.4909293405303448E-2</v>
      </c>
      <c r="H45" s="42"/>
    </row>
    <row r="46" spans="1:8" ht="15.75" x14ac:dyDescent="0.25">
      <c r="A46" s="58" t="s">
        <v>41</v>
      </c>
      <c r="B46" s="14">
        <f>'[6]Ind &amp; Occ Empl Summary'!D44</f>
        <v>719.46491476136418</v>
      </c>
      <c r="C46" s="15">
        <f>'[6]Ind &amp; Occ Empl Summary'!E44</f>
        <v>751.32187450960566</v>
      </c>
      <c r="D46" s="15">
        <f>'[6]Ind &amp; Occ Empl Summary'!F44</f>
        <v>786.3260405439139</v>
      </c>
      <c r="E46" s="16">
        <f>'[6]Ind &amp; Occ Empl Summary'!G44</f>
        <v>815.74578618116925</v>
      </c>
      <c r="F46" s="48">
        <f t="shared" si="5"/>
        <v>96.280871419805067</v>
      </c>
      <c r="G46" s="31">
        <f t="shared" si="6"/>
        <v>4.2753700316924714E-2</v>
      </c>
      <c r="H46" s="42"/>
    </row>
    <row r="47" spans="1:8" ht="15.75" x14ac:dyDescent="0.25">
      <c r="A47" s="58" t="s">
        <v>42</v>
      </c>
      <c r="B47" s="14">
        <f>'[6]Ind &amp; Occ Empl Summary'!D45</f>
        <v>270.14330329369915</v>
      </c>
      <c r="C47" s="15">
        <f>'[6]Ind &amp; Occ Empl Summary'!E45</f>
        <v>280.0256089526319</v>
      </c>
      <c r="D47" s="15">
        <f>'[6]Ind &amp; Occ Empl Summary'!F45</f>
        <v>288.94283848725837</v>
      </c>
      <c r="E47" s="16">
        <f>'[6]Ind &amp; Occ Empl Summary'!G45</f>
        <v>295.43305126234856</v>
      </c>
      <c r="F47" s="48">
        <f t="shared" si="5"/>
        <v>25.289747968649408</v>
      </c>
      <c r="G47" s="31">
        <f t="shared" si="6"/>
        <v>3.0279261389423162E-2</v>
      </c>
      <c r="H47" s="42"/>
    </row>
    <row r="48" spans="1:8" ht="15.75" x14ac:dyDescent="0.25">
      <c r="A48" s="58" t="s">
        <v>43</v>
      </c>
      <c r="B48" s="14">
        <f>'[6]Ind &amp; Occ Empl Summary'!D46</f>
        <v>221.7078144762522</v>
      </c>
      <c r="C48" s="15">
        <f>'[6]Ind &amp; Occ Empl Summary'!E46</f>
        <v>236.43418627354262</v>
      </c>
      <c r="D48" s="15">
        <f>'[6]Ind &amp; Occ Empl Summary'!F46</f>
        <v>247.84766404297156</v>
      </c>
      <c r="E48" s="16">
        <f>'[6]Ind &amp; Occ Empl Summary'!G46</f>
        <v>255.68267893289411</v>
      </c>
      <c r="F48" s="48">
        <f t="shared" si="5"/>
        <v>33.97486445664191</v>
      </c>
      <c r="G48" s="31">
        <f t="shared" si="6"/>
        <v>4.8673038496848786E-2</v>
      </c>
      <c r="H48" s="42"/>
    </row>
    <row r="49" spans="1:8" ht="15.75" x14ac:dyDescent="0.25">
      <c r="A49" s="58" t="s">
        <v>44</v>
      </c>
      <c r="B49" s="14">
        <f>'[6]Ind &amp; Occ Empl Summary'!D47</f>
        <v>1012.7243308368552</v>
      </c>
      <c r="C49" s="15">
        <f>'[6]Ind &amp; Occ Empl Summary'!E47</f>
        <v>1086.7593513700347</v>
      </c>
      <c r="D49" s="15">
        <f>'[6]Ind &amp; Occ Empl Summary'!F47</f>
        <v>1144.4726612357319</v>
      </c>
      <c r="E49" s="16">
        <f>'[6]Ind &amp; Occ Empl Summary'!G47</f>
        <v>1196.0611038551167</v>
      </c>
      <c r="F49" s="48">
        <f t="shared" si="5"/>
        <v>183.33677301826151</v>
      </c>
      <c r="G49" s="31">
        <f t="shared" si="6"/>
        <v>5.7030148522585256E-2</v>
      </c>
      <c r="H49" s="42"/>
    </row>
    <row r="50" spans="1:8" ht="15.75" x14ac:dyDescent="0.25">
      <c r="A50" s="58" t="s">
        <v>45</v>
      </c>
      <c r="B50" s="14">
        <f>'[6]Ind &amp; Occ Empl Summary'!D48</f>
        <v>417.04601331953461</v>
      </c>
      <c r="C50" s="15">
        <f>'[6]Ind &amp; Occ Empl Summary'!E48</f>
        <v>426.06831554712727</v>
      </c>
      <c r="D50" s="15">
        <f>'[6]Ind &amp; Occ Empl Summary'!F48</f>
        <v>437.03553750329979</v>
      </c>
      <c r="E50" s="16">
        <f>'[6]Ind &amp; Occ Empl Summary'!G48</f>
        <v>445.59625469580874</v>
      </c>
      <c r="F50" s="48">
        <f t="shared" si="5"/>
        <v>28.55024137627413</v>
      </c>
      <c r="G50" s="31">
        <f t="shared" si="6"/>
        <v>2.2317635423698912E-2</v>
      </c>
      <c r="H50" s="42"/>
    </row>
    <row r="51" spans="1:8" ht="15.75" x14ac:dyDescent="0.25">
      <c r="A51" s="58" t="s">
        <v>46</v>
      </c>
      <c r="B51" s="14">
        <f>'[6]Ind &amp; Occ Empl Summary'!D49</f>
        <v>349.33641117735579</v>
      </c>
      <c r="C51" s="15">
        <f>'[6]Ind &amp; Occ Empl Summary'!E49</f>
        <v>364.75024960934661</v>
      </c>
      <c r="D51" s="15">
        <f>'[6]Ind &amp; Occ Empl Summary'!F49</f>
        <v>377.13625217408548</v>
      </c>
      <c r="E51" s="16">
        <f>'[6]Ind &amp; Occ Empl Summary'!G49</f>
        <v>386.52948182588943</v>
      </c>
      <c r="F51" s="48">
        <f t="shared" si="5"/>
        <v>37.193070648533649</v>
      </c>
      <c r="G51" s="31">
        <f t="shared" si="6"/>
        <v>3.4299361870733458E-2</v>
      </c>
      <c r="H51" s="42"/>
    </row>
    <row r="52" spans="1:8" ht="15.75" x14ac:dyDescent="0.25">
      <c r="A52" s="58" t="s">
        <v>47</v>
      </c>
      <c r="B52" s="14">
        <f>'[6]Ind &amp; Occ Empl Summary'!D50</f>
        <v>833.12250325185846</v>
      </c>
      <c r="C52" s="15">
        <f>'[6]Ind &amp; Occ Empl Summary'!E50</f>
        <v>869.34232525259665</v>
      </c>
      <c r="D52" s="15">
        <f>'[6]Ind &amp; Occ Empl Summary'!F50</f>
        <v>895.55076525333118</v>
      </c>
      <c r="E52" s="16">
        <f>'[6]Ind &amp; Occ Empl Summary'!G50</f>
        <v>915.13540301748094</v>
      </c>
      <c r="F52" s="48">
        <f t="shared" si="5"/>
        <v>82.012899765622478</v>
      </c>
      <c r="G52" s="31">
        <f t="shared" si="6"/>
        <v>3.1792018095025298E-2</v>
      </c>
      <c r="H52" s="42"/>
    </row>
    <row r="53" spans="1:8" ht="15.75" x14ac:dyDescent="0.25">
      <c r="A53" s="58" t="s">
        <v>48</v>
      </c>
      <c r="B53" s="14">
        <f>'[6]Ind &amp; Occ Empl Summary'!D51</f>
        <v>417.28446939574832</v>
      </c>
      <c r="C53" s="15">
        <f>'[6]Ind &amp; Occ Empl Summary'!E51</f>
        <v>436.72906338062779</v>
      </c>
      <c r="D53" s="15">
        <f>'[6]Ind &amp; Occ Empl Summary'!F51</f>
        <v>454.00103162915201</v>
      </c>
      <c r="E53" s="16">
        <f>'[6]Ind &amp; Occ Empl Summary'!G51</f>
        <v>465.96230736784156</v>
      </c>
      <c r="F53" s="48">
        <f t="shared" si="5"/>
        <v>48.677837972093243</v>
      </c>
      <c r="G53" s="31">
        <f t="shared" si="6"/>
        <v>3.7463569167763833E-2</v>
      </c>
      <c r="H53" s="42"/>
    </row>
    <row r="54" spans="1:8" ht="15.75" x14ac:dyDescent="0.25">
      <c r="A54" s="58" t="s">
        <v>49</v>
      </c>
      <c r="B54" s="14">
        <f>'[6]Ind &amp; Occ Empl Summary'!D52</f>
        <v>178.21085277740934</v>
      </c>
      <c r="C54" s="15">
        <f>'[6]Ind &amp; Occ Empl Summary'!E52</f>
        <v>181.15554071223221</v>
      </c>
      <c r="D54" s="15">
        <f>'[6]Ind &amp; Occ Empl Summary'!F52</f>
        <v>182.17812063027893</v>
      </c>
      <c r="E54" s="16">
        <f>'[6]Ind &amp; Occ Empl Summary'!G52</f>
        <v>183.71509392742655</v>
      </c>
      <c r="F54" s="48">
        <f t="shared" si="5"/>
        <v>5.5042411500172079</v>
      </c>
      <c r="G54" s="31">
        <f t="shared" si="6"/>
        <v>1.0191159596200983E-2</v>
      </c>
      <c r="H54" s="42"/>
    </row>
    <row r="55" spans="1:8" ht="15.75" x14ac:dyDescent="0.25">
      <c r="A55" s="58" t="s">
        <v>50</v>
      </c>
      <c r="B55" s="14">
        <f>'[6]Ind &amp; Occ Empl Summary'!D53</f>
        <v>574.0069847568011</v>
      </c>
      <c r="C55" s="15">
        <f>'[6]Ind &amp; Occ Empl Summary'!E53</f>
        <v>611.5711291813717</v>
      </c>
      <c r="D55" s="15">
        <f>'[6]Ind &amp; Occ Empl Summary'!F53</f>
        <v>640.88924111098436</v>
      </c>
      <c r="E55" s="16">
        <f>'[6]Ind &amp; Occ Empl Summary'!G53</f>
        <v>666.12662462535297</v>
      </c>
      <c r="F55" s="48">
        <f t="shared" si="5"/>
        <v>92.119639868551872</v>
      </c>
      <c r="G55" s="31">
        <f t="shared" si="6"/>
        <v>5.0864058102054743E-2</v>
      </c>
      <c r="H55" s="42"/>
    </row>
    <row r="56" spans="1:8" ht="15.75" x14ac:dyDescent="0.25">
      <c r="A56" s="58" t="s">
        <v>51</v>
      </c>
      <c r="B56" s="14">
        <f>'[6]Ind &amp; Occ Empl Summary'!D54</f>
        <v>895.87053751637507</v>
      </c>
      <c r="C56" s="15">
        <f>'[6]Ind &amp; Occ Empl Summary'!E54</f>
        <v>926.10107798614854</v>
      </c>
      <c r="D56" s="15">
        <f>'[6]Ind &amp; Occ Empl Summary'!F54</f>
        <v>951.07243741899185</v>
      </c>
      <c r="E56" s="16">
        <f>'[6]Ind &amp; Occ Empl Summary'!G54</f>
        <v>971.59593841654646</v>
      </c>
      <c r="F56" s="48">
        <f t="shared" si="5"/>
        <v>75.725400900171394</v>
      </c>
      <c r="G56" s="31">
        <f t="shared" si="6"/>
        <v>2.7417153101879199E-2</v>
      </c>
      <c r="H56" s="42"/>
    </row>
    <row r="57" spans="1:8" ht="15.75" x14ac:dyDescent="0.25">
      <c r="A57" s="58" t="s">
        <v>52</v>
      </c>
      <c r="B57" s="14">
        <f>'[6]Ind &amp; Occ Empl Summary'!D55</f>
        <v>644.30279348971487</v>
      </c>
      <c r="C57" s="15">
        <f>'[6]Ind &amp; Occ Empl Summary'!E55</f>
        <v>667.8689697947766</v>
      </c>
      <c r="D57" s="15">
        <f>'[6]Ind &amp; Occ Empl Summary'!F55</f>
        <v>689.18738079498314</v>
      </c>
      <c r="E57" s="16">
        <f>'[6]Ind &amp; Occ Empl Summary'!G55</f>
        <v>706.44971108580069</v>
      </c>
      <c r="F57" s="48">
        <f t="shared" si="5"/>
        <v>62.146917596085814</v>
      </c>
      <c r="G57" s="31">
        <f t="shared" si="6"/>
        <v>3.1170339500065314E-2</v>
      </c>
      <c r="H57" s="42"/>
    </row>
    <row r="58" spans="1:8" ht="15.75" x14ac:dyDescent="0.25">
      <c r="A58" s="58" t="s">
        <v>53</v>
      </c>
      <c r="B58" s="14">
        <f>'[6]Ind &amp; Occ Empl Summary'!D56</f>
        <v>4377.6604867933356</v>
      </c>
      <c r="C58" s="15">
        <f>'[6]Ind &amp; Occ Empl Summary'!E56</f>
        <v>4451.8006236615274</v>
      </c>
      <c r="D58" s="15">
        <f>'[6]Ind &amp; Occ Empl Summary'!F56</f>
        <v>4524.9540294408607</v>
      </c>
      <c r="E58" s="16">
        <f>'[6]Ind &amp; Occ Empl Summary'!G56</f>
        <v>4557.6228535120435</v>
      </c>
      <c r="F58" s="48">
        <f t="shared" si="5"/>
        <v>179.96236671870793</v>
      </c>
      <c r="G58" s="31">
        <f t="shared" si="6"/>
        <v>1.351948525320168E-2</v>
      </c>
      <c r="H58" s="42"/>
    </row>
    <row r="59" spans="1:8" ht="15.75" x14ac:dyDescent="0.25">
      <c r="A59" s="58" t="s">
        <v>54</v>
      </c>
      <c r="B59" s="14">
        <f>'[6]Ind &amp; Occ Empl Summary'!D57</f>
        <v>335.25445183255857</v>
      </c>
      <c r="C59" s="15">
        <f>'[6]Ind &amp; Occ Empl Summary'!E57</f>
        <v>334.87524280600866</v>
      </c>
      <c r="D59" s="15">
        <f>'[6]Ind &amp; Occ Empl Summary'!F57</f>
        <v>333.96418466402406</v>
      </c>
      <c r="E59" s="16">
        <f>'[6]Ind &amp; Occ Empl Summary'!G57</f>
        <v>330.23414354744966</v>
      </c>
      <c r="F59" s="48">
        <f t="shared" si="5"/>
        <v>-5.0203082851089107</v>
      </c>
      <c r="G59" s="31">
        <f t="shared" si="6"/>
        <v>-5.0166651082094171E-3</v>
      </c>
      <c r="H59" s="42"/>
    </row>
    <row r="60" spans="1:8" ht="15.75" x14ac:dyDescent="0.25">
      <c r="A60" s="58" t="s">
        <v>55</v>
      </c>
      <c r="B60" s="14">
        <f>'[6]Ind &amp; Occ Empl Summary'!D58</f>
        <v>319.27406297580717</v>
      </c>
      <c r="C60" s="15">
        <f>'[6]Ind &amp; Occ Empl Summary'!E58</f>
        <v>323.96063494932616</v>
      </c>
      <c r="D60" s="15">
        <f>'[6]Ind &amp; Occ Empl Summary'!F58</f>
        <v>328.1859040759964</v>
      </c>
      <c r="E60" s="16">
        <f>'[6]Ind &amp; Occ Empl Summary'!G58</f>
        <v>329.66191451571245</v>
      </c>
      <c r="F60" s="48">
        <f t="shared" si="5"/>
        <v>10.387851539905284</v>
      </c>
      <c r="G60" s="31">
        <f t="shared" si="6"/>
        <v>1.0729742646472529E-2</v>
      </c>
      <c r="H60" s="42"/>
    </row>
    <row r="61" spans="1:8" ht="15.75" x14ac:dyDescent="0.25">
      <c r="A61" s="58" t="s">
        <v>56</v>
      </c>
      <c r="B61" s="14">
        <f>'[6]Ind &amp; Occ Empl Summary'!D59</f>
        <v>496.16716690195409</v>
      </c>
      <c r="C61" s="15">
        <f>'[6]Ind &amp; Occ Empl Summary'!E59</f>
        <v>508.62906736891159</v>
      </c>
      <c r="D61" s="15">
        <f>'[6]Ind &amp; Occ Empl Summary'!F59</f>
        <v>526.13078297603079</v>
      </c>
      <c r="E61" s="16">
        <f>'[6]Ind &amp; Occ Empl Summary'!G59</f>
        <v>537.55862414173907</v>
      </c>
      <c r="F61" s="48">
        <f t="shared" si="5"/>
        <v>41.391457239784984</v>
      </c>
      <c r="G61" s="31">
        <f t="shared" si="6"/>
        <v>2.7068170893168597E-2</v>
      </c>
      <c r="H61" s="42"/>
    </row>
    <row r="62" spans="1:8" ht="15.75" x14ac:dyDescent="0.25">
      <c r="A62" s="58" t="s">
        <v>57</v>
      </c>
      <c r="B62" s="14">
        <f>'[6]Ind &amp; Occ Empl Summary'!D60</f>
        <v>531.31175388490317</v>
      </c>
      <c r="C62" s="15">
        <f>'[6]Ind &amp; Occ Empl Summary'!E60</f>
        <v>549.12486119089056</v>
      </c>
      <c r="D62" s="15">
        <f>'[6]Ind &amp; Occ Empl Summary'!F60</f>
        <v>569.8268155947344</v>
      </c>
      <c r="E62" s="16">
        <f>'[6]Ind &amp; Occ Empl Summary'!G60</f>
        <v>583.75418107466032</v>
      </c>
      <c r="F62" s="48">
        <f t="shared" si="5"/>
        <v>52.442427189757154</v>
      </c>
      <c r="G62" s="31">
        <f t="shared" si="6"/>
        <v>3.1874452498059425E-2</v>
      </c>
      <c r="H62" s="42"/>
    </row>
    <row r="63" spans="1:8" ht="15.75" x14ac:dyDescent="0.25">
      <c r="A63" s="58" t="s">
        <v>58</v>
      </c>
      <c r="B63" s="14">
        <f>'[6]Ind &amp; Occ Empl Summary'!D61</f>
        <v>537.16599277124044</v>
      </c>
      <c r="C63" s="15">
        <f>'[6]Ind &amp; Occ Empl Summary'!E61</f>
        <v>550.34010204497076</v>
      </c>
      <c r="D63" s="15">
        <f>'[6]Ind &amp; Occ Empl Summary'!F61</f>
        <v>567.82608882466741</v>
      </c>
      <c r="E63" s="16">
        <f>'[6]Ind &amp; Occ Empl Summary'!G61</f>
        <v>578.49004352405325</v>
      </c>
      <c r="F63" s="48">
        <f t="shared" si="5"/>
        <v>41.324050752812809</v>
      </c>
      <c r="G63" s="31">
        <f t="shared" si="6"/>
        <v>2.5012416179067687E-2</v>
      </c>
      <c r="H63" s="42"/>
    </row>
    <row r="64" spans="1:8" ht="15.75" x14ac:dyDescent="0.25">
      <c r="A64" s="58" t="s">
        <v>59</v>
      </c>
      <c r="B64" s="14">
        <f>'[6]Ind &amp; Occ Empl Summary'!D62</f>
        <v>2059.9941419835486</v>
      </c>
      <c r="C64" s="15">
        <f>'[6]Ind &amp; Occ Empl Summary'!E62</f>
        <v>2098.8592965383</v>
      </c>
      <c r="D64" s="15">
        <f>'[6]Ind &amp; Occ Empl Summary'!F62</f>
        <v>2152.2462074769342</v>
      </c>
      <c r="E64" s="16">
        <f>'[6]Ind &amp; Occ Empl Summary'!G62</f>
        <v>2178.2049675983649</v>
      </c>
      <c r="F64" s="48">
        <f t="shared" si="5"/>
        <v>118.21082561481626</v>
      </c>
      <c r="G64" s="31">
        <f t="shared" si="6"/>
        <v>1.8773374616148475E-2</v>
      </c>
      <c r="H64" s="42"/>
    </row>
    <row r="65" spans="1:8" ht="15.75" x14ac:dyDescent="0.25">
      <c r="A65" s="58" t="s">
        <v>60</v>
      </c>
      <c r="B65" s="14">
        <f>'[6]Ind &amp; Occ Empl Summary'!D63</f>
        <v>523.28888567266586</v>
      </c>
      <c r="C65" s="15">
        <f>'[6]Ind &amp; Occ Empl Summary'!E63</f>
        <v>565.94551576917593</v>
      </c>
      <c r="D65" s="15">
        <f>'[6]Ind &amp; Occ Empl Summary'!F63</f>
        <v>600.23626722520737</v>
      </c>
      <c r="E65" s="16">
        <f>'[6]Ind &amp; Occ Empl Summary'!G63</f>
        <v>632.3628563201911</v>
      </c>
      <c r="F65" s="48">
        <f t="shared" si="5"/>
        <v>109.07397064752524</v>
      </c>
      <c r="G65" s="31">
        <f t="shared" si="6"/>
        <v>6.5143890304675489E-2</v>
      </c>
      <c r="H65" s="42"/>
    </row>
    <row r="66" spans="1:8" ht="15.75" x14ac:dyDescent="0.25">
      <c r="A66" s="58" t="s">
        <v>61</v>
      </c>
      <c r="B66" s="14">
        <f>'[6]Ind &amp; Occ Empl Summary'!D64</f>
        <v>216.39771233574029</v>
      </c>
      <c r="C66" s="15">
        <f>'[6]Ind &amp; Occ Empl Summary'!E64</f>
        <v>224.96133171815018</v>
      </c>
      <c r="D66" s="15">
        <f>'[6]Ind &amp; Occ Empl Summary'!F64</f>
        <v>232.89908303987431</v>
      </c>
      <c r="E66" s="16">
        <f>'[6]Ind &amp; Occ Empl Summary'!G64</f>
        <v>239.11553009534632</v>
      </c>
      <c r="F66" s="48">
        <f t="shared" si="5"/>
        <v>22.717817759606021</v>
      </c>
      <c r="G66" s="31">
        <f t="shared" si="6"/>
        <v>3.3836131204730391E-2</v>
      </c>
      <c r="H66" s="42"/>
    </row>
    <row r="67" spans="1:8" ht="15.75" x14ac:dyDescent="0.25">
      <c r="A67" s="58" t="s">
        <v>62</v>
      </c>
      <c r="B67" s="14">
        <f>'[6]Ind &amp; Occ Empl Summary'!D65</f>
        <v>100.10795599043193</v>
      </c>
      <c r="C67" s="15">
        <f>'[6]Ind &amp; Occ Empl Summary'!E65</f>
        <v>104.72835355267173</v>
      </c>
      <c r="D67" s="15">
        <f>'[6]Ind &amp; Occ Empl Summary'!F65</f>
        <v>108.39677044932198</v>
      </c>
      <c r="E67" s="16">
        <f>'[6]Ind &amp; Occ Empl Summary'!G65</f>
        <v>111.43796029726148</v>
      </c>
      <c r="F67" s="48">
        <f t="shared" si="5"/>
        <v>11.330004306829551</v>
      </c>
      <c r="G67" s="31">
        <f t="shared" si="6"/>
        <v>3.6385958067882029E-2</v>
      </c>
      <c r="H67" s="42"/>
    </row>
    <row r="68" spans="1:8" ht="15.75" x14ac:dyDescent="0.25">
      <c r="A68" s="58" t="s">
        <v>63</v>
      </c>
      <c r="B68" s="14">
        <f>'[6]Ind &amp; Occ Empl Summary'!D66</f>
        <v>471.69341916044368</v>
      </c>
      <c r="C68" s="15">
        <f>'[6]Ind &amp; Occ Empl Summary'!E66</f>
        <v>508.08325755120393</v>
      </c>
      <c r="D68" s="15">
        <f>'[6]Ind &amp; Occ Empl Summary'!F66</f>
        <v>538.36335051913557</v>
      </c>
      <c r="E68" s="16">
        <f>'[6]Ind &amp; Occ Empl Summary'!G66</f>
        <v>565.14202433032597</v>
      </c>
      <c r="F68" s="48">
        <f t="shared" si="5"/>
        <v>93.448605169882285</v>
      </c>
      <c r="G68" s="31">
        <f t="shared" si="6"/>
        <v>6.2101271033323746E-2</v>
      </c>
      <c r="H68" s="42"/>
    </row>
    <row r="69" spans="1:8" ht="15.75" x14ac:dyDescent="0.25">
      <c r="A69" s="58" t="s">
        <v>64</v>
      </c>
      <c r="B69" s="14">
        <f>'[6]Ind &amp; Occ Empl Summary'!D67</f>
        <v>1274.2284307456396</v>
      </c>
      <c r="C69" s="15">
        <f>'[6]Ind &amp; Occ Empl Summary'!E67</f>
        <v>1315.0851989555119</v>
      </c>
      <c r="D69" s="15">
        <f>'[6]Ind &amp; Occ Empl Summary'!F67</f>
        <v>1358.9916895734468</v>
      </c>
      <c r="E69" s="16">
        <f>'[6]Ind &amp; Occ Empl Summary'!G67</f>
        <v>1388.2807410031487</v>
      </c>
      <c r="F69" s="48">
        <f t="shared" si="5"/>
        <v>114.05231025750913</v>
      </c>
      <c r="G69" s="31">
        <f t="shared" si="6"/>
        <v>2.8987271681985005E-2</v>
      </c>
      <c r="H69" s="42"/>
    </row>
    <row r="70" spans="1:8" ht="15.75" x14ac:dyDescent="0.25">
      <c r="A70" s="59" t="s">
        <v>65</v>
      </c>
      <c r="B70" s="21">
        <f>'[6]Ind &amp; Occ Empl Summary'!D68</f>
        <v>578.45221113140315</v>
      </c>
      <c r="C70" s="22">
        <f>'[6]Ind &amp; Occ Empl Summary'!E68</f>
        <v>582.49920710656352</v>
      </c>
      <c r="D70" s="22">
        <f>'[6]Ind &amp; Occ Empl Summary'!F68</f>
        <v>588.42462130980437</v>
      </c>
      <c r="E70" s="23">
        <f>'[6]Ind &amp; Occ Empl Summary'!G68</f>
        <v>588.02256048145784</v>
      </c>
      <c r="F70" s="49">
        <f t="shared" si="5"/>
        <v>9.5703493500546983</v>
      </c>
      <c r="G70" s="34">
        <f t="shared" si="6"/>
        <v>5.4847800822896975E-3</v>
      </c>
      <c r="H70" s="42"/>
    </row>
    <row r="71" spans="1:8" ht="15.75" x14ac:dyDescent="0.25">
      <c r="A71" s="60" t="s">
        <v>66</v>
      </c>
      <c r="B71" s="14">
        <f>'[6]Ind &amp; Occ Empl Summary'!D69</f>
        <v>619.91111916086061</v>
      </c>
      <c r="C71" s="15">
        <f>'[6]Ind &amp; Occ Empl Summary'!E69</f>
        <v>638.66298154115384</v>
      </c>
      <c r="D71" s="15">
        <f>'[6]Ind &amp; Occ Empl Summary'!F69</f>
        <v>654.21260224617902</v>
      </c>
      <c r="E71" s="16">
        <f>'[6]Ind &amp; Occ Empl Summary'!G69</f>
        <v>666.96644084116963</v>
      </c>
      <c r="F71" s="48">
        <f t="shared" si="5"/>
        <v>47.055321680309021</v>
      </c>
      <c r="G71" s="31">
        <f t="shared" si="6"/>
        <v>2.4687689679036451E-2</v>
      </c>
      <c r="H71" s="42"/>
    </row>
    <row r="72" spans="1:8" ht="15.75" x14ac:dyDescent="0.25">
      <c r="A72" s="60" t="s">
        <v>67</v>
      </c>
      <c r="B72" s="14">
        <f>'[6]Ind &amp; Occ Empl Summary'!D70</f>
        <v>209.15083277563622</v>
      </c>
      <c r="C72" s="15">
        <f>'[6]Ind &amp; Occ Empl Summary'!E70</f>
        <v>210.06862107276203</v>
      </c>
      <c r="D72" s="15">
        <f>'[6]Ind &amp; Occ Empl Summary'!F70</f>
        <v>209.68375072223242</v>
      </c>
      <c r="E72" s="16">
        <f>'[6]Ind &amp; Occ Empl Summary'!G70</f>
        <v>207.43030123362217</v>
      </c>
      <c r="F72" s="48">
        <f t="shared" si="5"/>
        <v>-1.7205315420140437</v>
      </c>
      <c r="G72" s="31">
        <f t="shared" si="6"/>
        <v>-2.749644124607431E-3</v>
      </c>
      <c r="H72" s="42"/>
    </row>
    <row r="73" spans="1:8" ht="15.75" x14ac:dyDescent="0.25">
      <c r="A73" s="60" t="s">
        <v>68</v>
      </c>
      <c r="B73" s="14">
        <f>'[6]Ind &amp; Occ Empl Summary'!D71</f>
        <v>707.08416335143397</v>
      </c>
      <c r="C73" s="15">
        <f>'[6]Ind &amp; Occ Empl Summary'!E71</f>
        <v>688.2680459018984</v>
      </c>
      <c r="D73" s="15">
        <f>'[6]Ind &amp; Occ Empl Summary'!F71</f>
        <v>674.80074729196554</v>
      </c>
      <c r="E73" s="16">
        <f>'[6]Ind &amp; Occ Empl Summary'!G71</f>
        <v>654.15555778969929</v>
      </c>
      <c r="F73" s="48">
        <f t="shared" si="5"/>
        <v>-52.928605561734685</v>
      </c>
      <c r="G73" s="31">
        <f t="shared" si="6"/>
        <v>-2.5601421499283239E-2</v>
      </c>
      <c r="H73" s="42"/>
    </row>
    <row r="74" spans="1:8" ht="15.75" x14ac:dyDescent="0.25">
      <c r="A74" s="60" t="s">
        <v>69</v>
      </c>
      <c r="B74" s="14">
        <f>'[6]Ind &amp; Occ Empl Summary'!D72</f>
        <v>473.4329377040176</v>
      </c>
      <c r="C74" s="15">
        <f>'[6]Ind &amp; Occ Empl Summary'!E72</f>
        <v>491.95489418477359</v>
      </c>
      <c r="D74" s="15">
        <f>'[6]Ind &amp; Occ Empl Summary'!F72</f>
        <v>510.47024122911262</v>
      </c>
      <c r="E74" s="16">
        <f>'[6]Ind &amp; Occ Empl Summary'!G72</f>
        <v>526.61050933159891</v>
      </c>
      <c r="F74" s="48">
        <f t="shared" si="5"/>
        <v>53.177571627581301</v>
      </c>
      <c r="G74" s="31">
        <f t="shared" si="6"/>
        <v>3.612070128831002E-2</v>
      </c>
      <c r="H74" s="42"/>
    </row>
    <row r="75" spans="1:8" ht="15.75" x14ac:dyDescent="0.25">
      <c r="A75" s="60" t="s">
        <v>70</v>
      </c>
      <c r="B75" s="14">
        <f>'[6]Ind &amp; Occ Empl Summary'!D73</f>
        <v>621.85361138913856</v>
      </c>
      <c r="C75" s="15">
        <f>'[6]Ind &amp; Occ Empl Summary'!E73</f>
        <v>621.4146967310237</v>
      </c>
      <c r="D75" s="15">
        <f>'[6]Ind &amp; Occ Empl Summary'!F73</f>
        <v>621.12786900105118</v>
      </c>
      <c r="E75" s="16">
        <f>'[6]Ind &amp; Occ Empl Summary'!G73</f>
        <v>615.70399387751695</v>
      </c>
      <c r="F75" s="48">
        <f t="shared" si="5"/>
        <v>-6.1496175116216136</v>
      </c>
      <c r="G75" s="31">
        <f t="shared" si="6"/>
        <v>-3.307317055638137E-3</v>
      </c>
      <c r="H75" s="42"/>
    </row>
    <row r="76" spans="1:8" ht="15.75" x14ac:dyDescent="0.25">
      <c r="A76" s="60" t="s">
        <v>71</v>
      </c>
      <c r="B76" s="14">
        <f>'[6]Ind &amp; Occ Empl Summary'!D74</f>
        <v>141.19519116732889</v>
      </c>
      <c r="C76" s="15">
        <f>'[6]Ind &amp; Occ Empl Summary'!E74</f>
        <v>134.40230978146218</v>
      </c>
      <c r="D76" s="15">
        <f>'[6]Ind &amp; Occ Empl Summary'!F74</f>
        <v>128.17981159985681</v>
      </c>
      <c r="E76" s="16">
        <f>'[6]Ind &amp; Occ Empl Summary'!G74</f>
        <v>120.76708512253612</v>
      </c>
      <c r="F76" s="48">
        <f t="shared" si="5"/>
        <v>-20.42810604479277</v>
      </c>
      <c r="G76" s="31">
        <f t="shared" si="6"/>
        <v>-5.0759572745059378E-2</v>
      </c>
      <c r="H76" s="42"/>
    </row>
    <row r="77" spans="1:8" ht="15.75" x14ac:dyDescent="0.25">
      <c r="A77" s="60" t="s">
        <v>72</v>
      </c>
      <c r="B77" s="14">
        <f>'[6]Ind &amp; Occ Empl Summary'!D75</f>
        <v>609.29901397769891</v>
      </c>
      <c r="C77" s="15">
        <f>'[6]Ind &amp; Occ Empl Summary'!E75</f>
        <v>597.28842706238481</v>
      </c>
      <c r="D77" s="15">
        <f>'[6]Ind &amp; Occ Empl Summary'!F75</f>
        <v>587.50579814281082</v>
      </c>
      <c r="E77" s="16">
        <f>'[6]Ind &amp; Occ Empl Summary'!G75</f>
        <v>578.52753521425348</v>
      </c>
      <c r="F77" s="48">
        <f t="shared" si="5"/>
        <v>-30.77147876344543</v>
      </c>
      <c r="G77" s="31">
        <f t="shared" si="6"/>
        <v>-1.7125986101325874E-2</v>
      </c>
      <c r="H77" s="42"/>
    </row>
    <row r="78" spans="1:8" ht="15.75" x14ac:dyDescent="0.25">
      <c r="A78" s="60" t="s">
        <v>73</v>
      </c>
      <c r="B78" s="14">
        <f>'[6]Ind &amp; Occ Empl Summary'!D76</f>
        <v>417.12425773001627</v>
      </c>
      <c r="C78" s="15">
        <f>'[6]Ind &amp; Occ Empl Summary'!E76</f>
        <v>417.82933281201616</v>
      </c>
      <c r="D78" s="15">
        <f>'[6]Ind &amp; Occ Empl Summary'!F76</f>
        <v>419.14583432834775</v>
      </c>
      <c r="E78" s="16">
        <f>'[6]Ind &amp; Occ Empl Summary'!G76</f>
        <v>422.9640774657326</v>
      </c>
      <c r="F78" s="48">
        <f t="shared" si="5"/>
        <v>5.8398197357163326</v>
      </c>
      <c r="G78" s="31">
        <f t="shared" si="6"/>
        <v>4.6451201476853665E-3</v>
      </c>
      <c r="H78" s="42"/>
    </row>
    <row r="79" spans="1:8" ht="15.75" x14ac:dyDescent="0.25">
      <c r="A79" s="60" t="s">
        <v>74</v>
      </c>
      <c r="B79" s="14">
        <f>'[6]Ind &amp; Occ Empl Summary'!D77</f>
        <v>427.57630137378163</v>
      </c>
      <c r="C79" s="15">
        <f>'[6]Ind &amp; Occ Empl Summary'!E77</f>
        <v>436.3097393300975</v>
      </c>
      <c r="D79" s="15">
        <f>'[6]Ind &amp; Occ Empl Summary'!F77</f>
        <v>445.90367565510536</v>
      </c>
      <c r="E79" s="16">
        <f>'[6]Ind &amp; Occ Empl Summary'!G77</f>
        <v>457.79196710709851</v>
      </c>
      <c r="F79" s="48">
        <f t="shared" si="5"/>
        <v>30.215665733316882</v>
      </c>
      <c r="G79" s="31">
        <f t="shared" si="6"/>
        <v>2.302170301490869E-2</v>
      </c>
      <c r="H79" s="42"/>
    </row>
    <row r="80" spans="1:8" ht="15.75" x14ac:dyDescent="0.25">
      <c r="A80" s="60" t="s">
        <v>75</v>
      </c>
      <c r="B80" s="14">
        <f>'[6]Ind &amp; Occ Empl Summary'!D78</f>
        <v>360.96620531576627</v>
      </c>
      <c r="C80" s="15">
        <f>'[6]Ind &amp; Occ Empl Summary'!E78</f>
        <v>364.86474302100703</v>
      </c>
      <c r="D80" s="15">
        <f>'[6]Ind &amp; Occ Empl Summary'!F78</f>
        <v>369.14158434727051</v>
      </c>
      <c r="E80" s="16">
        <f>'[6]Ind &amp; Occ Empl Summary'!G78</f>
        <v>375.61645189545339</v>
      </c>
      <c r="F80" s="48">
        <f t="shared" si="5"/>
        <v>14.650246579687121</v>
      </c>
      <c r="G80" s="31">
        <f t="shared" si="6"/>
        <v>1.3349725110885391E-2</v>
      </c>
      <c r="H80" s="42"/>
    </row>
    <row r="81" spans="1:8" ht="15.75" x14ac:dyDescent="0.25">
      <c r="A81" s="60" t="s">
        <v>76</v>
      </c>
      <c r="B81" s="14">
        <f>'[6]Ind &amp; Occ Empl Summary'!D79</f>
        <v>632.2169296371876</v>
      </c>
      <c r="C81" s="15">
        <f>'[6]Ind &amp; Occ Empl Summary'!E79</f>
        <v>641.41053340883946</v>
      </c>
      <c r="D81" s="15">
        <f>'[6]Ind &amp; Occ Empl Summary'!F79</f>
        <v>650.92700090241954</v>
      </c>
      <c r="E81" s="16">
        <f>'[6]Ind &amp; Occ Empl Summary'!G79</f>
        <v>661.96091780063171</v>
      </c>
      <c r="F81" s="48">
        <f t="shared" si="5"/>
        <v>29.743988163444101</v>
      </c>
      <c r="G81" s="31">
        <f t="shared" si="6"/>
        <v>1.5442670948093928E-2</v>
      </c>
      <c r="H81" s="42"/>
    </row>
    <row r="82" spans="1:8" ht="15.75" x14ac:dyDescent="0.25">
      <c r="A82" s="60" t="s">
        <v>77</v>
      </c>
      <c r="B82" s="14">
        <f>'[6]Ind &amp; Occ Empl Summary'!D80</f>
        <v>329.46261687050696</v>
      </c>
      <c r="C82" s="15">
        <f>'[6]Ind &amp; Occ Empl Summary'!E80</f>
        <v>329.39274445034067</v>
      </c>
      <c r="D82" s="15">
        <f>'[6]Ind &amp; Occ Empl Summary'!F80</f>
        <v>328.49514011061672</v>
      </c>
      <c r="E82" s="16">
        <f>'[6]Ind &amp; Occ Empl Summary'!G80</f>
        <v>327.04219356491512</v>
      </c>
      <c r="F82" s="48">
        <f t="shared" si="5"/>
        <v>-2.4204233055918394</v>
      </c>
      <c r="G82" s="31">
        <f t="shared" si="6"/>
        <v>-2.4548813427969218E-3</v>
      </c>
      <c r="H82" s="42"/>
    </row>
    <row r="83" spans="1:8" ht="15.75" x14ac:dyDescent="0.25">
      <c r="A83" s="60" t="s">
        <v>78</v>
      </c>
      <c r="B83" s="14">
        <f>'[6]Ind &amp; Occ Empl Summary'!D81</f>
        <v>1347.923943967874</v>
      </c>
      <c r="C83" s="15">
        <f>'[6]Ind &amp; Occ Empl Summary'!E81</f>
        <v>1338.977672626874</v>
      </c>
      <c r="D83" s="15">
        <f>'[6]Ind &amp; Occ Empl Summary'!F81</f>
        <v>1370.3722622435828</v>
      </c>
      <c r="E83" s="16">
        <f>'[6]Ind &amp; Occ Empl Summary'!G81</f>
        <v>1389.7106067391132</v>
      </c>
      <c r="F83" s="48">
        <f t="shared" si="5"/>
        <v>41.786662771239207</v>
      </c>
      <c r="G83" s="31">
        <f t="shared" si="6"/>
        <v>1.0228604625797999E-2</v>
      </c>
      <c r="H83" s="42"/>
    </row>
    <row r="84" spans="1:8" ht="15.75" x14ac:dyDescent="0.25">
      <c r="A84" s="60" t="s">
        <v>79</v>
      </c>
      <c r="B84" s="14">
        <f>'[6]Ind &amp; Occ Empl Summary'!D82</f>
        <v>450.95050265084478</v>
      </c>
      <c r="C84" s="15">
        <f>'[6]Ind &amp; Occ Empl Summary'!E82</f>
        <v>474.10118355900215</v>
      </c>
      <c r="D84" s="15">
        <f>'[6]Ind &amp; Occ Empl Summary'!F82</f>
        <v>498.29756759559842</v>
      </c>
      <c r="E84" s="16">
        <f>'[6]Ind &amp; Occ Empl Summary'!G82</f>
        <v>526.81874513835044</v>
      </c>
      <c r="F84" s="48">
        <f t="shared" si="5"/>
        <v>75.868242487505654</v>
      </c>
      <c r="G84" s="31">
        <f t="shared" si="6"/>
        <v>5.3199832570235639E-2</v>
      </c>
      <c r="H84" s="42"/>
    </row>
    <row r="85" spans="1:8" ht="15.75" x14ac:dyDescent="0.25">
      <c r="A85" s="60" t="s">
        <v>80</v>
      </c>
      <c r="B85" s="14">
        <f>'[6]Ind &amp; Occ Empl Summary'!D83</f>
        <v>684.37370717845226</v>
      </c>
      <c r="C85" s="15">
        <f>'[6]Ind &amp; Occ Empl Summary'!E83</f>
        <v>665.44165722425282</v>
      </c>
      <c r="D85" s="15">
        <f>'[6]Ind &amp; Occ Empl Summary'!F83</f>
        <v>657.9445700321528</v>
      </c>
      <c r="E85" s="16">
        <f>'[6]Ind &amp; Occ Empl Summary'!G83</f>
        <v>653.52016691443919</v>
      </c>
      <c r="F85" s="48">
        <f t="shared" si="5"/>
        <v>-30.853540264013077</v>
      </c>
      <c r="G85" s="31">
        <f t="shared" si="6"/>
        <v>-1.5259289468443349E-2</v>
      </c>
      <c r="H85" s="42"/>
    </row>
    <row r="86" spans="1:8" ht="15.75" x14ac:dyDescent="0.25">
      <c r="A86" s="60" t="s">
        <v>81</v>
      </c>
      <c r="B86" s="14">
        <f>'[6]Ind &amp; Occ Empl Summary'!D84</f>
        <v>380.77782071601814</v>
      </c>
      <c r="C86" s="15">
        <f>'[6]Ind &amp; Occ Empl Summary'!E84</f>
        <v>375.80718552859378</v>
      </c>
      <c r="D86" s="15">
        <f>'[6]Ind &amp; Occ Empl Summary'!F84</f>
        <v>372.08018085520814</v>
      </c>
      <c r="E86" s="16">
        <f>'[6]Ind &amp; Occ Empl Summary'!G84</f>
        <v>365.59752402784989</v>
      </c>
      <c r="F86" s="48">
        <f t="shared" si="5"/>
        <v>-15.180296688168255</v>
      </c>
      <c r="G86" s="31">
        <f t="shared" si="6"/>
        <v>-1.346946062443477E-2</v>
      </c>
      <c r="H86" s="42"/>
    </row>
    <row r="87" spans="1:8" ht="15.75" x14ac:dyDescent="0.25">
      <c r="A87" s="60" t="s">
        <v>82</v>
      </c>
      <c r="B87" s="14">
        <f>'[6]Ind &amp; Occ Empl Summary'!D85</f>
        <v>74.388054789035763</v>
      </c>
      <c r="C87" s="15">
        <f>'[6]Ind &amp; Occ Empl Summary'!E85</f>
        <v>70.177835586748699</v>
      </c>
      <c r="D87" s="15">
        <f>'[6]Ind &amp; Occ Empl Summary'!F85</f>
        <v>65.253900843735394</v>
      </c>
      <c r="E87" s="16">
        <f>'[6]Ind &amp; Occ Empl Summary'!G85</f>
        <v>58.67082001036583</v>
      </c>
      <c r="F87" s="48">
        <f t="shared" si="5"/>
        <v>-15.717234778669933</v>
      </c>
      <c r="G87" s="31">
        <f t="shared" si="6"/>
        <v>-7.6068759526071283E-2</v>
      </c>
      <c r="H87" s="42"/>
    </row>
    <row r="88" spans="1:8" ht="15.75" x14ac:dyDescent="0.25">
      <c r="A88" s="60" t="s">
        <v>83</v>
      </c>
      <c r="B88" s="14">
        <f>'[6]Ind &amp; Occ Empl Summary'!D86</f>
        <v>85.415479534786428</v>
      </c>
      <c r="C88" s="15">
        <f>'[6]Ind &amp; Occ Empl Summary'!E86</f>
        <v>84.168201851183198</v>
      </c>
      <c r="D88" s="15">
        <f>'[6]Ind &amp; Occ Empl Summary'!F86</f>
        <v>83.163936616808826</v>
      </c>
      <c r="E88" s="16">
        <f>'[6]Ind &amp; Occ Empl Summary'!G86</f>
        <v>81.48942872539952</v>
      </c>
      <c r="F88" s="48">
        <f t="shared" si="5"/>
        <v>-3.9260508093869078</v>
      </c>
      <c r="G88" s="31">
        <f t="shared" si="6"/>
        <v>-1.556231619072268E-2</v>
      </c>
      <c r="H88" s="42"/>
    </row>
    <row r="89" spans="1:8" ht="15.75" x14ac:dyDescent="0.25">
      <c r="A89" s="60" t="s">
        <v>84</v>
      </c>
      <c r="B89" s="14">
        <f>'[6]Ind &amp; Occ Empl Summary'!D87</f>
        <v>98.627276742306705</v>
      </c>
      <c r="C89" s="15">
        <f>'[6]Ind &amp; Occ Empl Summary'!E87</f>
        <v>95.97182475610316</v>
      </c>
      <c r="D89" s="15">
        <f>'[6]Ind &amp; Occ Empl Summary'!F87</f>
        <v>93.653348396371172</v>
      </c>
      <c r="E89" s="16">
        <f>'[6]Ind &amp; Occ Empl Summary'!G87</f>
        <v>90.794977364471833</v>
      </c>
      <c r="F89" s="48">
        <f t="shared" si="5"/>
        <v>-7.8322993778348717</v>
      </c>
      <c r="G89" s="31">
        <f t="shared" si="6"/>
        <v>-2.7204407331901548E-2</v>
      </c>
      <c r="H89" s="42"/>
    </row>
    <row r="90" spans="1:8" ht="15.75" x14ac:dyDescent="0.25">
      <c r="A90" s="60" t="s">
        <v>85</v>
      </c>
      <c r="B90" s="24">
        <f>'[6]Ind &amp; Occ Empl Summary'!D88</f>
        <v>336.98664368705266</v>
      </c>
      <c r="C90" s="25">
        <f>'[6]Ind &amp; Occ Empl Summary'!E88</f>
        <v>350.22347063823474</v>
      </c>
      <c r="D90" s="25">
        <f>'[6]Ind &amp; Occ Empl Summary'!F88</f>
        <v>362.92150487566772</v>
      </c>
      <c r="E90" s="26">
        <f>'[6]Ind &amp; Occ Empl Summary'!G88</f>
        <v>373.10256045976377</v>
      </c>
      <c r="F90" s="50">
        <f t="shared" si="5"/>
        <v>36.115916772711103</v>
      </c>
      <c r="G90" s="35">
        <f t="shared" si="6"/>
        <v>3.4519101069118374E-2</v>
      </c>
      <c r="H90" s="42"/>
    </row>
    <row r="91" spans="1:8" ht="15.75" x14ac:dyDescent="0.25">
      <c r="A91" s="61" t="s">
        <v>86</v>
      </c>
      <c r="B91" s="21">
        <f>'[6]Ind &amp; Occ Empl Summary'!D89</f>
        <v>1056.0730769184968</v>
      </c>
      <c r="C91" s="22">
        <f>'[6]Ind &amp; Occ Empl Summary'!E89</f>
        <v>1091.9091130769064</v>
      </c>
      <c r="D91" s="22">
        <f>'[6]Ind &amp; Occ Empl Summary'!F89</f>
        <v>1133.6290602165407</v>
      </c>
      <c r="E91" s="23">
        <f>'[6]Ind &amp; Occ Empl Summary'!G89</f>
        <v>1162.1922426575652</v>
      </c>
      <c r="F91" s="48">
        <f t="shared" si="5"/>
        <v>106.11916573906842</v>
      </c>
      <c r="G91" s="31">
        <f t="shared" si="6"/>
        <v>3.2431707152111189E-2</v>
      </c>
      <c r="H91" s="42"/>
    </row>
    <row r="92" spans="1:8" ht="15.75" x14ac:dyDescent="0.25">
      <c r="A92" s="62" t="s">
        <v>87</v>
      </c>
      <c r="B92" s="14">
        <f>'[6]Ind &amp; Occ Empl Summary'!D90</f>
        <v>452.48945048842887</v>
      </c>
      <c r="C92" s="15">
        <f>'[6]Ind &amp; Occ Empl Summary'!E90</f>
        <v>460.36045894470362</v>
      </c>
      <c r="D92" s="15">
        <f>'[6]Ind &amp; Occ Empl Summary'!F90</f>
        <v>468.4625498978312</v>
      </c>
      <c r="E92" s="16">
        <f>'[6]Ind &amp; Occ Empl Summary'!G90</f>
        <v>471.83473897264139</v>
      </c>
      <c r="F92" s="48">
        <f t="shared" si="5"/>
        <v>19.345288484212517</v>
      </c>
      <c r="G92" s="31">
        <f t="shared" si="6"/>
        <v>1.4052604454290574E-2</v>
      </c>
      <c r="H92" s="42"/>
    </row>
    <row r="93" spans="1:8" ht="15.75" x14ac:dyDescent="0.25">
      <c r="A93" s="62" t="s">
        <v>88</v>
      </c>
      <c r="B93" s="14">
        <f>'[6]Ind &amp; Occ Empl Summary'!D91</f>
        <v>664.15774307254071</v>
      </c>
      <c r="C93" s="15">
        <f>'[6]Ind &amp; Occ Empl Summary'!E91</f>
        <v>664.52481196874794</v>
      </c>
      <c r="D93" s="15">
        <f>'[6]Ind &amp; Occ Empl Summary'!F91</f>
        <v>664.49579890959433</v>
      </c>
      <c r="E93" s="16">
        <f>'[6]Ind &amp; Occ Empl Summary'!G91</f>
        <v>658.38251782898681</v>
      </c>
      <c r="F93" s="48">
        <f t="shared" si="5"/>
        <v>-5.7752252435539049</v>
      </c>
      <c r="G93" s="31">
        <f t="shared" si="6"/>
        <v>-2.9069631190945522E-3</v>
      </c>
      <c r="H93" s="42"/>
    </row>
    <row r="94" spans="1:8" ht="15.75" x14ac:dyDescent="0.25">
      <c r="A94" s="62" t="s">
        <v>89</v>
      </c>
      <c r="B94" s="14">
        <f>'[6]Ind &amp; Occ Empl Summary'!D92</f>
        <v>2463.0022639437047</v>
      </c>
      <c r="C94" s="15">
        <f>'[6]Ind &amp; Occ Empl Summary'!E92</f>
        <v>2481.3773512241078</v>
      </c>
      <c r="D94" s="15">
        <f>'[6]Ind &amp; Occ Empl Summary'!F92</f>
        <v>2513.2101182101378</v>
      </c>
      <c r="E94" s="16">
        <f>'[6]Ind &amp; Occ Empl Summary'!G92</f>
        <v>2513.1463997654801</v>
      </c>
      <c r="F94" s="48">
        <f t="shared" si="5"/>
        <v>50.144135821775308</v>
      </c>
      <c r="G94" s="31">
        <f t="shared" si="6"/>
        <v>6.7407759527431388E-3</v>
      </c>
      <c r="H94" s="42"/>
    </row>
    <row r="95" spans="1:8" ht="15.75" x14ac:dyDescent="0.25">
      <c r="A95" s="62" t="s">
        <v>90</v>
      </c>
      <c r="B95" s="14">
        <f>'[6]Ind &amp; Occ Empl Summary'!D93</f>
        <v>1345.5258049921977</v>
      </c>
      <c r="C95" s="15">
        <f>'[6]Ind &amp; Occ Empl Summary'!E93</f>
        <v>1301.4678920014508</v>
      </c>
      <c r="D95" s="15">
        <f>'[6]Ind &amp; Occ Empl Summary'!F93</f>
        <v>1312.8930545209387</v>
      </c>
      <c r="E95" s="16">
        <f>'[6]Ind &amp; Occ Empl Summary'!G93</f>
        <v>1312.7670167010344</v>
      </c>
      <c r="F95" s="48">
        <f t="shared" si="5"/>
        <v>-32.758788291163228</v>
      </c>
      <c r="G95" s="31">
        <f t="shared" si="6"/>
        <v>-8.182252859466721E-3</v>
      </c>
      <c r="H95" s="42"/>
    </row>
    <row r="96" spans="1:8" ht="15.75" x14ac:dyDescent="0.25">
      <c r="A96" s="62" t="s">
        <v>91</v>
      </c>
      <c r="B96" s="14">
        <f>'[6]Ind &amp; Occ Empl Summary'!D94</f>
        <v>986.49347653294831</v>
      </c>
      <c r="C96" s="15">
        <f>'[6]Ind &amp; Occ Empl Summary'!E94</f>
        <v>1025.1234026475117</v>
      </c>
      <c r="D96" s="15">
        <f>'[6]Ind &amp; Occ Empl Summary'!F94</f>
        <v>1062.1132509728611</v>
      </c>
      <c r="E96" s="16">
        <f>'[6]Ind &amp; Occ Empl Summary'!G94</f>
        <v>1088.3885349026129</v>
      </c>
      <c r="F96" s="48">
        <f t="shared" si="5"/>
        <v>101.89505836966464</v>
      </c>
      <c r="G96" s="31">
        <f t="shared" si="6"/>
        <v>3.3308289695156423E-2</v>
      </c>
      <c r="H96" s="42"/>
    </row>
    <row r="97" spans="1:8" ht="15.75" x14ac:dyDescent="0.25">
      <c r="A97" s="62" t="s">
        <v>92</v>
      </c>
      <c r="B97" s="14">
        <f>'[6]Ind &amp; Occ Empl Summary'!D95</f>
        <v>902.89964366674292</v>
      </c>
      <c r="C97" s="15">
        <f>'[6]Ind &amp; Occ Empl Summary'!E95</f>
        <v>947.15070969843714</v>
      </c>
      <c r="D97" s="15">
        <f>'[6]Ind &amp; Occ Empl Summary'!F95</f>
        <v>991.32369175814244</v>
      </c>
      <c r="E97" s="16">
        <f>'[6]Ind &amp; Occ Empl Summary'!G95</f>
        <v>1025.6189626234245</v>
      </c>
      <c r="F97" s="48">
        <f t="shared" si="5"/>
        <v>122.7193189566816</v>
      </c>
      <c r="G97" s="31">
        <f t="shared" si="6"/>
        <v>4.3395245520575498E-2</v>
      </c>
      <c r="H97" s="42"/>
    </row>
    <row r="98" spans="1:8" ht="15.75" x14ac:dyDescent="0.25">
      <c r="A98" s="62" t="s">
        <v>93</v>
      </c>
      <c r="B98" s="14">
        <f>'[6]Ind &amp; Occ Empl Summary'!D96</f>
        <v>515.3838965239803</v>
      </c>
      <c r="C98" s="15">
        <f>'[6]Ind &amp; Occ Empl Summary'!E96</f>
        <v>522.43133034750736</v>
      </c>
      <c r="D98" s="15">
        <f>'[6]Ind &amp; Occ Empl Summary'!F96</f>
        <v>527.27395426894054</v>
      </c>
      <c r="E98" s="16">
        <f>'[6]Ind &amp; Occ Empl Summary'!G96</f>
        <v>526.82573967983285</v>
      </c>
      <c r="F98" s="48">
        <f t="shared" si="5"/>
        <v>11.441843155852553</v>
      </c>
      <c r="G98" s="31">
        <f t="shared" si="6"/>
        <v>7.3461099118932172E-3</v>
      </c>
      <c r="H98" s="42"/>
    </row>
    <row r="99" spans="1:8" ht="15.75" x14ac:dyDescent="0.25">
      <c r="A99" s="62" t="s">
        <v>94</v>
      </c>
      <c r="B99" s="14">
        <f>'[6]Ind &amp; Occ Empl Summary'!D97</f>
        <v>635.1061982658797</v>
      </c>
      <c r="C99" s="15">
        <f>'[6]Ind &amp; Occ Empl Summary'!E97</f>
        <v>659.90407107945816</v>
      </c>
      <c r="D99" s="15">
        <f>'[6]Ind &amp; Occ Empl Summary'!F97</f>
        <v>689.30886460045792</v>
      </c>
      <c r="E99" s="16">
        <f>'[6]Ind &amp; Occ Empl Summary'!G97</f>
        <v>710.72315305242296</v>
      </c>
      <c r="F99" s="48">
        <f t="shared" si="5"/>
        <v>75.616954786543261</v>
      </c>
      <c r="G99" s="31">
        <f t="shared" si="6"/>
        <v>3.8208796224914909E-2</v>
      </c>
      <c r="H99" s="42"/>
    </row>
    <row r="100" spans="1:8" ht="15.75" x14ac:dyDescent="0.25">
      <c r="A100" s="62" t="s">
        <v>95</v>
      </c>
      <c r="B100" s="14">
        <f>'[6]Ind &amp; Occ Empl Summary'!D98</f>
        <v>870.43754142658565</v>
      </c>
      <c r="C100" s="15">
        <f>'[6]Ind &amp; Occ Empl Summary'!E98</f>
        <v>908.32212164866371</v>
      </c>
      <c r="D100" s="15">
        <f>'[6]Ind &amp; Occ Empl Summary'!F98</f>
        <v>946.14890788611012</v>
      </c>
      <c r="E100" s="16">
        <f>'[6]Ind &amp; Occ Empl Summary'!G98</f>
        <v>978.66264444396256</v>
      </c>
      <c r="F100" s="48">
        <f t="shared" si="5"/>
        <v>108.22510301737691</v>
      </c>
      <c r="G100" s="31">
        <f t="shared" si="6"/>
        <v>3.9836679192874813E-2</v>
      </c>
      <c r="H100" s="42"/>
    </row>
    <row r="101" spans="1:8" ht="15.75" x14ac:dyDescent="0.25">
      <c r="A101" s="62" t="s">
        <v>96</v>
      </c>
      <c r="B101" s="14">
        <f>'[6]Ind &amp; Occ Empl Summary'!D99</f>
        <v>1620.7705512533933</v>
      </c>
      <c r="C101" s="15">
        <f>'[6]Ind &amp; Occ Empl Summary'!E99</f>
        <v>1706.8409904375687</v>
      </c>
      <c r="D101" s="15">
        <f>'[6]Ind &amp; Occ Empl Summary'!F99</f>
        <v>1795.7530768550414</v>
      </c>
      <c r="E101" s="16">
        <f>'[6]Ind &amp; Occ Empl Summary'!G99</f>
        <v>1873.6086243224986</v>
      </c>
      <c r="F101" s="48">
        <f t="shared" ref="F101:F133" si="7">E101-B101</f>
        <v>252.83807306910535</v>
      </c>
      <c r="G101" s="31">
        <f t="shared" ref="G101:G133" si="8">(E101/B101)^(1/3)-1</f>
        <v>4.9508064042522948E-2</v>
      </c>
      <c r="H101" s="42"/>
    </row>
    <row r="102" spans="1:8" ht="15.75" x14ac:dyDescent="0.25">
      <c r="A102" s="62" t="s">
        <v>97</v>
      </c>
      <c r="B102" s="14">
        <f>'[6]Ind &amp; Occ Empl Summary'!D100</f>
        <v>472.56616838913163</v>
      </c>
      <c r="C102" s="15">
        <f>'[6]Ind &amp; Occ Empl Summary'!E100</f>
        <v>437.85936753742334</v>
      </c>
      <c r="D102" s="15">
        <f>'[6]Ind &amp; Occ Empl Summary'!F100</f>
        <v>397.90139558092255</v>
      </c>
      <c r="E102" s="16">
        <f>'[6]Ind &amp; Occ Empl Summary'!G100</f>
        <v>354.93029393045646</v>
      </c>
      <c r="F102" s="48">
        <f t="shared" si="7"/>
        <v>-117.63587445867518</v>
      </c>
      <c r="G102" s="31">
        <f t="shared" si="8"/>
        <v>-9.1007819355362063E-2</v>
      </c>
      <c r="H102" s="42"/>
    </row>
    <row r="103" spans="1:8" ht="15.75" x14ac:dyDescent="0.25">
      <c r="A103" s="62" t="s">
        <v>98</v>
      </c>
      <c r="B103" s="14">
        <f>'[6]Ind &amp; Occ Empl Summary'!D101</f>
        <v>1246.7590744069121</v>
      </c>
      <c r="C103" s="15">
        <f>'[6]Ind &amp; Occ Empl Summary'!E101</f>
        <v>1185.9662929065398</v>
      </c>
      <c r="D103" s="15">
        <f>'[6]Ind &amp; Occ Empl Summary'!F101</f>
        <v>1122.1508851432711</v>
      </c>
      <c r="E103" s="16">
        <f>'[6]Ind &amp; Occ Empl Summary'!G101</f>
        <v>1048.9452948319174</v>
      </c>
      <c r="F103" s="48">
        <f t="shared" si="7"/>
        <v>-197.81377957499467</v>
      </c>
      <c r="G103" s="31">
        <f t="shared" si="8"/>
        <v>-5.5960642916327075E-2</v>
      </c>
      <c r="H103" s="42"/>
    </row>
    <row r="104" spans="1:8" ht="15.75" x14ac:dyDescent="0.25">
      <c r="A104" s="62" t="s">
        <v>99</v>
      </c>
      <c r="B104" s="14">
        <f>'[6]Ind &amp; Occ Empl Summary'!D102</f>
        <v>100.36693357383716</v>
      </c>
      <c r="C104" s="15">
        <f>'[6]Ind &amp; Occ Empl Summary'!E102</f>
        <v>90.706030702718223</v>
      </c>
      <c r="D104" s="15">
        <f>'[6]Ind &amp; Occ Empl Summary'!F102</f>
        <v>81.089243478954643</v>
      </c>
      <c r="E104" s="16">
        <f>'[6]Ind &amp; Occ Empl Summary'!G102</f>
        <v>71.789091261479342</v>
      </c>
      <c r="F104" s="48">
        <f t="shared" si="7"/>
        <v>-28.577842312357816</v>
      </c>
      <c r="G104" s="31">
        <f t="shared" si="8"/>
        <v>-0.10568757064216772</v>
      </c>
      <c r="H104" s="42"/>
    </row>
    <row r="105" spans="1:8" ht="15.75" x14ac:dyDescent="0.25">
      <c r="A105" s="62" t="s">
        <v>100</v>
      </c>
      <c r="B105" s="14">
        <f>'[6]Ind &amp; Occ Empl Summary'!D103</f>
        <v>58.308878916709936</v>
      </c>
      <c r="C105" s="15">
        <f>'[6]Ind &amp; Occ Empl Summary'!E103</f>
        <v>57.477937690320466</v>
      </c>
      <c r="D105" s="15">
        <f>'[6]Ind &amp; Occ Empl Summary'!F103</f>
        <v>56.252902486175628</v>
      </c>
      <c r="E105" s="16">
        <f>'[6]Ind &amp; Occ Empl Summary'!G103</f>
        <v>54.4518702395074</v>
      </c>
      <c r="F105" s="48">
        <f t="shared" si="7"/>
        <v>-3.8570086772025363</v>
      </c>
      <c r="G105" s="31">
        <f t="shared" si="8"/>
        <v>-2.2554158776311728E-2</v>
      </c>
      <c r="H105" s="42"/>
    </row>
    <row r="106" spans="1:8" ht="15.75" x14ac:dyDescent="0.25">
      <c r="A106" s="62" t="s">
        <v>101</v>
      </c>
      <c r="B106" s="14">
        <f>'[6]Ind &amp; Occ Empl Summary'!D104</f>
        <v>1017.7095544035202</v>
      </c>
      <c r="C106" s="15">
        <f>'[6]Ind &amp; Occ Empl Summary'!E104</f>
        <v>1009.0344945869543</v>
      </c>
      <c r="D106" s="15">
        <f>'[6]Ind &amp; Occ Empl Summary'!F104</f>
        <v>1011.4791437745457</v>
      </c>
      <c r="E106" s="16">
        <f>'[6]Ind &amp; Occ Empl Summary'!G104</f>
        <v>1003.5831135528837</v>
      </c>
      <c r="F106" s="48">
        <f t="shared" si="7"/>
        <v>-14.126440850636527</v>
      </c>
      <c r="G106" s="31">
        <f t="shared" si="8"/>
        <v>-4.6484483351704187E-3</v>
      </c>
      <c r="H106" s="42"/>
    </row>
    <row r="107" spans="1:8" ht="15.75" x14ac:dyDescent="0.25">
      <c r="A107" s="62" t="s">
        <v>102</v>
      </c>
      <c r="B107" s="14">
        <f>'[6]Ind &amp; Occ Empl Summary'!D105</f>
        <v>800.23993675298482</v>
      </c>
      <c r="C107" s="15">
        <f>'[6]Ind &amp; Occ Empl Summary'!E105</f>
        <v>817.57086711863485</v>
      </c>
      <c r="D107" s="15">
        <f>'[6]Ind &amp; Occ Empl Summary'!F105</f>
        <v>830.87683363356587</v>
      </c>
      <c r="E107" s="16">
        <f>'[6]Ind &amp; Occ Empl Summary'!G105</f>
        <v>839.42623910075986</v>
      </c>
      <c r="F107" s="48">
        <f t="shared" si="7"/>
        <v>39.18630234777504</v>
      </c>
      <c r="G107" s="31">
        <f t="shared" si="8"/>
        <v>1.6063318636795554E-2</v>
      </c>
      <c r="H107" s="42"/>
    </row>
    <row r="108" spans="1:8" ht="15.75" x14ac:dyDescent="0.25">
      <c r="A108" s="62" t="s">
        <v>103</v>
      </c>
      <c r="B108" s="14">
        <f>'[6]Ind &amp; Occ Empl Summary'!D106</f>
        <v>444.02030395201871</v>
      </c>
      <c r="C108" s="15">
        <f>'[6]Ind &amp; Occ Empl Summary'!E106</f>
        <v>441.16299579182964</v>
      </c>
      <c r="D108" s="15">
        <f>'[6]Ind &amp; Occ Empl Summary'!F106</f>
        <v>442.62883895049771</v>
      </c>
      <c r="E108" s="16">
        <f>'[6]Ind &amp; Occ Empl Summary'!G106</f>
        <v>443.34843018657705</v>
      </c>
      <c r="F108" s="48">
        <f t="shared" si="7"/>
        <v>-0.67187376544166</v>
      </c>
      <c r="G108" s="31">
        <f t="shared" si="8"/>
        <v>-5.0464128839566857E-4</v>
      </c>
      <c r="H108" s="42"/>
    </row>
    <row r="109" spans="1:8" ht="15.75" x14ac:dyDescent="0.25">
      <c r="A109" s="62" t="s">
        <v>104</v>
      </c>
      <c r="B109" s="14">
        <f>'[6]Ind &amp; Occ Empl Summary'!D107</f>
        <v>522.35920730897681</v>
      </c>
      <c r="C109" s="15">
        <f>'[6]Ind &amp; Occ Empl Summary'!E107</f>
        <v>524.00157989991442</v>
      </c>
      <c r="D109" s="15">
        <f>'[6]Ind &amp; Occ Empl Summary'!F107</f>
        <v>518.12307074226499</v>
      </c>
      <c r="E109" s="16">
        <f>'[6]Ind &amp; Occ Empl Summary'!G107</f>
        <v>513.09329324120483</v>
      </c>
      <c r="F109" s="48">
        <f t="shared" si="7"/>
        <v>-9.2659140677719734</v>
      </c>
      <c r="G109" s="31">
        <f t="shared" si="8"/>
        <v>-5.9481728305423864E-3</v>
      </c>
      <c r="H109" s="42"/>
    </row>
    <row r="110" spans="1:8" ht="15.75" x14ac:dyDescent="0.25">
      <c r="A110" s="62" t="s">
        <v>105</v>
      </c>
      <c r="B110" s="14">
        <f>'[6]Ind &amp; Occ Empl Summary'!D108</f>
        <v>677.59784319833</v>
      </c>
      <c r="C110" s="15">
        <f>'[6]Ind &amp; Occ Empl Summary'!E108</f>
        <v>686.13731900851712</v>
      </c>
      <c r="D110" s="15">
        <f>'[6]Ind &amp; Occ Empl Summary'!F108</f>
        <v>694.87379875496561</v>
      </c>
      <c r="E110" s="16">
        <f>'[6]Ind &amp; Occ Empl Summary'!G108</f>
        <v>697.02088983299257</v>
      </c>
      <c r="F110" s="48">
        <f t="shared" si="7"/>
        <v>19.423046634662569</v>
      </c>
      <c r="G110" s="31">
        <f t="shared" si="8"/>
        <v>9.4649860101005956E-3</v>
      </c>
      <c r="H110" s="42"/>
    </row>
    <row r="111" spans="1:8" ht="15.75" x14ac:dyDescent="0.25">
      <c r="A111" s="62" t="s">
        <v>106</v>
      </c>
      <c r="B111" s="14">
        <f>'[6]Ind &amp; Occ Empl Summary'!D109</f>
        <v>581.12254359154076</v>
      </c>
      <c r="C111" s="15">
        <f>'[6]Ind &amp; Occ Empl Summary'!E109</f>
        <v>606.56818174285058</v>
      </c>
      <c r="D111" s="15">
        <f>'[6]Ind &amp; Occ Empl Summary'!F109</f>
        <v>626.24549190577909</v>
      </c>
      <c r="E111" s="16">
        <f>'[6]Ind &amp; Occ Empl Summary'!G109</f>
        <v>641.22969957785381</v>
      </c>
      <c r="F111" s="48">
        <f t="shared" si="7"/>
        <v>60.107155986313046</v>
      </c>
      <c r="G111" s="31">
        <f t="shared" si="8"/>
        <v>3.3352834901866801E-2</v>
      </c>
      <c r="H111" s="42"/>
    </row>
    <row r="112" spans="1:8" ht="15.75" x14ac:dyDescent="0.25">
      <c r="A112" s="62" t="s">
        <v>107</v>
      </c>
      <c r="B112" s="14">
        <f>'[6]Ind &amp; Occ Empl Summary'!D110</f>
        <v>1309.203915328764</v>
      </c>
      <c r="C112" s="15">
        <f>'[6]Ind &amp; Occ Empl Summary'!E110</f>
        <v>1331.982165297047</v>
      </c>
      <c r="D112" s="15">
        <f>'[6]Ind &amp; Occ Empl Summary'!F110</f>
        <v>1368.6059502341329</v>
      </c>
      <c r="E112" s="16">
        <f>'[6]Ind &amp; Occ Empl Summary'!G110</f>
        <v>1385.6101143317203</v>
      </c>
      <c r="F112" s="48">
        <f t="shared" si="7"/>
        <v>76.406199002956328</v>
      </c>
      <c r="G112" s="31">
        <f t="shared" si="8"/>
        <v>1.9086972445195416E-2</v>
      </c>
      <c r="H112" s="42"/>
    </row>
    <row r="113" spans="1:8" ht="15.75" x14ac:dyDescent="0.25">
      <c r="A113" s="62" t="s">
        <v>108</v>
      </c>
      <c r="B113" s="14">
        <f>'[6]Ind &amp; Occ Empl Summary'!D111</f>
        <v>395.79729229527231</v>
      </c>
      <c r="C113" s="15">
        <f>'[6]Ind &amp; Occ Empl Summary'!E111</f>
        <v>419.47423478174943</v>
      </c>
      <c r="D113" s="15">
        <f>'[6]Ind &amp; Occ Empl Summary'!F111</f>
        <v>431.75941448646972</v>
      </c>
      <c r="E113" s="16">
        <f>'[6]Ind &amp; Occ Empl Summary'!G111</f>
        <v>442.94546232164197</v>
      </c>
      <c r="F113" s="48">
        <f t="shared" si="7"/>
        <v>47.148170026369655</v>
      </c>
      <c r="G113" s="31">
        <f t="shared" si="8"/>
        <v>3.8227383681504579E-2</v>
      </c>
      <c r="H113" s="42"/>
    </row>
    <row r="114" spans="1:8" ht="15.75" x14ac:dyDescent="0.25">
      <c r="A114" s="62" t="s">
        <v>109</v>
      </c>
      <c r="B114" s="14">
        <f>'[6]Ind &amp; Occ Empl Summary'!D112</f>
        <v>3383.1741970669077</v>
      </c>
      <c r="C114" s="15">
        <f>'[6]Ind &amp; Occ Empl Summary'!E112</f>
        <v>3248.4446910611482</v>
      </c>
      <c r="D114" s="15">
        <f>'[6]Ind &amp; Occ Empl Summary'!F112</f>
        <v>3198.955044673557</v>
      </c>
      <c r="E114" s="16">
        <f>'[6]Ind &amp; Occ Empl Summary'!G112</f>
        <v>3106.0637169316324</v>
      </c>
      <c r="F114" s="48">
        <f t="shared" si="7"/>
        <v>-277.11048013527534</v>
      </c>
      <c r="G114" s="31">
        <f t="shared" si="8"/>
        <v>-2.8084145034493302E-2</v>
      </c>
      <c r="H114" s="42"/>
    </row>
    <row r="115" spans="1:8" ht="15.75" x14ac:dyDescent="0.25">
      <c r="A115" s="62" t="s">
        <v>110</v>
      </c>
      <c r="B115" s="14">
        <f>'[6]Ind &amp; Occ Empl Summary'!D113</f>
        <v>538.08096714255066</v>
      </c>
      <c r="C115" s="15">
        <f>'[6]Ind &amp; Occ Empl Summary'!E113</f>
        <v>514.7839485618332</v>
      </c>
      <c r="D115" s="15">
        <f>'[6]Ind &amp; Occ Empl Summary'!F113</f>
        <v>506.67391698147713</v>
      </c>
      <c r="E115" s="16">
        <f>'[6]Ind &amp; Occ Empl Summary'!G113</f>
        <v>492.28996020109639</v>
      </c>
      <c r="F115" s="48">
        <f t="shared" si="7"/>
        <v>-45.79100694145427</v>
      </c>
      <c r="G115" s="31">
        <f t="shared" si="8"/>
        <v>-2.9211888053000012E-2</v>
      </c>
      <c r="H115" s="42"/>
    </row>
    <row r="116" spans="1:8" ht="16.5" thickBot="1" x14ac:dyDescent="0.3">
      <c r="A116" s="63" t="s">
        <v>111</v>
      </c>
      <c r="B116" s="24">
        <f>'[6]Ind &amp; Occ Empl Summary'!D114</f>
        <v>294.1743739630341</v>
      </c>
      <c r="C116" s="25">
        <f>'[6]Ind &amp; Occ Empl Summary'!E114</f>
        <v>288.9969934448664</v>
      </c>
      <c r="D116" s="25">
        <f>'[6]Ind &amp; Occ Empl Summary'!F114</f>
        <v>287.74568639046004</v>
      </c>
      <c r="E116" s="26">
        <f>'[6]Ind &amp; Occ Empl Summary'!G114</f>
        <v>280.19538898082277</v>
      </c>
      <c r="F116" s="48">
        <f t="shared" si="7"/>
        <v>-13.97898498221133</v>
      </c>
      <c r="G116" s="31">
        <f t="shared" si="8"/>
        <v>-1.6097534772982813E-2</v>
      </c>
      <c r="H116" s="42"/>
    </row>
    <row r="117" spans="1:8" ht="15.75" x14ac:dyDescent="0.25">
      <c r="A117" s="64" t="s">
        <v>112</v>
      </c>
      <c r="B117" s="14">
        <f>'[6]Ind &amp; Occ Empl Summary'!D115</f>
        <v>982.28942661168605</v>
      </c>
      <c r="C117" s="15">
        <f>'[6]Ind &amp; Occ Empl Summary'!E115</f>
        <v>996.78551118324867</v>
      </c>
      <c r="D117" s="15">
        <f>'[6]Ind &amp; Occ Empl Summary'!F115</f>
        <v>1010.8813773970817</v>
      </c>
      <c r="E117" s="16">
        <f>'[6]Ind &amp; Occ Empl Summary'!G115</f>
        <v>1020.0364911552948</v>
      </c>
      <c r="F117" s="49">
        <f t="shared" si="7"/>
        <v>37.747064543608758</v>
      </c>
      <c r="G117" s="34">
        <f t="shared" si="8"/>
        <v>1.2648552939675151E-2</v>
      </c>
      <c r="H117" s="42"/>
    </row>
    <row r="118" spans="1:8" ht="15.75" x14ac:dyDescent="0.25">
      <c r="A118" s="64" t="s">
        <v>113</v>
      </c>
      <c r="B118" s="14">
        <f>'[6]Ind &amp; Occ Empl Summary'!D116</f>
        <v>196.27998089643302</v>
      </c>
      <c r="C118" s="15">
        <f>'[6]Ind &amp; Occ Empl Summary'!E116</f>
        <v>176.86547164680778</v>
      </c>
      <c r="D118" s="15">
        <f>'[6]Ind &amp; Occ Empl Summary'!F116</f>
        <v>159.63886046213136</v>
      </c>
      <c r="E118" s="16">
        <f>'[6]Ind &amp; Occ Empl Summary'!G116</f>
        <v>148.43228319980733</v>
      </c>
      <c r="F118" s="48">
        <f t="shared" si="7"/>
        <v>-47.847697696625687</v>
      </c>
      <c r="G118" s="31">
        <f t="shared" si="8"/>
        <v>-8.8932012531853011E-2</v>
      </c>
      <c r="H118" s="42"/>
    </row>
    <row r="119" spans="1:8" ht="15.75" x14ac:dyDescent="0.25">
      <c r="A119" s="64" t="s">
        <v>114</v>
      </c>
      <c r="B119" s="14">
        <f>'[6]Ind &amp; Occ Empl Summary'!D117</f>
        <v>1497.9177658737567</v>
      </c>
      <c r="C119" s="15">
        <f>'[6]Ind &amp; Occ Empl Summary'!E117</f>
        <v>1524.9348776256218</v>
      </c>
      <c r="D119" s="15">
        <f>'[6]Ind &amp; Occ Empl Summary'!F117</f>
        <v>1551.8411570655758</v>
      </c>
      <c r="E119" s="16">
        <f>'[6]Ind &amp; Occ Empl Summary'!G117</f>
        <v>1584.3526051485856</v>
      </c>
      <c r="F119" s="48">
        <f t="shared" si="7"/>
        <v>86.434839274828846</v>
      </c>
      <c r="G119" s="31">
        <f t="shared" si="8"/>
        <v>1.8875901005088735E-2</v>
      </c>
      <c r="H119" s="42"/>
    </row>
    <row r="120" spans="1:8" ht="15.75" x14ac:dyDescent="0.25">
      <c r="A120" s="64" t="s">
        <v>115</v>
      </c>
      <c r="B120" s="14">
        <f>'[6]Ind &amp; Occ Empl Summary'!D118</f>
        <v>367.89471816209863</v>
      </c>
      <c r="C120" s="15">
        <f>'[6]Ind &amp; Occ Empl Summary'!E118</f>
        <v>381.29597794214794</v>
      </c>
      <c r="D120" s="15">
        <f>'[6]Ind &amp; Occ Empl Summary'!F118</f>
        <v>388.87338024910224</v>
      </c>
      <c r="E120" s="16">
        <f>'[6]Ind &amp; Occ Empl Summary'!G118</f>
        <v>394.83549844971037</v>
      </c>
      <c r="F120" s="48">
        <f t="shared" si="7"/>
        <v>26.940780287611744</v>
      </c>
      <c r="G120" s="31">
        <f t="shared" si="8"/>
        <v>2.3837140085683162E-2</v>
      </c>
      <c r="H120" s="42"/>
    </row>
    <row r="121" spans="1:8" ht="15.75" x14ac:dyDescent="0.25">
      <c r="A121" s="64" t="s">
        <v>116</v>
      </c>
      <c r="B121" s="14">
        <f>'[6]Ind &amp; Occ Empl Summary'!D119</f>
        <v>196.53162587689829</v>
      </c>
      <c r="C121" s="15">
        <f>'[6]Ind &amp; Occ Empl Summary'!E119</f>
        <v>198.44859412137373</v>
      </c>
      <c r="D121" s="15">
        <f>'[6]Ind &amp; Occ Empl Summary'!F119</f>
        <v>201.87090707602238</v>
      </c>
      <c r="E121" s="16">
        <f>'[6]Ind &amp; Occ Empl Summary'!G119</f>
        <v>202.99337010091458</v>
      </c>
      <c r="F121" s="48">
        <f t="shared" si="7"/>
        <v>6.4617442240162859</v>
      </c>
      <c r="G121" s="31">
        <f t="shared" si="8"/>
        <v>1.0841667724190263E-2</v>
      </c>
      <c r="H121" s="42"/>
    </row>
    <row r="122" spans="1:8" ht="15.75" x14ac:dyDescent="0.25">
      <c r="A122" s="64" t="s">
        <v>117</v>
      </c>
      <c r="B122" s="14">
        <f>'[6]Ind &amp; Occ Empl Summary'!D120</f>
        <v>1074.6784942672398</v>
      </c>
      <c r="C122" s="15">
        <f>'[6]Ind &amp; Occ Empl Summary'!E120</f>
        <v>1084.7276763136558</v>
      </c>
      <c r="D122" s="15">
        <f>'[6]Ind &amp; Occ Empl Summary'!F120</f>
        <v>1083.7047380370357</v>
      </c>
      <c r="E122" s="16">
        <f>'[6]Ind &amp; Occ Empl Summary'!G120</f>
        <v>1078.4392175230792</v>
      </c>
      <c r="F122" s="48">
        <f t="shared" si="7"/>
        <v>3.7607232558393662</v>
      </c>
      <c r="G122" s="31">
        <f t="shared" si="8"/>
        <v>1.1651065981759245E-3</v>
      </c>
      <c r="H122" s="42"/>
    </row>
    <row r="123" spans="1:8" ht="15.75" x14ac:dyDescent="0.25">
      <c r="A123" s="64" t="s">
        <v>118</v>
      </c>
      <c r="B123" s="14">
        <f>'[6]Ind &amp; Occ Empl Summary'!D121</f>
        <v>551.25397898353549</v>
      </c>
      <c r="C123" s="15">
        <f>'[6]Ind &amp; Occ Empl Summary'!E121</f>
        <v>553.83947765690141</v>
      </c>
      <c r="D123" s="15">
        <f>'[6]Ind &amp; Occ Empl Summary'!F121</f>
        <v>560.25003227973752</v>
      </c>
      <c r="E123" s="16">
        <f>'[6]Ind &amp; Occ Empl Summary'!G121</f>
        <v>557.78739875730196</v>
      </c>
      <c r="F123" s="48">
        <f t="shared" si="7"/>
        <v>6.5334197737664681</v>
      </c>
      <c r="G123" s="31">
        <f t="shared" si="8"/>
        <v>3.9351354340104727E-3</v>
      </c>
      <c r="H123" s="42"/>
    </row>
    <row r="124" spans="1:8" ht="15.75" x14ac:dyDescent="0.25">
      <c r="A124" s="64" t="s">
        <v>119</v>
      </c>
      <c r="B124" s="14">
        <f>'[6]Ind &amp; Occ Empl Summary'!D122</f>
        <v>1636.3714376437897</v>
      </c>
      <c r="C124" s="15">
        <f>'[6]Ind &amp; Occ Empl Summary'!E122</f>
        <v>1600.9571518714149</v>
      </c>
      <c r="D124" s="15">
        <f>'[6]Ind &amp; Occ Empl Summary'!F122</f>
        <v>1582.9837607054667</v>
      </c>
      <c r="E124" s="16">
        <f>'[6]Ind &amp; Occ Empl Summary'!G122</f>
        <v>1556.0608670968575</v>
      </c>
      <c r="F124" s="48">
        <f t="shared" si="7"/>
        <v>-80.31057054693224</v>
      </c>
      <c r="G124" s="31">
        <f t="shared" si="8"/>
        <v>-1.6634660259652212E-2</v>
      </c>
      <c r="H124" s="42"/>
    </row>
    <row r="125" spans="1:8" ht="15.75" x14ac:dyDescent="0.25">
      <c r="A125" s="64" t="s">
        <v>120</v>
      </c>
      <c r="B125" s="14">
        <f>'[6]Ind &amp; Occ Empl Summary'!D123</f>
        <v>875.10651428783297</v>
      </c>
      <c r="C125" s="15">
        <f>'[6]Ind &amp; Occ Empl Summary'!E123</f>
        <v>888.83072378120551</v>
      </c>
      <c r="D125" s="15">
        <f>'[6]Ind &amp; Occ Empl Summary'!F123</f>
        <v>903.1913396543564</v>
      </c>
      <c r="E125" s="16">
        <f>'[6]Ind &amp; Occ Empl Summary'!G123</f>
        <v>922.60597170491269</v>
      </c>
      <c r="F125" s="48">
        <f t="shared" si="7"/>
        <v>47.499457417079725</v>
      </c>
      <c r="G125" s="31">
        <f t="shared" si="8"/>
        <v>1.7775006094747026E-2</v>
      </c>
      <c r="H125" s="42"/>
    </row>
    <row r="126" spans="1:8" ht="15.75" x14ac:dyDescent="0.25">
      <c r="A126" s="64" t="s">
        <v>121</v>
      </c>
      <c r="B126" s="14">
        <f>'[6]Ind &amp; Occ Empl Summary'!D124</f>
        <v>1922.8189931969732</v>
      </c>
      <c r="C126" s="15">
        <f>'[6]Ind &amp; Occ Empl Summary'!E124</f>
        <v>1917.8425101373291</v>
      </c>
      <c r="D126" s="15">
        <f>'[6]Ind &amp; Occ Empl Summary'!F124</f>
        <v>1912.1153013372279</v>
      </c>
      <c r="E126" s="16">
        <f>'[6]Ind &amp; Occ Empl Summary'!G124</f>
        <v>1889.2600935886792</v>
      </c>
      <c r="F126" s="48">
        <f t="shared" si="7"/>
        <v>-33.558899608294041</v>
      </c>
      <c r="G126" s="31">
        <f t="shared" si="8"/>
        <v>-5.8518333739354667E-3</v>
      </c>
      <c r="H126" s="42"/>
    </row>
    <row r="127" spans="1:8" ht="15.75" x14ac:dyDescent="0.25">
      <c r="A127" s="64" t="s">
        <v>122</v>
      </c>
      <c r="B127" s="14">
        <f>'[6]Ind &amp; Occ Empl Summary'!D125</f>
        <v>1190.7737843675256</v>
      </c>
      <c r="C127" s="15">
        <f>'[6]Ind &amp; Occ Empl Summary'!E125</f>
        <v>1210.3011098658135</v>
      </c>
      <c r="D127" s="15">
        <f>'[6]Ind &amp; Occ Empl Summary'!F125</f>
        <v>1228.7638250313182</v>
      </c>
      <c r="E127" s="16">
        <f>'[6]Ind &amp; Occ Empl Summary'!G125</f>
        <v>1249.6025870252754</v>
      </c>
      <c r="F127" s="48">
        <f t="shared" si="7"/>
        <v>58.828802657749748</v>
      </c>
      <c r="G127" s="31">
        <f t="shared" si="8"/>
        <v>1.6203961520266486E-2</v>
      </c>
      <c r="H127" s="42"/>
    </row>
    <row r="128" spans="1:8" ht="15.75" x14ac:dyDescent="0.25">
      <c r="A128" s="64" t="s">
        <v>123</v>
      </c>
      <c r="B128" s="14">
        <f>'[6]Ind &amp; Occ Empl Summary'!D126</f>
        <v>467.70437431802486</v>
      </c>
      <c r="C128" s="15">
        <f>'[6]Ind &amp; Occ Empl Summary'!E126</f>
        <v>477.26111500733475</v>
      </c>
      <c r="D128" s="15">
        <f>'[6]Ind &amp; Occ Empl Summary'!F126</f>
        <v>486.25644939678631</v>
      </c>
      <c r="E128" s="16">
        <f>'[6]Ind &amp; Occ Empl Summary'!G126</f>
        <v>492.61634909670141</v>
      </c>
      <c r="F128" s="48">
        <f t="shared" si="7"/>
        <v>24.911974778676552</v>
      </c>
      <c r="G128" s="31">
        <f t="shared" si="8"/>
        <v>1.7448563965665409E-2</v>
      </c>
      <c r="H128" s="42"/>
    </row>
    <row r="129" spans="1:8" ht="15.75" x14ac:dyDescent="0.25">
      <c r="A129" s="64" t="s">
        <v>124</v>
      </c>
      <c r="B129" s="14">
        <f>'[6]Ind &amp; Occ Empl Summary'!D127</f>
        <v>5022.4748669517485</v>
      </c>
      <c r="C129" s="15">
        <f>'[6]Ind &amp; Occ Empl Summary'!E127</f>
        <v>5026.7816225295137</v>
      </c>
      <c r="D129" s="15">
        <f>'[6]Ind &amp; Occ Empl Summary'!F127</f>
        <v>5053.7772922138183</v>
      </c>
      <c r="E129" s="16">
        <f>'[6]Ind &amp; Occ Empl Summary'!G127</f>
        <v>5146.0341530210217</v>
      </c>
      <c r="F129" s="48">
        <f t="shared" si="7"/>
        <v>123.55928606927318</v>
      </c>
      <c r="G129" s="31">
        <f t="shared" si="8"/>
        <v>8.1340823572224608E-3</v>
      </c>
      <c r="H129" s="42"/>
    </row>
    <row r="130" spans="1:8" ht="15.75" x14ac:dyDescent="0.25">
      <c r="A130" s="64" t="s">
        <v>125</v>
      </c>
      <c r="B130" s="14">
        <f>'[6]Ind &amp; Occ Empl Summary'!D128</f>
        <v>660.06879329296555</v>
      </c>
      <c r="C130" s="15">
        <f>'[6]Ind &amp; Occ Empl Summary'!E128</f>
        <v>643.30029491462983</v>
      </c>
      <c r="D130" s="15">
        <f>'[6]Ind &amp; Occ Empl Summary'!F128</f>
        <v>647.75685433788863</v>
      </c>
      <c r="E130" s="16">
        <f>'[6]Ind &amp; Occ Empl Summary'!G128</f>
        <v>645.70743601748836</v>
      </c>
      <c r="F130" s="48">
        <f t="shared" si="7"/>
        <v>-14.361357275477189</v>
      </c>
      <c r="G130" s="31">
        <f t="shared" si="8"/>
        <v>-7.3056980532461013E-3</v>
      </c>
      <c r="H130" s="42"/>
    </row>
    <row r="131" spans="1:8" ht="15.75" x14ac:dyDescent="0.25">
      <c r="A131" s="64" t="s">
        <v>126</v>
      </c>
      <c r="B131" s="14">
        <f>'[6]Ind &amp; Occ Empl Summary'!D129</f>
        <v>308.08327544181617</v>
      </c>
      <c r="C131" s="15">
        <f>'[6]Ind &amp; Occ Empl Summary'!E129</f>
        <v>305.73459210080472</v>
      </c>
      <c r="D131" s="15">
        <f>'[6]Ind &amp; Occ Empl Summary'!F129</f>
        <v>305.91893325541031</v>
      </c>
      <c r="E131" s="16">
        <f>'[6]Ind &amp; Occ Empl Summary'!G129</f>
        <v>303.57804055002055</v>
      </c>
      <c r="F131" s="48">
        <f t="shared" si="7"/>
        <v>-4.5052348917956238</v>
      </c>
      <c r="G131" s="31">
        <f t="shared" si="8"/>
        <v>-4.8984328673721267E-3</v>
      </c>
      <c r="H131" s="42"/>
    </row>
    <row r="132" spans="1:8" ht="16.5" thickBot="1" x14ac:dyDescent="0.3">
      <c r="A132" s="65" t="s">
        <v>127</v>
      </c>
      <c r="B132" s="17">
        <f>'[6]Ind &amp; Occ Empl Summary'!D130</f>
        <v>3029.506478978321</v>
      </c>
      <c r="C132" s="18">
        <f>'[6]Ind &amp; Occ Empl Summary'!E130</f>
        <v>3087.0896969786922</v>
      </c>
      <c r="D132" s="18">
        <f>'[6]Ind &amp; Occ Empl Summary'!F130</f>
        <v>3140.8951860395837</v>
      </c>
      <c r="E132" s="19">
        <f>'[6]Ind &amp; Occ Empl Summary'!G130</f>
        <v>3183.6782969043234</v>
      </c>
      <c r="F132" s="48">
        <f t="shared" si="7"/>
        <v>154.1718179260024</v>
      </c>
      <c r="G132" s="31">
        <f t="shared" si="8"/>
        <v>1.6683472844155833E-2</v>
      </c>
      <c r="H132" s="42"/>
    </row>
    <row r="133" spans="1:8" ht="16.5" thickBot="1" x14ac:dyDescent="0.3">
      <c r="A133" s="27" t="s">
        <v>29</v>
      </c>
      <c r="B133" s="53">
        <f>SUM(B36:B132)</f>
        <v>84771.755564591615</v>
      </c>
      <c r="C133" s="54">
        <f t="shared" ref="C133:E133" si="9">SUM(C36:C132)</f>
        <v>85628.818987016566</v>
      </c>
      <c r="D133" s="54">
        <f t="shared" si="9"/>
        <v>86835.21797564617</v>
      </c>
      <c r="E133" s="54">
        <f t="shared" si="9"/>
        <v>87590.384188387805</v>
      </c>
      <c r="F133" s="32">
        <f t="shared" si="7"/>
        <v>2818.6286237961904</v>
      </c>
      <c r="G133" s="40">
        <f t="shared" si="8"/>
        <v>1.0962589014030133E-2</v>
      </c>
      <c r="H133" s="43"/>
    </row>
    <row r="134" spans="1:8" x14ac:dyDescent="0.2">
      <c r="C134" s="39">
        <f t="shared" ref="C134:D134" si="10">C133-B133</f>
        <v>857.06342242495157</v>
      </c>
      <c r="D134" s="39">
        <f t="shared" si="10"/>
        <v>1206.398988629604</v>
      </c>
      <c r="E134" s="39">
        <f>E133-D133</f>
        <v>755.16621274163481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144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'[7]Industry &amp; Occup Empl Summary'!D3</f>
        <v>6266.9739305995581</v>
      </c>
      <c r="C3" s="13">
        <f>'[7]Industry &amp; Occup Empl Summary'!E3</f>
        <v>6335.7769501579178</v>
      </c>
      <c r="D3" s="13">
        <f>'[7]Industry &amp; Occup Empl Summary'!F3</f>
        <v>6368.9645106866374</v>
      </c>
      <c r="E3" s="56">
        <f>'[7]Industry &amp; Occup Empl Summary'!G3</f>
        <v>6420.4390287481447</v>
      </c>
      <c r="F3" s="47">
        <f>E3-B3</f>
        <v>153.46509814858655</v>
      </c>
      <c r="G3" s="30">
        <f>(E3/B3)^(1/3)-1</f>
        <v>8.0969001732913437E-3</v>
      </c>
      <c r="H3" s="42"/>
    </row>
    <row r="4" spans="1:8" ht="15.6" customHeight="1" x14ac:dyDescent="0.25">
      <c r="A4" s="2" t="s">
        <v>2</v>
      </c>
      <c r="B4" s="14">
        <f>'[7]Industry &amp; Occup Empl Summary'!D4</f>
        <v>10.980404261326496</v>
      </c>
      <c r="C4" s="15">
        <f>'[7]Industry &amp; Occup Empl Summary'!E4</f>
        <v>8.0149540117849956</v>
      </c>
      <c r="D4" s="15">
        <f>'[7]Industry &amp; Occup Empl Summary'!F4</f>
        <v>4.8516070129785485</v>
      </c>
      <c r="E4" s="16">
        <f>'[7]Industry &amp; Occup Empl Summary'!G4</f>
        <v>1.5778274365117213</v>
      </c>
      <c r="F4" s="48">
        <f t="shared" ref="F4:F31" si="0">E4-B4</f>
        <v>-9.4025768248147745</v>
      </c>
      <c r="G4" s="31">
        <f t="shared" ref="G4:G31" si="1">(E4/B4)^(1/3)-1</f>
        <v>-0.47622223519219342</v>
      </c>
      <c r="H4" s="42"/>
    </row>
    <row r="5" spans="1:8" ht="15.6" customHeight="1" x14ac:dyDescent="0.25">
      <c r="A5" s="2" t="s">
        <v>3</v>
      </c>
      <c r="B5" s="14">
        <f>'[7]Industry &amp; Occup Empl Summary'!D5</f>
        <v>69.432600819612176</v>
      </c>
      <c r="C5" s="15">
        <f>'[7]Industry &amp; Occup Empl Summary'!E5</f>
        <v>69.228941476030016</v>
      </c>
      <c r="D5" s="15">
        <f>'[7]Industry &amp; Occup Empl Summary'!F5</f>
        <v>69.06190774808789</v>
      </c>
      <c r="E5" s="16">
        <f>'[7]Industry &amp; Occup Empl Summary'!G5</f>
        <v>69.885246772645161</v>
      </c>
      <c r="F5" s="48">
        <f t="shared" si="0"/>
        <v>0.45264595303298449</v>
      </c>
      <c r="G5" s="31">
        <f t="shared" si="1"/>
        <v>2.1683659785003417E-3</v>
      </c>
      <c r="H5" s="42"/>
    </row>
    <row r="6" spans="1:8" ht="15.6" customHeight="1" x14ac:dyDescent="0.25">
      <c r="A6" s="3" t="s">
        <v>4</v>
      </c>
      <c r="B6" s="14">
        <f>'[7]Industry &amp; Occup Empl Summary'!D6</f>
        <v>792.3548657419193</v>
      </c>
      <c r="C6" s="15">
        <f>'[7]Industry &amp; Occup Empl Summary'!E6</f>
        <v>800.43693559188353</v>
      </c>
      <c r="D6" s="15">
        <f>'[7]Industry &amp; Occup Empl Summary'!F6</f>
        <v>806.61568663749415</v>
      </c>
      <c r="E6" s="16">
        <f>'[7]Industry &amp; Occup Empl Summary'!G6</f>
        <v>814.5324328343653</v>
      </c>
      <c r="F6" s="48">
        <f t="shared" si="0"/>
        <v>22.177567092445997</v>
      </c>
      <c r="G6" s="31">
        <f t="shared" si="1"/>
        <v>9.244095919806794E-3</v>
      </c>
      <c r="H6" s="42"/>
    </row>
    <row r="7" spans="1:8" ht="15.6" customHeight="1" x14ac:dyDescent="0.25">
      <c r="A7" s="4" t="s">
        <v>5</v>
      </c>
      <c r="B7" s="21">
        <f>'[7]Industry &amp; Occup Empl Summary'!D7</f>
        <v>4100.9006948510578</v>
      </c>
      <c r="C7" s="22">
        <f>'[7]Industry &amp; Occup Empl Summary'!E7</f>
        <v>4218.0039344109045</v>
      </c>
      <c r="D7" s="22">
        <f>'[7]Industry &amp; Occup Empl Summary'!F7</f>
        <v>4327.9849808917679</v>
      </c>
      <c r="E7" s="23">
        <f>'[7]Industry &amp; Occup Empl Summary'!G7</f>
        <v>4400.8009263630865</v>
      </c>
      <c r="F7" s="49">
        <f t="shared" si="0"/>
        <v>299.90023151202877</v>
      </c>
      <c r="G7" s="34">
        <f t="shared" si="1"/>
        <v>2.3805575186018446E-2</v>
      </c>
      <c r="H7" s="42"/>
    </row>
    <row r="8" spans="1:8" ht="15.6" customHeight="1" x14ac:dyDescent="0.25">
      <c r="A8" s="5" t="s">
        <v>6</v>
      </c>
      <c r="B8" s="14">
        <f>'[7]Industry &amp; Occup Empl Summary'!D8</f>
        <v>69.480742357992597</v>
      </c>
      <c r="C8" s="15">
        <f>'[7]Industry &amp; Occup Empl Summary'!E8</f>
        <v>67.378505180143506</v>
      </c>
      <c r="D8" s="15">
        <f>'[7]Industry &amp; Occup Empl Summary'!F8</f>
        <v>65.293581505179574</v>
      </c>
      <c r="E8" s="16">
        <f>'[7]Industry &amp; Occup Empl Summary'!G8</f>
        <v>62.956052395601787</v>
      </c>
      <c r="F8" s="48">
        <f t="shared" si="0"/>
        <v>-6.5246899623908092</v>
      </c>
      <c r="G8" s="31">
        <f t="shared" si="1"/>
        <v>-3.2336530813894648E-2</v>
      </c>
      <c r="H8" s="42"/>
    </row>
    <row r="9" spans="1:8" ht="15.6" customHeight="1" x14ac:dyDescent="0.25">
      <c r="A9" s="5" t="s">
        <v>7</v>
      </c>
      <c r="B9" s="14">
        <f>'[7]Industry &amp; Occup Empl Summary'!D9</f>
        <v>653.72847072634806</v>
      </c>
      <c r="C9" s="15">
        <f>'[7]Industry &amp; Occup Empl Summary'!E9</f>
        <v>672.42362095660042</v>
      </c>
      <c r="D9" s="15">
        <f>'[7]Industry &amp; Occup Empl Summary'!F9</f>
        <v>693.65373282523581</v>
      </c>
      <c r="E9" s="16">
        <f>'[7]Industry &amp; Occup Empl Summary'!G9</f>
        <v>709.48695232721718</v>
      </c>
      <c r="F9" s="48">
        <f t="shared" si="0"/>
        <v>55.758481600869118</v>
      </c>
      <c r="G9" s="31">
        <f t="shared" si="1"/>
        <v>2.7658939635513136E-2</v>
      </c>
      <c r="H9" s="42"/>
    </row>
    <row r="10" spans="1:8" ht="15.6" customHeight="1" x14ac:dyDescent="0.25">
      <c r="A10" s="5" t="s">
        <v>8</v>
      </c>
      <c r="B10" s="14">
        <f>'[7]Industry &amp; Occup Empl Summary'!D10</f>
        <v>83.939617821920422</v>
      </c>
      <c r="C10" s="15">
        <f>'[7]Industry &amp; Occup Empl Summary'!E10</f>
        <v>86.466674543632053</v>
      </c>
      <c r="D10" s="15">
        <f>'[7]Industry &amp; Occup Empl Summary'!F10</f>
        <v>87.876591699235775</v>
      </c>
      <c r="E10" s="16">
        <f>'[7]Industry &amp; Occup Empl Summary'!G10</f>
        <v>88.722645339225963</v>
      </c>
      <c r="F10" s="48">
        <f t="shared" si="0"/>
        <v>4.7830275173055412</v>
      </c>
      <c r="G10" s="31">
        <f t="shared" si="1"/>
        <v>1.8644156590265748E-2</v>
      </c>
      <c r="H10" s="42"/>
    </row>
    <row r="11" spans="1:8" ht="15.6" customHeight="1" x14ac:dyDescent="0.25">
      <c r="A11" s="5" t="s">
        <v>9</v>
      </c>
      <c r="B11" s="14">
        <f>'[7]Industry &amp; Occup Empl Summary'!D11</f>
        <v>741.11834872489783</v>
      </c>
      <c r="C11" s="15">
        <f>'[7]Industry &amp; Occup Empl Summary'!E11</f>
        <v>777.3187005402657</v>
      </c>
      <c r="D11" s="15">
        <f>'[7]Industry &amp; Occup Empl Summary'!F11</f>
        <v>810.2332273907017</v>
      </c>
      <c r="E11" s="16">
        <f>'[7]Industry &amp; Occup Empl Summary'!G11</f>
        <v>838.55558234150419</v>
      </c>
      <c r="F11" s="48">
        <f t="shared" si="0"/>
        <v>97.437233616606363</v>
      </c>
      <c r="G11" s="31">
        <f t="shared" si="1"/>
        <v>4.203289627748763E-2</v>
      </c>
      <c r="H11" s="42"/>
    </row>
    <row r="12" spans="1:8" ht="15.6" customHeight="1" x14ac:dyDescent="0.25">
      <c r="A12" s="5" t="s">
        <v>10</v>
      </c>
      <c r="B12" s="14">
        <f>'[7]Industry &amp; Occup Empl Summary'!D12</f>
        <v>127.92718172960751</v>
      </c>
      <c r="C12" s="15">
        <f>'[7]Industry &amp; Occup Empl Summary'!E12</f>
        <v>134.49159268628796</v>
      </c>
      <c r="D12" s="15">
        <f>'[7]Industry &amp; Occup Empl Summary'!F12</f>
        <v>141.35787077869969</v>
      </c>
      <c r="E12" s="16">
        <f>'[7]Industry &amp; Occup Empl Summary'!G12</f>
        <v>147.27380200446754</v>
      </c>
      <c r="F12" s="48">
        <f t="shared" si="0"/>
        <v>19.34662027486003</v>
      </c>
      <c r="G12" s="31">
        <f t="shared" si="1"/>
        <v>4.806340101474138E-2</v>
      </c>
      <c r="H12" s="42"/>
    </row>
    <row r="13" spans="1:8" ht="15.6" customHeight="1" x14ac:dyDescent="0.25">
      <c r="A13" s="5" t="s">
        <v>11</v>
      </c>
      <c r="B13" s="14">
        <f>'[7]Industry &amp; Occup Empl Summary'!D13</f>
        <v>1692.0243021503609</v>
      </c>
      <c r="C13" s="15">
        <f>'[7]Industry &amp; Occup Empl Summary'!E13</f>
        <v>1800.2546179468527</v>
      </c>
      <c r="D13" s="15">
        <f>'[7]Industry &amp; Occup Empl Summary'!F13</f>
        <v>1913.3228302753482</v>
      </c>
      <c r="E13" s="16">
        <f>'[7]Industry &amp; Occup Empl Summary'!G13</f>
        <v>2023.5450849093952</v>
      </c>
      <c r="F13" s="48">
        <f t="shared" si="0"/>
        <v>331.52078275903432</v>
      </c>
      <c r="G13" s="31">
        <f t="shared" si="1"/>
        <v>6.1456244175259744E-2</v>
      </c>
      <c r="H13" s="42"/>
    </row>
    <row r="14" spans="1:8" ht="15.6" customHeight="1" x14ac:dyDescent="0.25">
      <c r="A14" s="5" t="s">
        <v>12</v>
      </c>
      <c r="B14" s="14">
        <f>'[7]Industry &amp; Occup Empl Summary'!D14</f>
        <v>1298.6482170634686</v>
      </c>
      <c r="C14" s="15">
        <f>'[7]Industry &amp; Occup Empl Summary'!E14</f>
        <v>1353.3793698210186</v>
      </c>
      <c r="D14" s="15">
        <f>'[7]Industry &amp; Occup Empl Summary'!F14</f>
        <v>1389.8326084544256</v>
      </c>
      <c r="E14" s="16">
        <f>'[7]Industry &amp; Occup Empl Summary'!G14</f>
        <v>1418.7054727499228</v>
      </c>
      <c r="F14" s="48">
        <f t="shared" si="0"/>
        <v>120.05725568645425</v>
      </c>
      <c r="G14" s="31">
        <f t="shared" si="1"/>
        <v>2.9912288847796287E-2</v>
      </c>
      <c r="H14" s="42"/>
    </row>
    <row r="15" spans="1:8" ht="15.6" customHeight="1" x14ac:dyDescent="0.25">
      <c r="A15" s="6" t="s">
        <v>13</v>
      </c>
      <c r="B15" s="24">
        <f>'[7]Industry &amp; Occup Empl Summary'!D15</f>
        <v>287.9497997456931</v>
      </c>
      <c r="C15" s="25">
        <f>'[7]Industry &amp; Occup Empl Summary'!E15</f>
        <v>299.36014229913201</v>
      </c>
      <c r="D15" s="25">
        <f>'[7]Industry &amp; Occup Empl Summary'!F15</f>
        <v>310.29587589453052</v>
      </c>
      <c r="E15" s="26">
        <f>'[7]Industry &amp; Occup Empl Summary'!G15</f>
        <v>320.06656291867688</v>
      </c>
      <c r="F15" s="50">
        <f t="shared" si="0"/>
        <v>32.116763172983781</v>
      </c>
      <c r="G15" s="35">
        <f t="shared" si="1"/>
        <v>3.5876168543030662E-2</v>
      </c>
      <c r="H15" s="42"/>
    </row>
    <row r="16" spans="1:8" ht="15.6" customHeight="1" x14ac:dyDescent="0.25">
      <c r="A16" s="7" t="s">
        <v>14</v>
      </c>
      <c r="B16" s="21">
        <f>'[7]Industry &amp; Occup Empl Summary'!D16</f>
        <v>713.11612403646097</v>
      </c>
      <c r="C16" s="22">
        <f>'[7]Industry &amp; Occup Empl Summary'!E16</f>
        <v>770.5708367517434</v>
      </c>
      <c r="D16" s="22">
        <f>'[7]Industry &amp; Occup Empl Summary'!F16</f>
        <v>813.02243931596945</v>
      </c>
      <c r="E16" s="23">
        <f>'[7]Industry &amp; Occup Empl Summary'!G16</f>
        <v>841.91188253677728</v>
      </c>
      <c r="F16" s="48">
        <f t="shared" si="0"/>
        <v>128.79575850031631</v>
      </c>
      <c r="G16" s="31">
        <f t="shared" si="1"/>
        <v>5.6903803836793942E-2</v>
      </c>
      <c r="H16" s="42"/>
    </row>
    <row r="17" spans="1:8" ht="15.6" customHeight="1" x14ac:dyDescent="0.25">
      <c r="A17" s="8" t="s">
        <v>15</v>
      </c>
      <c r="B17" s="14">
        <f>'[7]Industry &amp; Occup Empl Summary'!D17</f>
        <v>6580.0560357418863</v>
      </c>
      <c r="C17" s="15">
        <f>'[7]Industry &amp; Occup Empl Summary'!E17</f>
        <v>6861.7015235789713</v>
      </c>
      <c r="D17" s="15">
        <f>'[7]Industry &amp; Occup Empl Summary'!F17</f>
        <v>7182.8957269422826</v>
      </c>
      <c r="E17" s="16">
        <f>'[7]Industry &amp; Occup Empl Summary'!G17</f>
        <v>7387.708191770118</v>
      </c>
      <c r="F17" s="48">
        <f t="shared" si="0"/>
        <v>807.65215602823173</v>
      </c>
      <c r="G17" s="31">
        <f t="shared" si="1"/>
        <v>3.9345755758141587E-2</v>
      </c>
      <c r="H17" s="42"/>
    </row>
    <row r="18" spans="1:8" ht="15.6" customHeight="1" x14ac:dyDescent="0.25">
      <c r="A18" s="8" t="s">
        <v>16</v>
      </c>
      <c r="B18" s="14">
        <f>'[7]Industry &amp; Occup Empl Summary'!D18</f>
        <v>1969.7983061300811</v>
      </c>
      <c r="C18" s="15">
        <f>'[7]Industry &amp; Occup Empl Summary'!E18</f>
        <v>1950.0797962619904</v>
      </c>
      <c r="D18" s="15">
        <f>'[7]Industry &amp; Occup Empl Summary'!F18</f>
        <v>1969.7987105542593</v>
      </c>
      <c r="E18" s="16">
        <f>'[7]Industry &amp; Occup Empl Summary'!G18</f>
        <v>1975.7675105902902</v>
      </c>
      <c r="F18" s="48">
        <f t="shared" si="0"/>
        <v>5.9692044602090846</v>
      </c>
      <c r="G18" s="31">
        <f t="shared" si="1"/>
        <v>1.009102463760847E-3</v>
      </c>
      <c r="H18" s="42"/>
    </row>
    <row r="19" spans="1:8" ht="15.6" customHeight="1" x14ac:dyDescent="0.25">
      <c r="A19" s="8" t="s">
        <v>17</v>
      </c>
      <c r="B19" s="14">
        <f>'[7]Industry &amp; Occup Empl Summary'!D19</f>
        <v>4654.0254239336236</v>
      </c>
      <c r="C19" s="15">
        <f>'[7]Industry &amp; Occup Empl Summary'!E19</f>
        <v>4960.9196790794367</v>
      </c>
      <c r="D19" s="15">
        <f>'[7]Industry &amp; Occup Empl Summary'!F19</f>
        <v>5203.3081527718668</v>
      </c>
      <c r="E19" s="16">
        <f>'[7]Industry &amp; Occup Empl Summary'!G19</f>
        <v>5158.9297514491327</v>
      </c>
      <c r="F19" s="48">
        <f t="shared" si="0"/>
        <v>504.90432751550907</v>
      </c>
      <c r="G19" s="31">
        <f t="shared" si="1"/>
        <v>3.4928358965378825E-2</v>
      </c>
      <c r="H19" s="42"/>
    </row>
    <row r="20" spans="1:8" ht="15.6" customHeight="1" x14ac:dyDescent="0.25">
      <c r="A20" s="8" t="s">
        <v>18</v>
      </c>
      <c r="B20" s="14">
        <f>'[7]Industry &amp; Occup Empl Summary'!D20</f>
        <v>3366.3759803514804</v>
      </c>
      <c r="C20" s="15">
        <f>'[7]Industry &amp; Occup Empl Summary'!E20</f>
        <v>3226.754657555934</v>
      </c>
      <c r="D20" s="15">
        <f>'[7]Industry &amp; Occup Empl Summary'!F20</f>
        <v>3290.8302961330814</v>
      </c>
      <c r="E20" s="16">
        <f>'[7]Industry &amp; Occup Empl Summary'!G20</f>
        <v>3326.2407618208381</v>
      </c>
      <c r="F20" s="48">
        <f t="shared" si="0"/>
        <v>-40.135218530642305</v>
      </c>
      <c r="G20" s="31">
        <f t="shared" si="1"/>
        <v>-3.9900262844878576E-3</v>
      </c>
      <c r="H20" s="42"/>
    </row>
    <row r="21" spans="1:8" ht="15.6" customHeight="1" x14ac:dyDescent="0.25">
      <c r="A21" s="8" t="s">
        <v>19</v>
      </c>
      <c r="B21" s="14">
        <f>'[7]Industry &amp; Occup Empl Summary'!D21</f>
        <v>1960.7750006906488</v>
      </c>
      <c r="C21" s="15">
        <f>'[7]Industry &amp; Occup Empl Summary'!E21</f>
        <v>2026.5088839419018</v>
      </c>
      <c r="D21" s="15">
        <f>'[7]Industry &amp; Occup Empl Summary'!F21</f>
        <v>2054.7888593209291</v>
      </c>
      <c r="E21" s="16">
        <f>'[7]Industry &amp; Occup Empl Summary'!G21</f>
        <v>2076.6585499075595</v>
      </c>
      <c r="F21" s="48">
        <f t="shared" si="0"/>
        <v>115.88354921691075</v>
      </c>
      <c r="G21" s="31">
        <f t="shared" si="1"/>
        <v>1.9324456830736025E-2</v>
      </c>
      <c r="H21" s="42"/>
    </row>
    <row r="22" spans="1:8" ht="15.6" customHeight="1" x14ac:dyDescent="0.25">
      <c r="A22" s="8" t="s">
        <v>20</v>
      </c>
      <c r="B22" s="14">
        <f>'[7]Industry &amp; Occup Empl Summary'!D22</f>
        <v>528.36548925320312</v>
      </c>
      <c r="C22" s="15">
        <f>'[7]Industry &amp; Occup Empl Summary'!E22</f>
        <v>548.69608796504963</v>
      </c>
      <c r="D22" s="15">
        <f>'[7]Industry &amp; Occup Empl Summary'!F22</f>
        <v>540.22923678197628</v>
      </c>
      <c r="E22" s="16">
        <f>'[7]Industry &amp; Occup Empl Summary'!G22</f>
        <v>530.52948649383018</v>
      </c>
      <c r="F22" s="48">
        <f t="shared" si="0"/>
        <v>2.1639972406270545</v>
      </c>
      <c r="G22" s="31">
        <f t="shared" si="1"/>
        <v>1.3633552703242735E-3</v>
      </c>
      <c r="H22" s="42"/>
    </row>
    <row r="23" spans="1:8" ht="15.6" customHeight="1" x14ac:dyDescent="0.25">
      <c r="A23" s="8" t="s">
        <v>21</v>
      </c>
      <c r="B23" s="14">
        <f>'[7]Industry &amp; Occup Empl Summary'!D23</f>
        <v>1156.5573356654395</v>
      </c>
      <c r="C23" s="15">
        <f>'[7]Industry &amp; Occup Empl Summary'!E23</f>
        <v>1196.9899244064518</v>
      </c>
      <c r="D23" s="15">
        <f>'[7]Industry &amp; Occup Empl Summary'!F23</f>
        <v>1249.6666488003596</v>
      </c>
      <c r="E23" s="16">
        <f>'[7]Industry &amp; Occup Empl Summary'!G23</f>
        <v>1302.6901901235206</v>
      </c>
      <c r="F23" s="48">
        <f t="shared" si="0"/>
        <v>146.13285445808106</v>
      </c>
      <c r="G23" s="31">
        <f t="shared" si="1"/>
        <v>4.0458250558670805E-2</v>
      </c>
      <c r="H23" s="42"/>
    </row>
    <row r="24" spans="1:8" ht="15.6" customHeight="1" x14ac:dyDescent="0.25">
      <c r="A24" s="8" t="s">
        <v>22</v>
      </c>
      <c r="B24" s="14">
        <f>'[7]Industry &amp; Occup Empl Summary'!D24</f>
        <v>1127.3347438783621</v>
      </c>
      <c r="C24" s="15">
        <f>'[7]Industry &amp; Occup Empl Summary'!E24</f>
        <v>1212.6166455013381</v>
      </c>
      <c r="D24" s="15">
        <f>'[7]Industry &amp; Occup Empl Summary'!F24</f>
        <v>1255.3154440378373</v>
      </c>
      <c r="E24" s="16">
        <f>'[7]Industry &amp; Occup Empl Summary'!G24</f>
        <v>1296.9311037132973</v>
      </c>
      <c r="F24" s="48">
        <f t="shared" si="0"/>
        <v>169.59635983493513</v>
      </c>
      <c r="G24" s="31">
        <f t="shared" si="1"/>
        <v>4.7823187089002905E-2</v>
      </c>
      <c r="H24" s="42"/>
    </row>
    <row r="25" spans="1:8" ht="15.6" customHeight="1" x14ac:dyDescent="0.25">
      <c r="A25" s="9" t="s">
        <v>23</v>
      </c>
      <c r="B25" s="24">
        <f>'[7]Industry &amp; Occup Empl Summary'!D25</f>
        <v>2835.8659041303085</v>
      </c>
      <c r="C25" s="25">
        <f>'[7]Industry &amp; Occup Empl Summary'!E25</f>
        <v>2659.9280299034936</v>
      </c>
      <c r="D25" s="25">
        <f>'[7]Industry &amp; Occup Empl Summary'!F25</f>
        <v>2362.8347488405948</v>
      </c>
      <c r="E25" s="26">
        <f>'[7]Industry &amp; Occup Empl Summary'!G25</f>
        <v>2020.3071278319051</v>
      </c>
      <c r="F25" s="48">
        <f t="shared" si="0"/>
        <v>-815.55877629840347</v>
      </c>
      <c r="G25" s="31">
        <f t="shared" si="1"/>
        <v>-0.1068784503939828</v>
      </c>
      <c r="H25" s="42"/>
    </row>
    <row r="26" spans="1:8" ht="15.6" customHeight="1" x14ac:dyDescent="0.25">
      <c r="A26" s="10" t="s">
        <v>24</v>
      </c>
      <c r="B26" s="14">
        <f>'[7]Industry &amp; Occup Empl Summary'!D26</f>
        <v>2131.3597827747722</v>
      </c>
      <c r="C26" s="15">
        <f>'[7]Industry &amp; Occup Empl Summary'!E26</f>
        <v>2154.1489261486572</v>
      </c>
      <c r="D26" s="15">
        <f>'[7]Industry &amp; Occup Empl Summary'!F26</f>
        <v>2176.8420907122904</v>
      </c>
      <c r="E26" s="16">
        <f>'[7]Industry &amp; Occup Empl Summary'!G26</f>
        <v>2177.7779290954227</v>
      </c>
      <c r="F26" s="49">
        <f t="shared" si="0"/>
        <v>46.418146320650521</v>
      </c>
      <c r="G26" s="34">
        <f t="shared" si="1"/>
        <v>7.2074786342892772E-3</v>
      </c>
      <c r="H26" s="42"/>
    </row>
    <row r="27" spans="1:8" ht="15.6" customHeight="1" x14ac:dyDescent="0.25">
      <c r="A27" s="11" t="s">
        <v>25</v>
      </c>
      <c r="B27" s="14">
        <f>'[7]Industry &amp; Occup Empl Summary'!D27</f>
        <v>4752.5450018433176</v>
      </c>
      <c r="C27" s="15">
        <f>'[7]Industry &amp; Occup Empl Summary'!E27</f>
        <v>4810.5861966132125</v>
      </c>
      <c r="D27" s="15">
        <f>'[7]Industry &amp; Occup Empl Summary'!F27</f>
        <v>4860.5028097870218</v>
      </c>
      <c r="E27" s="16">
        <f>'[7]Industry &amp; Occup Empl Summary'!G27</f>
        <v>4869.4419558362961</v>
      </c>
      <c r="F27" s="48">
        <f t="shared" si="0"/>
        <v>116.89695399297852</v>
      </c>
      <c r="G27" s="31">
        <f t="shared" si="1"/>
        <v>8.1325839138552958E-3</v>
      </c>
      <c r="H27" s="42"/>
    </row>
    <row r="28" spans="1:8" ht="15.6" customHeight="1" x14ac:dyDescent="0.25">
      <c r="A28" s="11" t="s">
        <v>26</v>
      </c>
      <c r="B28" s="14">
        <f>'[7]Industry &amp; Occup Empl Summary'!D28</f>
        <v>6531.8943934646304</v>
      </c>
      <c r="C28" s="15">
        <f>'[7]Industry &amp; Occup Empl Summary'!E28</f>
        <v>6642.7728462424029</v>
      </c>
      <c r="D28" s="15">
        <f>'[7]Industry &amp; Occup Empl Summary'!F28</f>
        <v>6803.5306947568606</v>
      </c>
      <c r="E28" s="16">
        <f>'[7]Industry &amp; Occup Empl Summary'!G28</f>
        <v>6875.5571872561404</v>
      </c>
      <c r="F28" s="48">
        <f t="shared" si="0"/>
        <v>343.66279379151001</v>
      </c>
      <c r="G28" s="31">
        <f t="shared" si="1"/>
        <v>1.7238794909299804E-2</v>
      </c>
      <c r="H28" s="42"/>
    </row>
    <row r="29" spans="1:8" ht="15.6" customHeight="1" x14ac:dyDescent="0.25">
      <c r="A29" s="11" t="s">
        <v>27</v>
      </c>
      <c r="B29" s="14">
        <f>'[7]Industry &amp; Occup Empl Summary'!D29</f>
        <v>854.85420407587969</v>
      </c>
      <c r="C29" s="15">
        <f>'[7]Industry &amp; Occup Empl Summary'!E29</f>
        <v>875.19108625300157</v>
      </c>
      <c r="D29" s="15">
        <f>'[7]Industry &amp; Occup Empl Summary'!F29</f>
        <v>903.08460933269816</v>
      </c>
      <c r="E29" s="16">
        <f>'[7]Industry &amp; Occup Empl Summary'!G29</f>
        <v>917.63628183202172</v>
      </c>
      <c r="F29" s="48">
        <f t="shared" si="0"/>
        <v>62.78207775614203</v>
      </c>
      <c r="G29" s="31">
        <f t="shared" si="1"/>
        <v>2.3904633264300035E-2</v>
      </c>
      <c r="H29" s="42"/>
    </row>
    <row r="30" spans="1:8" ht="16.149999999999999" customHeight="1" thickBot="1" x14ac:dyDescent="0.3">
      <c r="A30" s="11" t="s">
        <v>28</v>
      </c>
      <c r="B30" s="17">
        <f>'[7]Industry &amp; Occup Empl Summary'!D30</f>
        <v>2609.861875679379</v>
      </c>
      <c r="C30" s="18">
        <f>'[7]Industry &amp; Occup Empl Summary'!E30</f>
        <v>2637.5194230323254</v>
      </c>
      <c r="D30" s="18">
        <f>'[7]Industry &amp; Occup Empl Summary'!F30</f>
        <v>2674.9536267740245</v>
      </c>
      <c r="E30" s="19">
        <f>'[7]Industry &amp; Occup Empl Summary'!G30</f>
        <v>2688.0770509374297</v>
      </c>
      <c r="F30" s="48">
        <f t="shared" si="0"/>
        <v>78.215175258050749</v>
      </c>
      <c r="G30" s="31">
        <f t="shared" si="1"/>
        <v>9.8915303892022077E-3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57968.244778243235</v>
      </c>
      <c r="C31" s="54">
        <f t="shared" ref="C31:E31" si="2">SUM(C3:C30)</f>
        <v>59157.51948285837</v>
      </c>
      <c r="D31" s="54">
        <f t="shared" si="2"/>
        <v>60330.949106662381</v>
      </c>
      <c r="E31" s="55">
        <f t="shared" si="2"/>
        <v>60762.712578335326</v>
      </c>
      <c r="F31" s="32">
        <f t="shared" si="0"/>
        <v>2794.4678000920903</v>
      </c>
      <c r="G31" s="40">
        <f t="shared" si="1"/>
        <v>1.5817446831198234E-2</v>
      </c>
      <c r="H31" s="43"/>
    </row>
    <row r="32" spans="1:8" x14ac:dyDescent="0.2">
      <c r="C32" s="39">
        <f t="shared" ref="C32:D32" si="3">C31-B31</f>
        <v>1189.2747046151344</v>
      </c>
      <c r="D32" s="39">
        <f t="shared" si="3"/>
        <v>1173.4296238040115</v>
      </c>
      <c r="E32" s="39">
        <f>E31-D31</f>
        <v>431.76347167294443</v>
      </c>
    </row>
    <row r="33" spans="1:8" ht="14.45" customHeight="1" thickBot="1" x14ac:dyDescent="0.25"/>
    <row r="34" spans="1:8" ht="14.45" customHeight="1" thickBot="1" x14ac:dyDescent="0.3">
      <c r="A34" s="46" t="str">
        <f>A1</f>
        <v>Taranaki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'[7]Industry &amp; Occup Empl Summary'!D34</f>
        <v>1744.1833145971955</v>
      </c>
      <c r="C36" s="13">
        <f>'[7]Industry &amp; Occup Empl Summary'!E34</f>
        <v>1801.6775658336494</v>
      </c>
      <c r="D36" s="13">
        <f>'[7]Industry &amp; Occup Empl Summary'!F34</f>
        <v>1856.5870218487191</v>
      </c>
      <c r="E36" s="56">
        <f>'[7]Industry &amp; Occup Empl Summary'!G34</f>
        <v>1886.1360178596437</v>
      </c>
      <c r="F36" s="47">
        <f>E36-B36</f>
        <v>141.95270326244827</v>
      </c>
      <c r="G36" s="30">
        <f>(E36/B36)^(1/3)-1</f>
        <v>2.6424383059656442E-2</v>
      </c>
      <c r="H36" s="42"/>
    </row>
    <row r="37" spans="1:8" ht="15.6" customHeight="1" x14ac:dyDescent="0.25">
      <c r="A37" s="58" t="s">
        <v>32</v>
      </c>
      <c r="B37" s="14">
        <f>'[7]Industry &amp; Occup Empl Summary'!D35</f>
        <v>3891.1214024326441</v>
      </c>
      <c r="C37" s="15">
        <f>'[7]Industry &amp; Occup Empl Summary'!E35</f>
        <v>3862.3801352249757</v>
      </c>
      <c r="D37" s="15">
        <f>'[7]Industry &amp; Occup Empl Summary'!F35</f>
        <v>3804.4950830964135</v>
      </c>
      <c r="E37" s="16">
        <f>'[7]Industry &amp; Occup Empl Summary'!G35</f>
        <v>3752.0219289032134</v>
      </c>
      <c r="F37" s="48">
        <f t="shared" ref="F37:F100" si="5">E37-B37</f>
        <v>-139.09947352943072</v>
      </c>
      <c r="G37" s="31">
        <f t="shared" ref="G37:G100" si="6">(E37/B37)^(1/3)-1</f>
        <v>-1.2060850668450973E-2</v>
      </c>
      <c r="H37" s="42"/>
    </row>
    <row r="38" spans="1:8" ht="15.6" customHeight="1" x14ac:dyDescent="0.25">
      <c r="A38" s="58" t="s">
        <v>33</v>
      </c>
      <c r="B38" s="14">
        <f>'[7]Industry &amp; Occup Empl Summary'!D36</f>
        <v>424.36903128609191</v>
      </c>
      <c r="C38" s="15">
        <f>'[7]Industry &amp; Occup Empl Summary'!E36</f>
        <v>446.83379185145827</v>
      </c>
      <c r="D38" s="15">
        <f>'[7]Industry &amp; Occup Empl Summary'!F36</f>
        <v>468.04946563402689</v>
      </c>
      <c r="E38" s="16">
        <f>'[7]Industry &amp; Occup Empl Summary'!G36</f>
        <v>482.67417531211856</v>
      </c>
      <c r="F38" s="48">
        <f t="shared" si="5"/>
        <v>58.305144026026653</v>
      </c>
      <c r="G38" s="31">
        <f t="shared" si="6"/>
        <v>4.3846869955754375E-2</v>
      </c>
      <c r="H38" s="42"/>
    </row>
    <row r="39" spans="1:8" ht="15.6" customHeight="1" x14ac:dyDescent="0.25">
      <c r="A39" s="58" t="s">
        <v>34</v>
      </c>
      <c r="B39" s="14">
        <f>'[7]Industry &amp; Occup Empl Summary'!D37</f>
        <v>1267.4595022341068</v>
      </c>
      <c r="C39" s="15">
        <f>'[7]Industry &amp; Occup Empl Summary'!E37</f>
        <v>1327.9848015978405</v>
      </c>
      <c r="D39" s="15">
        <f>'[7]Industry &amp; Occup Empl Summary'!F37</f>
        <v>1383.5686541214368</v>
      </c>
      <c r="E39" s="16">
        <f>'[7]Industry &amp; Occup Empl Summary'!G37</f>
        <v>1422.7039991837885</v>
      </c>
      <c r="F39" s="48">
        <f t="shared" si="5"/>
        <v>155.24449694968166</v>
      </c>
      <c r="G39" s="31">
        <f t="shared" si="6"/>
        <v>3.9266241223949949E-2</v>
      </c>
      <c r="H39" s="42"/>
    </row>
    <row r="40" spans="1:8" ht="15.75" x14ac:dyDescent="0.25">
      <c r="A40" s="58" t="s">
        <v>35</v>
      </c>
      <c r="B40" s="14">
        <f>'[7]Industry &amp; Occup Empl Summary'!D38</f>
        <v>1621.7068634734158</v>
      </c>
      <c r="C40" s="15">
        <f>'[7]Industry &amp; Occup Empl Summary'!E38</f>
        <v>1663.7414550420908</v>
      </c>
      <c r="D40" s="15">
        <f>'[7]Industry &amp; Occup Empl Summary'!F38</f>
        <v>1705.1877261023624</v>
      </c>
      <c r="E40" s="16">
        <f>'[7]Industry &amp; Occup Empl Summary'!G38</f>
        <v>1722.4622211489441</v>
      </c>
      <c r="F40" s="48">
        <f t="shared" si="5"/>
        <v>100.75535767552833</v>
      </c>
      <c r="G40" s="31">
        <f t="shared" si="6"/>
        <v>2.0295059036879781E-2</v>
      </c>
      <c r="H40" s="42"/>
    </row>
    <row r="41" spans="1:8" ht="15.75" x14ac:dyDescent="0.25">
      <c r="A41" s="58" t="s">
        <v>36</v>
      </c>
      <c r="B41" s="14">
        <f>'[7]Industry &amp; Occup Empl Summary'!D39</f>
        <v>440.33955328608226</v>
      </c>
      <c r="C41" s="15">
        <f>'[7]Industry &amp; Occup Empl Summary'!E39</f>
        <v>456.17102450139305</v>
      </c>
      <c r="D41" s="15">
        <f>'[7]Industry &amp; Occup Empl Summary'!F39</f>
        <v>472.49599368738649</v>
      </c>
      <c r="E41" s="16">
        <f>'[7]Industry &amp; Occup Empl Summary'!G39</f>
        <v>484.22819623302001</v>
      </c>
      <c r="F41" s="48">
        <f t="shared" si="5"/>
        <v>43.88864294693775</v>
      </c>
      <c r="G41" s="31">
        <f t="shared" si="6"/>
        <v>3.217687688647386E-2</v>
      </c>
      <c r="H41" s="42"/>
    </row>
    <row r="42" spans="1:8" ht="15.75" x14ac:dyDescent="0.25">
      <c r="A42" s="58" t="s">
        <v>37</v>
      </c>
      <c r="B42" s="14">
        <f>'[7]Industry &amp; Occup Empl Summary'!D40</f>
        <v>105.10509287544926</v>
      </c>
      <c r="C42" s="15">
        <f>'[7]Industry &amp; Occup Empl Summary'!E40</f>
        <v>109.25075562703324</v>
      </c>
      <c r="D42" s="15">
        <f>'[7]Industry &amp; Occup Empl Summary'!F40</f>
        <v>111.21665203722144</v>
      </c>
      <c r="E42" s="16">
        <f>'[7]Industry &amp; Occup Empl Summary'!G40</f>
        <v>111.74182955709537</v>
      </c>
      <c r="F42" s="48">
        <f t="shared" si="5"/>
        <v>6.6367366816461129</v>
      </c>
      <c r="G42" s="31">
        <f t="shared" si="6"/>
        <v>2.0619838669992285E-2</v>
      </c>
      <c r="H42" s="42"/>
    </row>
    <row r="43" spans="1:8" ht="15.75" x14ac:dyDescent="0.25">
      <c r="A43" s="58" t="s">
        <v>38</v>
      </c>
      <c r="B43" s="14">
        <f>'[7]Industry &amp; Occup Empl Summary'!D41</f>
        <v>201.04369570342254</v>
      </c>
      <c r="C43" s="15">
        <f>'[7]Industry &amp; Occup Empl Summary'!E41</f>
        <v>212.01026846091483</v>
      </c>
      <c r="D43" s="15">
        <f>'[7]Industry &amp; Occup Empl Summary'!F41</f>
        <v>222.09620523246676</v>
      </c>
      <c r="E43" s="16">
        <f>'[7]Industry &amp; Occup Empl Summary'!G41</f>
        <v>229.31462843783856</v>
      </c>
      <c r="F43" s="48">
        <f t="shared" si="5"/>
        <v>28.270932734416022</v>
      </c>
      <c r="G43" s="31">
        <f t="shared" si="6"/>
        <v>4.4833527919963201E-2</v>
      </c>
      <c r="H43" s="42"/>
    </row>
    <row r="44" spans="1:8" ht="15.75" x14ac:dyDescent="0.25">
      <c r="A44" s="58" t="s">
        <v>39</v>
      </c>
      <c r="B44" s="14">
        <f>'[7]Industry &amp; Occup Empl Summary'!D42</f>
        <v>590.13782096004968</v>
      </c>
      <c r="C44" s="15">
        <f>'[7]Industry &amp; Occup Empl Summary'!E42</f>
        <v>573.69900743630933</v>
      </c>
      <c r="D44" s="15">
        <f>'[7]Industry &amp; Occup Empl Summary'!F42</f>
        <v>585.41177359330482</v>
      </c>
      <c r="E44" s="16">
        <f>'[7]Industry &amp; Occup Empl Summary'!G42</f>
        <v>591.37292948497202</v>
      </c>
      <c r="F44" s="48">
        <f t="shared" si="5"/>
        <v>1.2351085249223388</v>
      </c>
      <c r="G44" s="31">
        <f t="shared" si="6"/>
        <v>6.971523274483804E-4</v>
      </c>
      <c r="H44" s="42"/>
    </row>
    <row r="45" spans="1:8" ht="15.75" x14ac:dyDescent="0.25">
      <c r="A45" s="58" t="s">
        <v>40</v>
      </c>
      <c r="B45" s="14">
        <f>'[7]Industry &amp; Occup Empl Summary'!D43</f>
        <v>958.75484238463616</v>
      </c>
      <c r="C45" s="15">
        <f>'[7]Industry &amp; Occup Empl Summary'!E43</f>
        <v>1011.7991259301883</v>
      </c>
      <c r="D45" s="15">
        <f>'[7]Industry &amp; Occup Empl Summary'!F43</f>
        <v>1059.9138010272734</v>
      </c>
      <c r="E45" s="16">
        <f>'[7]Industry &amp; Occup Empl Summary'!G43</f>
        <v>1062.8064856952151</v>
      </c>
      <c r="F45" s="48">
        <f t="shared" si="5"/>
        <v>104.05164331057892</v>
      </c>
      <c r="G45" s="31">
        <f t="shared" si="6"/>
        <v>3.4940879997614527E-2</v>
      </c>
      <c r="H45" s="42"/>
    </row>
    <row r="46" spans="1:8" ht="15.75" x14ac:dyDescent="0.25">
      <c r="A46" s="58" t="s">
        <v>41</v>
      </c>
      <c r="B46" s="14">
        <f>'[7]Industry &amp; Occup Empl Summary'!D44</f>
        <v>470.98380021469143</v>
      </c>
      <c r="C46" s="15">
        <f>'[7]Industry &amp; Occup Empl Summary'!E44</f>
        <v>493.86036613845528</v>
      </c>
      <c r="D46" s="15">
        <f>'[7]Industry &amp; Occup Empl Summary'!F44</f>
        <v>518.09334083328213</v>
      </c>
      <c r="E46" s="16">
        <f>'[7]Industry &amp; Occup Empl Summary'!G44</f>
        <v>537.25656729230025</v>
      </c>
      <c r="F46" s="48">
        <f t="shared" si="5"/>
        <v>66.272767077608819</v>
      </c>
      <c r="G46" s="31">
        <f t="shared" si="6"/>
        <v>4.4861164993616587E-2</v>
      </c>
      <c r="H46" s="42"/>
    </row>
    <row r="47" spans="1:8" ht="15.75" x14ac:dyDescent="0.25">
      <c r="A47" s="58" t="s">
        <v>42</v>
      </c>
      <c r="B47" s="14">
        <f>'[7]Industry &amp; Occup Empl Summary'!D45</f>
        <v>126.08120068904681</v>
      </c>
      <c r="C47" s="15">
        <f>'[7]Industry &amp; Occup Empl Summary'!E45</f>
        <v>128.10894814651144</v>
      </c>
      <c r="D47" s="15">
        <f>'[7]Industry &amp; Occup Empl Summary'!F45</f>
        <v>128.82107745418878</v>
      </c>
      <c r="E47" s="16">
        <f>'[7]Industry &amp; Occup Empl Summary'!G45</f>
        <v>127.62135913607894</v>
      </c>
      <c r="F47" s="48">
        <f t="shared" si="5"/>
        <v>1.5401584470321268</v>
      </c>
      <c r="G47" s="31">
        <f t="shared" si="6"/>
        <v>4.0554006241106944E-3</v>
      </c>
      <c r="H47" s="42"/>
    </row>
    <row r="48" spans="1:8" ht="15.75" x14ac:dyDescent="0.25">
      <c r="A48" s="58" t="s">
        <v>43</v>
      </c>
      <c r="B48" s="14">
        <f>'[7]Industry &amp; Occup Empl Summary'!D46</f>
        <v>95.088602916745344</v>
      </c>
      <c r="C48" s="15">
        <f>'[7]Industry &amp; Occup Empl Summary'!E46</f>
        <v>98.502003828523314</v>
      </c>
      <c r="D48" s="15">
        <f>'[7]Industry &amp; Occup Empl Summary'!F46</f>
        <v>100.1311930126848</v>
      </c>
      <c r="E48" s="16">
        <f>'[7]Industry &amp; Occup Empl Summary'!G46</f>
        <v>100.67072039210677</v>
      </c>
      <c r="F48" s="48">
        <f t="shared" si="5"/>
        <v>5.5821174753614287</v>
      </c>
      <c r="G48" s="31">
        <f t="shared" si="6"/>
        <v>1.9197234561381782E-2</v>
      </c>
      <c r="H48" s="42"/>
    </row>
    <row r="49" spans="1:8" ht="15.75" x14ac:dyDescent="0.25">
      <c r="A49" s="58" t="s">
        <v>44</v>
      </c>
      <c r="B49" s="14">
        <f>'[7]Industry &amp; Occup Empl Summary'!D47</f>
        <v>497.61135766298378</v>
      </c>
      <c r="C49" s="15">
        <f>'[7]Industry &amp; Occup Empl Summary'!E47</f>
        <v>497.79877913807877</v>
      </c>
      <c r="D49" s="15">
        <f>'[7]Industry &amp; Occup Empl Summary'!F47</f>
        <v>486.25252891635211</v>
      </c>
      <c r="E49" s="16">
        <f>'[7]Industry &amp; Occup Empl Summary'!G47</f>
        <v>467.48939613909647</v>
      </c>
      <c r="F49" s="48">
        <f t="shared" si="5"/>
        <v>-30.121961523887308</v>
      </c>
      <c r="G49" s="31">
        <f t="shared" si="6"/>
        <v>-2.0599112170902822E-2</v>
      </c>
      <c r="H49" s="42"/>
    </row>
    <row r="50" spans="1:8" ht="15.75" x14ac:dyDescent="0.25">
      <c r="A50" s="58" t="s">
        <v>45</v>
      </c>
      <c r="B50" s="14">
        <f>'[7]Industry &amp; Occup Empl Summary'!D48</f>
        <v>173.46179255204174</v>
      </c>
      <c r="C50" s="15">
        <f>'[7]Industry &amp; Occup Empl Summary'!E48</f>
        <v>176.42875467262758</v>
      </c>
      <c r="D50" s="15">
        <f>'[7]Industry &amp; Occup Empl Summary'!F48</f>
        <v>179.88091860478812</v>
      </c>
      <c r="E50" s="16">
        <f>'[7]Industry &amp; Occup Empl Summary'!G48</f>
        <v>182.44094411631843</v>
      </c>
      <c r="F50" s="48">
        <f t="shared" si="5"/>
        <v>8.979151564276691</v>
      </c>
      <c r="G50" s="31">
        <f t="shared" si="6"/>
        <v>1.6965360307103827E-2</v>
      </c>
      <c r="H50" s="42"/>
    </row>
    <row r="51" spans="1:8" ht="15.75" x14ac:dyDescent="0.25">
      <c r="A51" s="58" t="s">
        <v>46</v>
      </c>
      <c r="B51" s="14">
        <f>'[7]Industry &amp; Occup Empl Summary'!D49</f>
        <v>230.87306887455972</v>
      </c>
      <c r="C51" s="15">
        <f>'[7]Industry &amp; Occup Empl Summary'!E49</f>
        <v>235.52240850687514</v>
      </c>
      <c r="D51" s="15">
        <f>'[7]Industry &amp; Occup Empl Summary'!F49</f>
        <v>239.09343078405644</v>
      </c>
      <c r="E51" s="16">
        <f>'[7]Industry &amp; Occup Empl Summary'!G49</f>
        <v>240.46553880617333</v>
      </c>
      <c r="F51" s="48">
        <f t="shared" si="5"/>
        <v>9.5924699316136071</v>
      </c>
      <c r="G51" s="31">
        <f t="shared" si="6"/>
        <v>1.3662056285448365E-2</v>
      </c>
      <c r="H51" s="42"/>
    </row>
    <row r="52" spans="1:8" ht="15.75" x14ac:dyDescent="0.25">
      <c r="A52" s="58" t="s">
        <v>47</v>
      </c>
      <c r="B52" s="14">
        <f>'[7]Industry &amp; Occup Empl Summary'!D50</f>
        <v>534.47523292126664</v>
      </c>
      <c r="C52" s="15">
        <f>'[7]Industry &amp; Occup Empl Summary'!E50</f>
        <v>553.83865289862229</v>
      </c>
      <c r="D52" s="15">
        <f>'[7]Industry &amp; Occup Empl Summary'!F50</f>
        <v>566.15346471398277</v>
      </c>
      <c r="E52" s="16">
        <f>'[7]Industry &amp; Occup Empl Summary'!G50</f>
        <v>573.50863097834213</v>
      </c>
      <c r="F52" s="48">
        <f t="shared" si="5"/>
        <v>39.033398057075487</v>
      </c>
      <c r="G52" s="31">
        <f t="shared" si="6"/>
        <v>2.3774066965401186E-2</v>
      </c>
      <c r="H52" s="42"/>
    </row>
    <row r="53" spans="1:8" ht="15.75" x14ac:dyDescent="0.25">
      <c r="A53" s="58" t="s">
        <v>48</v>
      </c>
      <c r="B53" s="14">
        <f>'[7]Industry &amp; Occup Empl Summary'!D51</f>
        <v>230.87182937228852</v>
      </c>
      <c r="C53" s="15">
        <f>'[7]Industry &amp; Occup Empl Summary'!E51</f>
        <v>239.43730134192052</v>
      </c>
      <c r="D53" s="15">
        <f>'[7]Industry &amp; Occup Empl Summary'!F51</f>
        <v>246.55089552582464</v>
      </c>
      <c r="E53" s="16">
        <f>'[7]Industry &amp; Occup Empl Summary'!G51</f>
        <v>250.74449395540429</v>
      </c>
      <c r="F53" s="48">
        <f t="shared" si="5"/>
        <v>19.872664583115778</v>
      </c>
      <c r="G53" s="31">
        <f t="shared" si="6"/>
        <v>2.7906203345392511E-2</v>
      </c>
      <c r="H53" s="42"/>
    </row>
    <row r="54" spans="1:8" ht="15.75" x14ac:dyDescent="0.25">
      <c r="A54" s="58" t="s">
        <v>49</v>
      </c>
      <c r="B54" s="14">
        <f>'[7]Industry &amp; Occup Empl Summary'!D52</f>
        <v>121.0098635424068</v>
      </c>
      <c r="C54" s="15">
        <f>'[7]Industry &amp; Occup Empl Summary'!E52</f>
        <v>123.64050885740477</v>
      </c>
      <c r="D54" s="15">
        <f>'[7]Industry &amp; Occup Empl Summary'!F52</f>
        <v>124.22535024155505</v>
      </c>
      <c r="E54" s="16">
        <f>'[7]Industry &amp; Occup Empl Summary'!G52</f>
        <v>123.8865012460664</v>
      </c>
      <c r="F54" s="48">
        <f t="shared" si="5"/>
        <v>2.8766377036595969</v>
      </c>
      <c r="G54" s="31">
        <f t="shared" si="6"/>
        <v>7.8620027616469468E-3</v>
      </c>
      <c r="H54" s="42"/>
    </row>
    <row r="55" spans="1:8" ht="15.75" x14ac:dyDescent="0.25">
      <c r="A55" s="58" t="s">
        <v>50</v>
      </c>
      <c r="B55" s="14">
        <f>'[7]Industry &amp; Occup Empl Summary'!D53</f>
        <v>314.00777129776151</v>
      </c>
      <c r="C55" s="15">
        <f>'[7]Industry &amp; Occup Empl Summary'!E53</f>
        <v>316.9335746014757</v>
      </c>
      <c r="D55" s="15">
        <f>'[7]Industry &amp; Occup Empl Summary'!F53</f>
        <v>312.17560937062979</v>
      </c>
      <c r="E55" s="16">
        <f>'[7]Industry &amp; Occup Empl Summary'!G53</f>
        <v>302.15566482286528</v>
      </c>
      <c r="F55" s="48">
        <f t="shared" si="5"/>
        <v>-11.852106474896232</v>
      </c>
      <c r="G55" s="31">
        <f t="shared" si="6"/>
        <v>-1.2743243073490285E-2</v>
      </c>
      <c r="H55" s="42"/>
    </row>
    <row r="56" spans="1:8" ht="15.75" x14ac:dyDescent="0.25">
      <c r="A56" s="58" t="s">
        <v>51</v>
      </c>
      <c r="B56" s="14">
        <f>'[7]Industry &amp; Occup Empl Summary'!D54</f>
        <v>941.76125713059093</v>
      </c>
      <c r="C56" s="15">
        <f>'[7]Industry &amp; Occup Empl Summary'!E54</f>
        <v>972.07387223980572</v>
      </c>
      <c r="D56" s="15">
        <f>'[7]Industry &amp; Occup Empl Summary'!F54</f>
        <v>989.22350818300129</v>
      </c>
      <c r="E56" s="16">
        <f>'[7]Industry &amp; Occup Empl Summary'!G54</f>
        <v>996.11943505713998</v>
      </c>
      <c r="F56" s="48">
        <f t="shared" si="5"/>
        <v>54.358177926549047</v>
      </c>
      <c r="G56" s="31">
        <f t="shared" si="6"/>
        <v>1.8881158403451614E-2</v>
      </c>
      <c r="H56" s="42"/>
    </row>
    <row r="57" spans="1:8" ht="15.75" x14ac:dyDescent="0.25">
      <c r="A57" s="58" t="s">
        <v>52</v>
      </c>
      <c r="B57" s="14">
        <f>'[7]Industry &amp; Occup Empl Summary'!D55</f>
        <v>336.87944491599865</v>
      </c>
      <c r="C57" s="15">
        <f>'[7]Industry &amp; Occup Empl Summary'!E55</f>
        <v>344.14141124673972</v>
      </c>
      <c r="D57" s="15">
        <f>'[7]Industry &amp; Occup Empl Summary'!F55</f>
        <v>347.94077081196838</v>
      </c>
      <c r="E57" s="16">
        <f>'[7]Industry &amp; Occup Empl Summary'!G55</f>
        <v>347.78423307745027</v>
      </c>
      <c r="F57" s="48">
        <f t="shared" si="5"/>
        <v>10.90478816145162</v>
      </c>
      <c r="G57" s="31">
        <f t="shared" si="6"/>
        <v>1.0675625970645752E-2</v>
      </c>
      <c r="H57" s="42"/>
    </row>
    <row r="58" spans="1:8" ht="15.75" x14ac:dyDescent="0.25">
      <c r="A58" s="58" t="s">
        <v>53</v>
      </c>
      <c r="B58" s="14">
        <f>'[7]Industry &amp; Occup Empl Summary'!D56</f>
        <v>2767.0836290153934</v>
      </c>
      <c r="C58" s="15">
        <f>'[7]Industry &amp; Occup Empl Summary'!E56</f>
        <v>2816.6541827803521</v>
      </c>
      <c r="D58" s="15">
        <f>'[7]Industry &amp; Occup Empl Summary'!F56</f>
        <v>2868.6295946584387</v>
      </c>
      <c r="E58" s="16">
        <f>'[7]Industry &amp; Occup Empl Summary'!G56</f>
        <v>2895.7303994656463</v>
      </c>
      <c r="F58" s="48">
        <f t="shared" si="5"/>
        <v>128.64677045025292</v>
      </c>
      <c r="G58" s="31">
        <f t="shared" si="6"/>
        <v>1.5263127019763845E-2</v>
      </c>
      <c r="H58" s="42"/>
    </row>
    <row r="59" spans="1:8" ht="15.75" x14ac:dyDescent="0.25">
      <c r="A59" s="58" t="s">
        <v>54</v>
      </c>
      <c r="B59" s="14">
        <f>'[7]Industry &amp; Occup Empl Summary'!D57</f>
        <v>159.90978516691777</v>
      </c>
      <c r="C59" s="15">
        <f>'[7]Industry &amp; Occup Empl Summary'!E57</f>
        <v>158.72085323591924</v>
      </c>
      <c r="D59" s="15">
        <f>'[7]Industry &amp; Occup Empl Summary'!F57</f>
        <v>157.14202222383213</v>
      </c>
      <c r="E59" s="16">
        <f>'[7]Industry &amp; Occup Empl Summary'!G57</f>
        <v>154.17091466814222</v>
      </c>
      <c r="F59" s="48">
        <f t="shared" si="5"/>
        <v>-5.7388704987755546</v>
      </c>
      <c r="G59" s="31">
        <f t="shared" si="6"/>
        <v>-1.21087554567606E-2</v>
      </c>
      <c r="H59" s="42"/>
    </row>
    <row r="60" spans="1:8" ht="15.75" x14ac:dyDescent="0.25">
      <c r="A60" s="58" t="s">
        <v>55</v>
      </c>
      <c r="B60" s="14">
        <f>'[7]Industry &amp; Occup Empl Summary'!D58</f>
        <v>189.14273858214102</v>
      </c>
      <c r="C60" s="15">
        <f>'[7]Industry &amp; Occup Empl Summary'!E58</f>
        <v>192.28792666043762</v>
      </c>
      <c r="D60" s="15">
        <f>'[7]Industry &amp; Occup Empl Summary'!F58</f>
        <v>194.76351341223031</v>
      </c>
      <c r="E60" s="16">
        <f>'[7]Industry &amp; Occup Empl Summary'!G58</f>
        <v>195.13781261484903</v>
      </c>
      <c r="F60" s="48">
        <f t="shared" si="5"/>
        <v>5.9950740327080041</v>
      </c>
      <c r="G60" s="31">
        <f t="shared" si="6"/>
        <v>1.0455642081825811E-2</v>
      </c>
      <c r="H60" s="42"/>
    </row>
    <row r="61" spans="1:8" ht="15.75" x14ac:dyDescent="0.25">
      <c r="A61" s="58" t="s">
        <v>56</v>
      </c>
      <c r="B61" s="14">
        <f>'[7]Industry &amp; Occup Empl Summary'!D59</f>
        <v>352.10702121139167</v>
      </c>
      <c r="C61" s="15">
        <f>'[7]Industry &amp; Occup Empl Summary'!E59</f>
        <v>370.13219130351126</v>
      </c>
      <c r="D61" s="15">
        <f>'[7]Industry &amp; Occup Empl Summary'!F59</f>
        <v>387.36979677267954</v>
      </c>
      <c r="E61" s="16">
        <f>'[7]Industry &amp; Occup Empl Summary'!G59</f>
        <v>397.2174678720142</v>
      </c>
      <c r="F61" s="48">
        <f t="shared" si="5"/>
        <v>45.110446660622529</v>
      </c>
      <c r="G61" s="31">
        <f t="shared" si="6"/>
        <v>4.1001170399670883E-2</v>
      </c>
      <c r="H61" s="42"/>
    </row>
    <row r="62" spans="1:8" ht="15.75" x14ac:dyDescent="0.25">
      <c r="A62" s="58" t="s">
        <v>57</v>
      </c>
      <c r="B62" s="14">
        <f>'[7]Industry &amp; Occup Empl Summary'!D60</f>
        <v>314.20137178864428</v>
      </c>
      <c r="C62" s="15">
        <f>'[7]Industry &amp; Occup Empl Summary'!E60</f>
        <v>324.14675439965021</v>
      </c>
      <c r="D62" s="15">
        <f>'[7]Industry &amp; Occup Empl Summary'!F60</f>
        <v>335.90132662860771</v>
      </c>
      <c r="E62" s="16">
        <f>'[7]Industry &amp; Occup Empl Summary'!G60</f>
        <v>343.12568025553747</v>
      </c>
      <c r="F62" s="48">
        <f t="shared" si="5"/>
        <v>28.924308466893194</v>
      </c>
      <c r="G62" s="31">
        <f t="shared" si="6"/>
        <v>2.9789316607166105E-2</v>
      </c>
      <c r="H62" s="42"/>
    </row>
    <row r="63" spans="1:8" ht="15.75" x14ac:dyDescent="0.25">
      <c r="A63" s="58" t="s">
        <v>58</v>
      </c>
      <c r="B63" s="14">
        <f>'[7]Industry &amp; Occup Empl Summary'!D61</f>
        <v>340.76233946109272</v>
      </c>
      <c r="C63" s="15">
        <f>'[7]Industry &amp; Occup Empl Summary'!E61</f>
        <v>349.79580509143545</v>
      </c>
      <c r="D63" s="15">
        <f>'[7]Industry &amp; Occup Empl Summary'!F61</f>
        <v>361.14126762269967</v>
      </c>
      <c r="E63" s="16">
        <f>'[7]Industry &amp; Occup Empl Summary'!G61</f>
        <v>367.85730975481033</v>
      </c>
      <c r="F63" s="48">
        <f t="shared" si="5"/>
        <v>27.094970293717608</v>
      </c>
      <c r="G63" s="31">
        <f t="shared" si="6"/>
        <v>2.5831269340611751E-2</v>
      </c>
      <c r="H63" s="42"/>
    </row>
    <row r="64" spans="1:8" ht="15.75" x14ac:dyDescent="0.25">
      <c r="A64" s="58" t="s">
        <v>59</v>
      </c>
      <c r="B64" s="14">
        <f>'[7]Industry &amp; Occup Empl Summary'!D62</f>
        <v>1377.6812662355032</v>
      </c>
      <c r="C64" s="15">
        <f>'[7]Industry &amp; Occup Empl Summary'!E62</f>
        <v>1405.194309874757</v>
      </c>
      <c r="D64" s="15">
        <f>'[7]Industry &amp; Occup Empl Summary'!F62</f>
        <v>1441.6772248762366</v>
      </c>
      <c r="E64" s="16">
        <f>'[7]Industry &amp; Occup Empl Summary'!G62</f>
        <v>1460.1058511535457</v>
      </c>
      <c r="F64" s="48">
        <f t="shared" si="5"/>
        <v>82.424584918042456</v>
      </c>
      <c r="G64" s="31">
        <f t="shared" si="6"/>
        <v>1.9557826546216184E-2</v>
      </c>
      <c r="H64" s="42"/>
    </row>
    <row r="65" spans="1:8" ht="15.75" x14ac:dyDescent="0.25">
      <c r="A65" s="58" t="s">
        <v>60</v>
      </c>
      <c r="B65" s="14">
        <f>'[7]Industry &amp; Occup Empl Summary'!D63</f>
        <v>316.94910775639647</v>
      </c>
      <c r="C65" s="15">
        <f>'[7]Industry &amp; Occup Empl Summary'!E63</f>
        <v>327.97241655782653</v>
      </c>
      <c r="D65" s="15">
        <f>'[7]Industry &amp; Occup Empl Summary'!F63</f>
        <v>332.05970189369128</v>
      </c>
      <c r="E65" s="16">
        <f>'[7]Industry &amp; Occup Empl Summary'!G63</f>
        <v>333.11645419696407</v>
      </c>
      <c r="F65" s="48">
        <f t="shared" si="5"/>
        <v>16.167346440567599</v>
      </c>
      <c r="G65" s="31">
        <f t="shared" si="6"/>
        <v>1.6721913041786829E-2</v>
      </c>
      <c r="H65" s="42"/>
    </row>
    <row r="66" spans="1:8" ht="15.75" x14ac:dyDescent="0.25">
      <c r="A66" s="58" t="s">
        <v>61</v>
      </c>
      <c r="B66" s="14">
        <f>'[7]Industry &amp; Occup Empl Summary'!D64</f>
        <v>141.41535589344608</v>
      </c>
      <c r="C66" s="15">
        <f>'[7]Industry &amp; Occup Empl Summary'!E64</f>
        <v>145.95556135573838</v>
      </c>
      <c r="D66" s="15">
        <f>'[7]Industry &amp; Occup Empl Summary'!F64</f>
        <v>149.53749502696169</v>
      </c>
      <c r="E66" s="16">
        <f>'[7]Industry &amp; Occup Empl Summary'!G64</f>
        <v>151.42582302812485</v>
      </c>
      <c r="F66" s="48">
        <f t="shared" si="5"/>
        <v>10.010467134678777</v>
      </c>
      <c r="G66" s="31">
        <f t="shared" si="6"/>
        <v>2.3060045258232575E-2</v>
      </c>
      <c r="H66" s="42"/>
    </row>
    <row r="67" spans="1:8" ht="15.75" x14ac:dyDescent="0.25">
      <c r="A67" s="58" t="s">
        <v>62</v>
      </c>
      <c r="B67" s="14">
        <f>'[7]Industry &amp; Occup Empl Summary'!D65</f>
        <v>121.15023033340218</v>
      </c>
      <c r="C67" s="15">
        <f>'[7]Industry &amp; Occup Empl Summary'!E65</f>
        <v>127.3241878197433</v>
      </c>
      <c r="D67" s="15">
        <f>'[7]Industry &amp; Occup Empl Summary'!F65</f>
        <v>131.92752704092712</v>
      </c>
      <c r="E67" s="16">
        <f>'[7]Industry &amp; Occup Empl Summary'!G65</f>
        <v>134.68423152827597</v>
      </c>
      <c r="F67" s="48">
        <f t="shared" si="5"/>
        <v>13.534001194873795</v>
      </c>
      <c r="G67" s="31">
        <f t="shared" si="6"/>
        <v>3.593101606885396E-2</v>
      </c>
      <c r="H67" s="42"/>
    </row>
    <row r="68" spans="1:8" ht="15.75" x14ac:dyDescent="0.25">
      <c r="A68" s="58" t="s">
        <v>63</v>
      </c>
      <c r="B68" s="14">
        <f>'[7]Industry &amp; Occup Empl Summary'!D66</f>
        <v>195.21249922896453</v>
      </c>
      <c r="C68" s="15">
        <f>'[7]Industry &amp; Occup Empl Summary'!E66</f>
        <v>196.10863403499118</v>
      </c>
      <c r="D68" s="15">
        <f>'[7]Industry &amp; Occup Empl Summary'!F66</f>
        <v>192.34524770586967</v>
      </c>
      <c r="E68" s="16">
        <f>'[7]Industry &amp; Occup Empl Summary'!G66</f>
        <v>185.14064354544828</v>
      </c>
      <c r="F68" s="48">
        <f t="shared" si="5"/>
        <v>-10.071855683516247</v>
      </c>
      <c r="G68" s="31">
        <f t="shared" si="6"/>
        <v>-1.7502661759682736E-2</v>
      </c>
      <c r="H68" s="42"/>
    </row>
    <row r="69" spans="1:8" ht="15.75" x14ac:dyDescent="0.25">
      <c r="A69" s="58" t="s">
        <v>64</v>
      </c>
      <c r="B69" s="14">
        <f>'[7]Industry &amp; Occup Empl Summary'!D67</f>
        <v>645.96506229468093</v>
      </c>
      <c r="C69" s="15">
        <f>'[7]Industry &amp; Occup Empl Summary'!E67</f>
        <v>662.89114429682331</v>
      </c>
      <c r="D69" s="15">
        <f>'[7]Industry &amp; Occup Empl Summary'!F67</f>
        <v>681.08331186240457</v>
      </c>
      <c r="E69" s="16">
        <f>'[7]Industry &amp; Occup Empl Summary'!G67</f>
        <v>691.14451616602059</v>
      </c>
      <c r="F69" s="48">
        <f t="shared" si="5"/>
        <v>45.179453871339661</v>
      </c>
      <c r="G69" s="31">
        <f t="shared" si="6"/>
        <v>2.2790327776536667E-2</v>
      </c>
      <c r="H69" s="42"/>
    </row>
    <row r="70" spans="1:8" ht="15.75" x14ac:dyDescent="0.25">
      <c r="A70" s="59" t="s">
        <v>65</v>
      </c>
      <c r="B70" s="21">
        <f>'[7]Industry &amp; Occup Empl Summary'!D68</f>
        <v>487.31554194831654</v>
      </c>
      <c r="C70" s="22">
        <f>'[7]Industry &amp; Occup Empl Summary'!E68</f>
        <v>501.9247272974203</v>
      </c>
      <c r="D70" s="22">
        <f>'[7]Industry &amp; Occup Empl Summary'!F68</f>
        <v>514.96221171727484</v>
      </c>
      <c r="E70" s="23">
        <f>'[7]Industry &amp; Occup Empl Summary'!G68</f>
        <v>519.61414493404834</v>
      </c>
      <c r="F70" s="49">
        <f t="shared" si="5"/>
        <v>32.298602985731804</v>
      </c>
      <c r="G70" s="34">
        <f t="shared" si="6"/>
        <v>2.162199412998711E-2</v>
      </c>
      <c r="H70" s="42"/>
    </row>
    <row r="71" spans="1:8" ht="15.75" x14ac:dyDescent="0.25">
      <c r="A71" s="60" t="s">
        <v>66</v>
      </c>
      <c r="B71" s="14">
        <f>'[7]Industry &amp; Occup Empl Summary'!D69</f>
        <v>701.24743289788421</v>
      </c>
      <c r="C71" s="15">
        <f>'[7]Industry &amp; Occup Empl Summary'!E69</f>
        <v>723.54543623651443</v>
      </c>
      <c r="D71" s="15">
        <f>'[7]Industry &amp; Occup Empl Summary'!F69</f>
        <v>740.73590740524526</v>
      </c>
      <c r="E71" s="16">
        <f>'[7]Industry &amp; Occup Empl Summary'!G69</f>
        <v>749.47472736704344</v>
      </c>
      <c r="F71" s="48">
        <f t="shared" si="5"/>
        <v>48.227294469159233</v>
      </c>
      <c r="G71" s="31">
        <f t="shared" si="6"/>
        <v>2.2418194672580771E-2</v>
      </c>
      <c r="H71" s="42"/>
    </row>
    <row r="72" spans="1:8" ht="15.75" x14ac:dyDescent="0.25">
      <c r="A72" s="60" t="s">
        <v>67</v>
      </c>
      <c r="B72" s="14">
        <f>'[7]Industry &amp; Occup Empl Summary'!D70</f>
        <v>105.58277742931145</v>
      </c>
      <c r="C72" s="15">
        <f>'[7]Industry &amp; Occup Empl Summary'!E70</f>
        <v>105.511580392615</v>
      </c>
      <c r="D72" s="15">
        <f>'[7]Industry &amp; Occup Empl Summary'!F70</f>
        <v>103.66100615230549</v>
      </c>
      <c r="E72" s="16">
        <f>'[7]Industry &amp; Occup Empl Summary'!G70</f>
        <v>99.982793251452549</v>
      </c>
      <c r="F72" s="48">
        <f t="shared" si="5"/>
        <v>-5.5999841778589001</v>
      </c>
      <c r="G72" s="31">
        <f t="shared" si="6"/>
        <v>-1.8001718454420002E-2</v>
      </c>
      <c r="H72" s="42"/>
    </row>
    <row r="73" spans="1:8" ht="15.75" x14ac:dyDescent="0.25">
      <c r="A73" s="60" t="s">
        <v>68</v>
      </c>
      <c r="B73" s="14">
        <f>'[7]Industry &amp; Occup Empl Summary'!D71</f>
        <v>599.31281276508514</v>
      </c>
      <c r="C73" s="15">
        <f>'[7]Industry &amp; Occup Empl Summary'!E71</f>
        <v>592.72434832819158</v>
      </c>
      <c r="D73" s="15">
        <f>'[7]Industry &amp; Occup Empl Summary'!F71</f>
        <v>584.36160888039126</v>
      </c>
      <c r="E73" s="16">
        <f>'[7]Industry &amp; Occup Empl Summary'!G71</f>
        <v>568.31104027931553</v>
      </c>
      <c r="F73" s="48">
        <f t="shared" si="5"/>
        <v>-31.001772485769607</v>
      </c>
      <c r="G73" s="31">
        <f t="shared" si="6"/>
        <v>-1.7549125771358476E-2</v>
      </c>
      <c r="H73" s="42"/>
    </row>
    <row r="74" spans="1:8" ht="15.75" x14ac:dyDescent="0.25">
      <c r="A74" s="60" t="s">
        <v>69</v>
      </c>
      <c r="B74" s="14">
        <f>'[7]Industry &amp; Occup Empl Summary'!D72</f>
        <v>624.94775461428537</v>
      </c>
      <c r="C74" s="15">
        <f>'[7]Industry &amp; Occup Empl Summary'!E72</f>
        <v>667.11532547452259</v>
      </c>
      <c r="D74" s="15">
        <f>'[7]Industry &amp; Occup Empl Summary'!F72</f>
        <v>707.06721491426902</v>
      </c>
      <c r="E74" s="16">
        <f>'[7]Industry &amp; Occup Empl Summary'!G72</f>
        <v>743.38423626667213</v>
      </c>
      <c r="F74" s="48">
        <f t="shared" si="5"/>
        <v>118.43648165238676</v>
      </c>
      <c r="G74" s="31">
        <f t="shared" si="6"/>
        <v>5.9554284138550129E-2</v>
      </c>
      <c r="H74" s="42"/>
    </row>
    <row r="75" spans="1:8" ht="15.75" x14ac:dyDescent="0.25">
      <c r="A75" s="60" t="s">
        <v>70</v>
      </c>
      <c r="B75" s="14">
        <f>'[7]Industry &amp; Occup Empl Summary'!D73</f>
        <v>690.33322298135511</v>
      </c>
      <c r="C75" s="15">
        <f>'[7]Industry &amp; Occup Empl Summary'!E73</f>
        <v>699.78332846375019</v>
      </c>
      <c r="D75" s="15">
        <f>'[7]Industry &amp; Occup Empl Summary'!F73</f>
        <v>704.99741964853501</v>
      </c>
      <c r="E75" s="16">
        <f>'[7]Industry &amp; Occup Empl Summary'!G73</f>
        <v>703.85677626052041</v>
      </c>
      <c r="F75" s="48">
        <f t="shared" si="5"/>
        <v>13.523553279165299</v>
      </c>
      <c r="G75" s="31">
        <f t="shared" si="6"/>
        <v>6.4877816612312067E-3</v>
      </c>
      <c r="H75" s="42"/>
    </row>
    <row r="76" spans="1:8" ht="15.75" x14ac:dyDescent="0.25">
      <c r="A76" s="60" t="s">
        <v>71</v>
      </c>
      <c r="B76" s="14">
        <f>'[7]Industry &amp; Occup Empl Summary'!D74</f>
        <v>154.86008519602603</v>
      </c>
      <c r="C76" s="15">
        <f>'[7]Industry &amp; Occup Empl Summary'!E74</f>
        <v>148.31710490687016</v>
      </c>
      <c r="D76" s="15">
        <f>'[7]Industry &amp; Occup Empl Summary'!F74</f>
        <v>141.94944394779967</v>
      </c>
      <c r="E76" s="16">
        <f>'[7]Industry &amp; Occup Empl Summary'!G74</f>
        <v>134.15969137552321</v>
      </c>
      <c r="F76" s="48">
        <f t="shared" si="5"/>
        <v>-20.700393820502825</v>
      </c>
      <c r="G76" s="31">
        <f t="shared" si="6"/>
        <v>-4.670455281264041E-2</v>
      </c>
      <c r="H76" s="42"/>
    </row>
    <row r="77" spans="1:8" ht="15.75" x14ac:dyDescent="0.25">
      <c r="A77" s="60" t="s">
        <v>72</v>
      </c>
      <c r="B77" s="14">
        <f>'[7]Industry &amp; Occup Empl Summary'!D75</f>
        <v>566.84124645146437</v>
      </c>
      <c r="C77" s="15">
        <f>'[7]Industry &amp; Occup Empl Summary'!E75</f>
        <v>577.29925072859965</v>
      </c>
      <c r="D77" s="15">
        <f>'[7]Industry &amp; Occup Empl Summary'!F75</f>
        <v>589.35090333466417</v>
      </c>
      <c r="E77" s="16">
        <f>'[7]Industry &amp; Occup Empl Summary'!G75</f>
        <v>592.62636342456619</v>
      </c>
      <c r="F77" s="48">
        <f t="shared" si="5"/>
        <v>25.785116973101822</v>
      </c>
      <c r="G77" s="31">
        <f t="shared" si="6"/>
        <v>1.4938766386147107E-2</v>
      </c>
      <c r="H77" s="42"/>
    </row>
    <row r="78" spans="1:8" ht="15.75" x14ac:dyDescent="0.25">
      <c r="A78" s="60" t="s">
        <v>73</v>
      </c>
      <c r="B78" s="14">
        <f>'[7]Industry &amp; Occup Empl Summary'!D76</f>
        <v>403.66830058741971</v>
      </c>
      <c r="C78" s="15">
        <f>'[7]Industry &amp; Occup Empl Summary'!E76</f>
        <v>424.22437511660354</v>
      </c>
      <c r="D78" s="15">
        <f>'[7]Industry &amp; Occup Empl Summary'!F76</f>
        <v>446.86172533987622</v>
      </c>
      <c r="E78" s="16">
        <f>'[7]Industry &amp; Occup Empl Summary'!G76</f>
        <v>462.03988208175366</v>
      </c>
      <c r="F78" s="48">
        <f t="shared" si="5"/>
        <v>58.371581494333952</v>
      </c>
      <c r="G78" s="31">
        <f t="shared" si="6"/>
        <v>4.6047982063721182E-2</v>
      </c>
      <c r="H78" s="42"/>
    </row>
    <row r="79" spans="1:8" ht="15.75" x14ac:dyDescent="0.25">
      <c r="A79" s="60" t="s">
        <v>74</v>
      </c>
      <c r="B79" s="14">
        <f>'[7]Industry &amp; Occup Empl Summary'!D77</f>
        <v>346.02592743849004</v>
      </c>
      <c r="C79" s="15">
        <f>'[7]Industry &amp; Occup Empl Summary'!E77</f>
        <v>367.75975315116995</v>
      </c>
      <c r="D79" s="15">
        <f>'[7]Industry &amp; Occup Empl Summary'!F77</f>
        <v>392.11950244101286</v>
      </c>
      <c r="E79" s="16">
        <f>'[7]Industry &amp; Occup Empl Summary'!G77</f>
        <v>411.03668025054202</v>
      </c>
      <c r="F79" s="48">
        <f t="shared" si="5"/>
        <v>65.010752812051976</v>
      </c>
      <c r="G79" s="31">
        <f t="shared" si="6"/>
        <v>5.9068325341440575E-2</v>
      </c>
      <c r="H79" s="42"/>
    </row>
    <row r="80" spans="1:8" ht="15.75" x14ac:dyDescent="0.25">
      <c r="A80" s="60" t="s">
        <v>75</v>
      </c>
      <c r="B80" s="14">
        <f>'[7]Industry &amp; Occup Empl Summary'!D78</f>
        <v>312.52549951171051</v>
      </c>
      <c r="C80" s="15">
        <f>'[7]Industry &amp; Occup Empl Summary'!E78</f>
        <v>330.13077269720628</v>
      </c>
      <c r="D80" s="15">
        <f>'[7]Industry &amp; Occup Empl Summary'!F78</f>
        <v>349.26212250742299</v>
      </c>
      <c r="E80" s="16">
        <f>'[7]Industry &amp; Occup Empl Summary'!G78</f>
        <v>363.29575403617514</v>
      </c>
      <c r="F80" s="48">
        <f t="shared" si="5"/>
        <v>50.770254524464633</v>
      </c>
      <c r="G80" s="31">
        <f t="shared" si="6"/>
        <v>5.1457253601795205E-2</v>
      </c>
      <c r="H80" s="42"/>
    </row>
    <row r="81" spans="1:8" ht="15.75" x14ac:dyDescent="0.25">
      <c r="A81" s="60" t="s">
        <v>76</v>
      </c>
      <c r="B81" s="14">
        <f>'[7]Industry &amp; Occup Empl Summary'!D79</f>
        <v>741.84237413962308</v>
      </c>
      <c r="C81" s="15">
        <f>'[7]Industry &amp; Occup Empl Summary'!E79</f>
        <v>782.12123159729549</v>
      </c>
      <c r="D81" s="15">
        <f>'[7]Industry &amp; Occup Empl Summary'!F79</f>
        <v>825.48408714569121</v>
      </c>
      <c r="E81" s="16">
        <f>'[7]Industry &amp; Occup Empl Summary'!G79</f>
        <v>857.88611712497914</v>
      </c>
      <c r="F81" s="48">
        <f t="shared" si="5"/>
        <v>116.04374298535606</v>
      </c>
      <c r="G81" s="31">
        <f t="shared" si="6"/>
        <v>4.9637490844173016E-2</v>
      </c>
      <c r="H81" s="42"/>
    </row>
    <row r="82" spans="1:8" ht="15.75" x14ac:dyDescent="0.25">
      <c r="A82" s="60" t="s">
        <v>77</v>
      </c>
      <c r="B82" s="14">
        <f>'[7]Industry &amp; Occup Empl Summary'!D80</f>
        <v>304.97099052455809</v>
      </c>
      <c r="C82" s="15">
        <f>'[7]Industry &amp; Occup Empl Summary'!E80</f>
        <v>313.4897010714916</v>
      </c>
      <c r="D82" s="15">
        <f>'[7]Industry &amp; Occup Empl Summary'!F80</f>
        <v>322.35418583770615</v>
      </c>
      <c r="E82" s="16">
        <f>'[7]Industry &amp; Occup Empl Summary'!G80</f>
        <v>326.25269234425281</v>
      </c>
      <c r="F82" s="48">
        <f t="shared" si="5"/>
        <v>21.281701819694717</v>
      </c>
      <c r="G82" s="31">
        <f t="shared" si="6"/>
        <v>2.2739881120858341E-2</v>
      </c>
      <c r="H82" s="42"/>
    </row>
    <row r="83" spans="1:8" ht="15.75" x14ac:dyDescent="0.25">
      <c r="A83" s="60" t="s">
        <v>78</v>
      </c>
      <c r="B83" s="14">
        <f>'[7]Industry &amp; Occup Empl Summary'!D81</f>
        <v>1013.4940531107446</v>
      </c>
      <c r="C83" s="15">
        <f>'[7]Industry &amp; Occup Empl Summary'!E81</f>
        <v>1016.4526270652119</v>
      </c>
      <c r="D83" s="15">
        <f>'[7]Industry &amp; Occup Empl Summary'!F81</f>
        <v>1054.3505021378546</v>
      </c>
      <c r="E83" s="16">
        <f>'[7]Industry &amp; Occup Empl Summary'!G81</f>
        <v>1079.2252959840516</v>
      </c>
      <c r="F83" s="48">
        <f t="shared" si="5"/>
        <v>65.731242873306996</v>
      </c>
      <c r="G83" s="31">
        <f t="shared" si="6"/>
        <v>2.1167467412558816E-2</v>
      </c>
      <c r="H83" s="42"/>
    </row>
    <row r="84" spans="1:8" ht="15.75" x14ac:dyDescent="0.25">
      <c r="A84" s="60" t="s">
        <v>79</v>
      </c>
      <c r="B84" s="14">
        <f>'[7]Industry &amp; Occup Empl Summary'!D82</f>
        <v>185.24491509809235</v>
      </c>
      <c r="C84" s="15">
        <f>'[7]Industry &amp; Occup Empl Summary'!E82</f>
        <v>191.66026249598332</v>
      </c>
      <c r="D84" s="15">
        <f>'[7]Industry &amp; Occup Empl Summary'!F82</f>
        <v>196.73627009261469</v>
      </c>
      <c r="E84" s="16">
        <f>'[7]Industry &amp; Occup Empl Summary'!G82</f>
        <v>200.20316472862532</v>
      </c>
      <c r="F84" s="48">
        <f t="shared" si="5"/>
        <v>14.958249630532976</v>
      </c>
      <c r="G84" s="31">
        <f t="shared" si="6"/>
        <v>2.6222535968201788E-2</v>
      </c>
      <c r="H84" s="42"/>
    </row>
    <row r="85" spans="1:8" ht="15.75" x14ac:dyDescent="0.25">
      <c r="A85" s="60" t="s">
        <v>80</v>
      </c>
      <c r="B85" s="14">
        <f>'[7]Industry &amp; Occup Empl Summary'!D83</f>
        <v>368.83550212939372</v>
      </c>
      <c r="C85" s="15">
        <f>'[7]Industry &amp; Occup Empl Summary'!E83</f>
        <v>356.02150557955332</v>
      </c>
      <c r="D85" s="15">
        <f>'[7]Industry &amp; Occup Empl Summary'!F83</f>
        <v>347.34424366577304</v>
      </c>
      <c r="E85" s="16">
        <f>'[7]Industry &amp; Occup Empl Summary'!G83</f>
        <v>334.55578590765094</v>
      </c>
      <c r="F85" s="48">
        <f t="shared" si="5"/>
        <v>-34.279716221742774</v>
      </c>
      <c r="G85" s="31">
        <f t="shared" si="6"/>
        <v>-3.1992751641803263E-2</v>
      </c>
      <c r="H85" s="42"/>
    </row>
    <row r="86" spans="1:8" ht="15.75" x14ac:dyDescent="0.25">
      <c r="A86" s="60" t="s">
        <v>81</v>
      </c>
      <c r="B86" s="14">
        <f>'[7]Industry &amp; Occup Empl Summary'!D84</f>
        <v>374.32416983154542</v>
      </c>
      <c r="C86" s="15">
        <f>'[7]Industry &amp; Occup Empl Summary'!E84</f>
        <v>374.61414936748247</v>
      </c>
      <c r="D86" s="15">
        <f>'[7]Industry &amp; Occup Empl Summary'!F84</f>
        <v>376.62032069139553</v>
      </c>
      <c r="E86" s="16">
        <f>'[7]Industry &amp; Occup Empl Summary'!G84</f>
        <v>375.47843505521297</v>
      </c>
      <c r="F86" s="48">
        <f t="shared" si="5"/>
        <v>1.1542652236675508</v>
      </c>
      <c r="G86" s="31">
        <f t="shared" si="6"/>
        <v>1.0268112641180771E-3</v>
      </c>
      <c r="H86" s="42"/>
    </row>
    <row r="87" spans="1:8" ht="15.75" x14ac:dyDescent="0.25">
      <c r="A87" s="60" t="s">
        <v>82</v>
      </c>
      <c r="B87" s="14">
        <f>'[7]Industry &amp; Occup Empl Summary'!D85</f>
        <v>23.15727301090422</v>
      </c>
      <c r="C87" s="15">
        <f>'[7]Industry &amp; Occup Empl Summary'!E85</f>
        <v>23.07909062141221</v>
      </c>
      <c r="D87" s="15">
        <f>'[7]Industry &amp; Occup Empl Summary'!F85</f>
        <v>22.935306621930181</v>
      </c>
      <c r="E87" s="16">
        <f>'[7]Industry &amp; Occup Empl Summary'!G85</f>
        <v>22.479333203704975</v>
      </c>
      <c r="F87" s="48">
        <f t="shared" si="5"/>
        <v>-0.67793980719924463</v>
      </c>
      <c r="G87" s="31">
        <f t="shared" si="6"/>
        <v>-9.8552942395571108E-3</v>
      </c>
      <c r="H87" s="42"/>
    </row>
    <row r="88" spans="1:8" ht="15.75" x14ac:dyDescent="0.25">
      <c r="A88" s="60" t="s">
        <v>83</v>
      </c>
      <c r="B88" s="14">
        <f>'[7]Industry &amp; Occup Empl Summary'!D86</f>
        <v>38.842198060791354</v>
      </c>
      <c r="C88" s="15">
        <f>'[7]Industry &amp; Occup Empl Summary'!E86</f>
        <v>38.310496097770979</v>
      </c>
      <c r="D88" s="15">
        <f>'[7]Industry &amp; Occup Empl Summary'!F86</f>
        <v>37.696702850938657</v>
      </c>
      <c r="E88" s="16">
        <f>'[7]Industry &amp; Occup Empl Summary'!G86</f>
        <v>36.611132569221347</v>
      </c>
      <c r="F88" s="48">
        <f t="shared" si="5"/>
        <v>-2.231065491570007</v>
      </c>
      <c r="G88" s="31">
        <f t="shared" si="6"/>
        <v>-1.9525156619896733E-2</v>
      </c>
      <c r="H88" s="42"/>
    </row>
    <row r="89" spans="1:8" ht="15.75" x14ac:dyDescent="0.25">
      <c r="A89" s="60" t="s">
        <v>84</v>
      </c>
      <c r="B89" s="14">
        <f>'[7]Industry &amp; Occup Empl Summary'!D87</f>
        <v>89.611628890117501</v>
      </c>
      <c r="C89" s="15">
        <f>'[7]Industry &amp; Occup Empl Summary'!E87</f>
        <v>90.59154673911668</v>
      </c>
      <c r="D89" s="15">
        <f>'[7]Industry &amp; Occup Empl Summary'!F87</f>
        <v>91.159728036544465</v>
      </c>
      <c r="E89" s="16">
        <f>'[7]Industry &amp; Occup Empl Summary'!G87</f>
        <v>90.681630286929817</v>
      </c>
      <c r="F89" s="48">
        <f t="shared" si="5"/>
        <v>1.0700013968123159</v>
      </c>
      <c r="G89" s="31">
        <f t="shared" si="6"/>
        <v>3.9644061039822986E-3</v>
      </c>
      <c r="H89" s="42"/>
    </row>
    <row r="90" spans="1:8" ht="15.75" x14ac:dyDescent="0.25">
      <c r="A90" s="60" t="s">
        <v>85</v>
      </c>
      <c r="B90" s="24">
        <f>'[7]Industry &amp; Occup Empl Summary'!D88</f>
        <v>371.27934515627032</v>
      </c>
      <c r="C90" s="25">
        <f>'[7]Industry &amp; Occup Empl Summary'!E88</f>
        <v>378.14891199535515</v>
      </c>
      <c r="D90" s="25">
        <f>'[7]Industry &amp; Occup Empl Summary'!F88</f>
        <v>380.9994015341328</v>
      </c>
      <c r="E90" s="26">
        <f>'[7]Industry &amp; Occup Empl Summary'!G88</f>
        <v>379.62027991075752</v>
      </c>
      <c r="F90" s="50">
        <f t="shared" si="5"/>
        <v>8.3409347544871935</v>
      </c>
      <c r="G90" s="35">
        <f t="shared" si="6"/>
        <v>7.4330753512963366E-3</v>
      </c>
      <c r="H90" s="42"/>
    </row>
    <row r="91" spans="1:8" ht="15.75" x14ac:dyDescent="0.25">
      <c r="A91" s="61" t="s">
        <v>86</v>
      </c>
      <c r="B91" s="21">
        <f>'[7]Industry &amp; Occup Empl Summary'!D89</f>
        <v>669.70949898565357</v>
      </c>
      <c r="C91" s="22">
        <f>'[7]Industry &amp; Occup Empl Summary'!E89</f>
        <v>693.8814690578381</v>
      </c>
      <c r="D91" s="22">
        <f>'[7]Industry &amp; Occup Empl Summary'!F89</f>
        <v>721.63451346051534</v>
      </c>
      <c r="E91" s="23">
        <f>'[7]Industry &amp; Occup Empl Summary'!G89</f>
        <v>740.53022015034571</v>
      </c>
      <c r="F91" s="48">
        <f t="shared" si="5"/>
        <v>70.820721164692145</v>
      </c>
      <c r="G91" s="31">
        <f t="shared" si="6"/>
        <v>3.4075167751036028E-2</v>
      </c>
      <c r="H91" s="42"/>
    </row>
    <row r="92" spans="1:8" ht="15.75" x14ac:dyDescent="0.25">
      <c r="A92" s="62" t="s">
        <v>87</v>
      </c>
      <c r="B92" s="14">
        <f>'[7]Industry &amp; Occup Empl Summary'!D90</f>
        <v>250.92669484597909</v>
      </c>
      <c r="C92" s="15">
        <f>'[7]Industry &amp; Occup Empl Summary'!E90</f>
        <v>254.01265909330345</v>
      </c>
      <c r="D92" s="15">
        <f>'[7]Industry &amp; Occup Empl Summary'!F90</f>
        <v>257.20363072680738</v>
      </c>
      <c r="E92" s="16">
        <f>'[7]Industry &amp; Occup Empl Summary'!G90</f>
        <v>257.60941333665971</v>
      </c>
      <c r="F92" s="48">
        <f t="shared" si="5"/>
        <v>6.6827184906806281</v>
      </c>
      <c r="G92" s="31">
        <f t="shared" si="6"/>
        <v>8.7997225608984486E-3</v>
      </c>
      <c r="H92" s="42"/>
    </row>
    <row r="93" spans="1:8" ht="15.75" x14ac:dyDescent="0.25">
      <c r="A93" s="62" t="s">
        <v>88</v>
      </c>
      <c r="B93" s="14">
        <f>'[7]Industry &amp; Occup Empl Summary'!D91</f>
        <v>493.34709156280121</v>
      </c>
      <c r="C93" s="15">
        <f>'[7]Industry &amp; Occup Empl Summary'!E91</f>
        <v>493.6058254982172</v>
      </c>
      <c r="D93" s="15">
        <f>'[7]Industry &amp; Occup Empl Summary'!F91</f>
        <v>493.1169859917643</v>
      </c>
      <c r="E93" s="16">
        <f>'[7]Industry &amp; Occup Empl Summary'!G91</f>
        <v>488.29239527137753</v>
      </c>
      <c r="F93" s="48">
        <f t="shared" si="5"/>
        <v>-5.0546962914236815</v>
      </c>
      <c r="G93" s="31">
        <f t="shared" si="6"/>
        <v>-3.4269708000617127E-3</v>
      </c>
      <c r="H93" s="42"/>
    </row>
    <row r="94" spans="1:8" ht="15.75" x14ac:dyDescent="0.25">
      <c r="A94" s="62" t="s">
        <v>89</v>
      </c>
      <c r="B94" s="14">
        <f>'[7]Industry &amp; Occup Empl Summary'!D92</f>
        <v>1601.2946244985912</v>
      </c>
      <c r="C94" s="15">
        <f>'[7]Industry &amp; Occup Empl Summary'!E92</f>
        <v>1617.1855405612528</v>
      </c>
      <c r="D94" s="15">
        <f>'[7]Industry &amp; Occup Empl Summary'!F92</f>
        <v>1642.1724712442822</v>
      </c>
      <c r="E94" s="16">
        <f>'[7]Industry &amp; Occup Empl Summary'!G92</f>
        <v>1645.9736268815584</v>
      </c>
      <c r="F94" s="48">
        <f t="shared" si="5"/>
        <v>44.679002382967155</v>
      </c>
      <c r="G94" s="31">
        <f t="shared" si="6"/>
        <v>9.2154152580838922E-3</v>
      </c>
      <c r="H94" s="42"/>
    </row>
    <row r="95" spans="1:8" ht="15.75" x14ac:dyDescent="0.25">
      <c r="A95" s="62" t="s">
        <v>90</v>
      </c>
      <c r="B95" s="14">
        <f>'[7]Industry &amp; Occup Empl Summary'!D93</f>
        <v>899.41024263106863</v>
      </c>
      <c r="C95" s="15">
        <f>'[7]Industry &amp; Occup Empl Summary'!E93</f>
        <v>870.29920007290218</v>
      </c>
      <c r="D95" s="15">
        <f>'[7]Industry &amp; Occup Empl Summary'!F93</f>
        <v>885.73741261727548</v>
      </c>
      <c r="E95" s="16">
        <f>'[7]Industry &amp; Occup Empl Summary'!G93</f>
        <v>891.19654953702673</v>
      </c>
      <c r="F95" s="48">
        <f t="shared" si="5"/>
        <v>-8.2136930940419006</v>
      </c>
      <c r="G95" s="31">
        <f t="shared" si="6"/>
        <v>-3.0534171786275044E-3</v>
      </c>
      <c r="H95" s="42"/>
    </row>
    <row r="96" spans="1:8" ht="15.75" x14ac:dyDescent="0.25">
      <c r="A96" s="62" t="s">
        <v>91</v>
      </c>
      <c r="B96" s="14">
        <f>'[7]Industry &amp; Occup Empl Summary'!D94</f>
        <v>429.48944321483225</v>
      </c>
      <c r="C96" s="15">
        <f>'[7]Industry &amp; Occup Empl Summary'!E94</f>
        <v>446.07959086631274</v>
      </c>
      <c r="D96" s="15">
        <f>'[7]Industry &amp; Occup Empl Summary'!F94</f>
        <v>461.7025957316539</v>
      </c>
      <c r="E96" s="16">
        <f>'[7]Industry &amp; Occup Empl Summary'!G94</f>
        <v>471.56447340290708</v>
      </c>
      <c r="F96" s="48">
        <f t="shared" si="5"/>
        <v>42.075030188074834</v>
      </c>
      <c r="G96" s="31">
        <f t="shared" si="6"/>
        <v>3.1643220412176598E-2</v>
      </c>
      <c r="H96" s="42"/>
    </row>
    <row r="97" spans="1:8" ht="15.75" x14ac:dyDescent="0.25">
      <c r="A97" s="62" t="s">
        <v>92</v>
      </c>
      <c r="B97" s="14">
        <f>'[7]Industry &amp; Occup Empl Summary'!D95</f>
        <v>234.09308051894897</v>
      </c>
      <c r="C97" s="15">
        <f>'[7]Industry &amp; Occup Empl Summary'!E95</f>
        <v>244.80242674731716</v>
      </c>
      <c r="D97" s="15">
        <f>'[7]Industry &amp; Occup Empl Summary'!F95</f>
        <v>254.96564763347428</v>
      </c>
      <c r="E97" s="16">
        <f>'[7]Industry &amp; Occup Empl Summary'!G95</f>
        <v>261.99260589877508</v>
      </c>
      <c r="F97" s="48">
        <f t="shared" si="5"/>
        <v>27.899525379826116</v>
      </c>
      <c r="G97" s="31">
        <f t="shared" si="6"/>
        <v>3.8245727525789031E-2</v>
      </c>
      <c r="H97" s="42"/>
    </row>
    <row r="98" spans="1:8" ht="15.75" x14ac:dyDescent="0.25">
      <c r="A98" s="62" t="s">
        <v>93</v>
      </c>
      <c r="B98" s="14">
        <f>'[7]Industry &amp; Occup Empl Summary'!D96</f>
        <v>359.55093079537829</v>
      </c>
      <c r="C98" s="15">
        <f>'[7]Industry &amp; Occup Empl Summary'!E96</f>
        <v>366.09787466714647</v>
      </c>
      <c r="D98" s="15">
        <f>'[7]Industry &amp; Occup Empl Summary'!F96</f>
        <v>372.2516499839229</v>
      </c>
      <c r="E98" s="16">
        <f>'[7]Industry &amp; Occup Empl Summary'!G96</f>
        <v>374.51161805993905</v>
      </c>
      <c r="F98" s="48">
        <f t="shared" si="5"/>
        <v>14.960687264560761</v>
      </c>
      <c r="G98" s="31">
        <f t="shared" si="6"/>
        <v>1.3681745721890515E-2</v>
      </c>
      <c r="H98" s="42"/>
    </row>
    <row r="99" spans="1:8" ht="15.75" x14ac:dyDescent="0.25">
      <c r="A99" s="62" t="s">
        <v>94</v>
      </c>
      <c r="B99" s="14">
        <f>'[7]Industry &amp; Occup Empl Summary'!D97</f>
        <v>385.6603724877134</v>
      </c>
      <c r="C99" s="15">
        <f>'[7]Industry &amp; Occup Empl Summary'!E97</f>
        <v>402.69831238997199</v>
      </c>
      <c r="D99" s="15">
        <f>'[7]Industry &amp; Occup Empl Summary'!F97</f>
        <v>421.81735861223797</v>
      </c>
      <c r="E99" s="16">
        <f>'[7]Industry &amp; Occup Empl Summary'!G97</f>
        <v>435.94571376336995</v>
      </c>
      <c r="F99" s="48">
        <f t="shared" si="5"/>
        <v>50.285341275656549</v>
      </c>
      <c r="G99" s="31">
        <f t="shared" si="6"/>
        <v>4.169952280407685E-2</v>
      </c>
      <c r="H99" s="42"/>
    </row>
    <row r="100" spans="1:8" ht="15.75" x14ac:dyDescent="0.25">
      <c r="A100" s="62" t="s">
        <v>95</v>
      </c>
      <c r="B100" s="14">
        <f>'[7]Industry &amp; Occup Empl Summary'!D98</f>
        <v>578.20345842790482</v>
      </c>
      <c r="C100" s="15">
        <f>'[7]Industry &amp; Occup Empl Summary'!E98</f>
        <v>605.03005061859858</v>
      </c>
      <c r="D100" s="15">
        <f>'[7]Industry &amp; Occup Empl Summary'!F98</f>
        <v>630.45454704382848</v>
      </c>
      <c r="E100" s="16">
        <f>'[7]Industry &amp; Occup Empl Summary'!G98</f>
        <v>648.22069472552448</v>
      </c>
      <c r="F100" s="48">
        <f t="shared" si="5"/>
        <v>70.017236297619661</v>
      </c>
      <c r="G100" s="31">
        <f t="shared" si="6"/>
        <v>3.8836983079422405E-2</v>
      </c>
      <c r="H100" s="42"/>
    </row>
    <row r="101" spans="1:8" ht="15.75" x14ac:dyDescent="0.25">
      <c r="A101" s="62" t="s">
        <v>96</v>
      </c>
      <c r="B101" s="14">
        <f>'[7]Industry &amp; Occup Empl Summary'!D99</f>
        <v>1251.5526207746639</v>
      </c>
      <c r="C101" s="15">
        <f>'[7]Industry &amp; Occup Empl Summary'!E99</f>
        <v>1330.9836428548606</v>
      </c>
      <c r="D101" s="15">
        <f>'[7]Industry &amp; Occup Empl Summary'!F99</f>
        <v>1408.3845361152473</v>
      </c>
      <c r="E101" s="16">
        <f>'[7]Industry &amp; Occup Empl Summary'!G99</f>
        <v>1468.4459870320857</v>
      </c>
      <c r="F101" s="48">
        <f t="shared" ref="F101:F133" si="7">E101-B101</f>
        <v>216.8933662574218</v>
      </c>
      <c r="G101" s="31">
        <f t="shared" ref="G101:G133" si="8">(E101/B101)^(1/3)-1</f>
        <v>5.4717829453914568E-2</v>
      </c>
      <c r="H101" s="42"/>
    </row>
    <row r="102" spans="1:8" ht="15.75" x14ac:dyDescent="0.25">
      <c r="A102" s="62" t="s">
        <v>97</v>
      </c>
      <c r="B102" s="14">
        <f>'[7]Industry &amp; Occup Empl Summary'!D100</f>
        <v>275.89846523983306</v>
      </c>
      <c r="C102" s="15">
        <f>'[7]Industry &amp; Occup Empl Summary'!E100</f>
        <v>244.74659254399177</v>
      </c>
      <c r="D102" s="15">
        <f>'[7]Industry &amp; Occup Empl Summary'!F100</f>
        <v>210.7742458034173</v>
      </c>
      <c r="E102" s="16">
        <f>'[7]Industry &amp; Occup Empl Summary'!G100</f>
        <v>175.24673971374759</v>
      </c>
      <c r="F102" s="48">
        <f t="shared" si="7"/>
        <v>-100.65172552608547</v>
      </c>
      <c r="G102" s="31">
        <f t="shared" si="8"/>
        <v>-0.14039245087787111</v>
      </c>
      <c r="H102" s="42"/>
    </row>
    <row r="103" spans="1:8" ht="15.75" x14ac:dyDescent="0.25">
      <c r="A103" s="62" t="s">
        <v>98</v>
      </c>
      <c r="B103" s="14">
        <f>'[7]Industry &amp; Occup Empl Summary'!D101</f>
        <v>753.60198425216333</v>
      </c>
      <c r="C103" s="15">
        <f>'[7]Industry &amp; Occup Empl Summary'!E101</f>
        <v>716.21760864491625</v>
      </c>
      <c r="D103" s="15">
        <f>'[7]Industry &amp; Occup Empl Summary'!F101</f>
        <v>674.11891865048324</v>
      </c>
      <c r="E103" s="16">
        <f>'[7]Industry &amp; Occup Empl Summary'!G101</f>
        <v>622.78974438892328</v>
      </c>
      <c r="F103" s="48">
        <f t="shared" si="7"/>
        <v>-130.81223986324005</v>
      </c>
      <c r="G103" s="31">
        <f t="shared" si="8"/>
        <v>-6.1574487209162698E-2</v>
      </c>
      <c r="H103" s="42"/>
    </row>
    <row r="104" spans="1:8" ht="15.75" x14ac:dyDescent="0.25">
      <c r="A104" s="62" t="s">
        <v>99</v>
      </c>
      <c r="B104" s="14">
        <f>'[7]Industry &amp; Occup Empl Summary'!D102</f>
        <v>67.175636457569922</v>
      </c>
      <c r="C104" s="15">
        <f>'[7]Industry &amp; Occup Empl Summary'!E102</f>
        <v>60.507498472840808</v>
      </c>
      <c r="D104" s="15">
        <f>'[7]Industry &amp; Occup Empl Summary'!F102</f>
        <v>53.238816101542795</v>
      </c>
      <c r="E104" s="16">
        <f>'[7]Industry &amp; Occup Empl Summary'!G102</f>
        <v>46.266019974123182</v>
      </c>
      <c r="F104" s="48">
        <f t="shared" si="7"/>
        <v>-20.90961648344674</v>
      </c>
      <c r="G104" s="31">
        <f t="shared" si="8"/>
        <v>-0.11688597147762914</v>
      </c>
      <c r="H104" s="42"/>
    </row>
    <row r="105" spans="1:8" ht="15.75" x14ac:dyDescent="0.25">
      <c r="A105" s="62" t="s">
        <v>100</v>
      </c>
      <c r="B105" s="14">
        <f>'[7]Industry &amp; Occup Empl Summary'!D103</f>
        <v>49.44237906022893</v>
      </c>
      <c r="C105" s="15">
        <f>'[7]Industry &amp; Occup Empl Summary'!E103</f>
        <v>48.288555045143255</v>
      </c>
      <c r="D105" s="15">
        <f>'[7]Industry &amp; Occup Empl Summary'!F103</f>
        <v>46.703533873166748</v>
      </c>
      <c r="E105" s="16">
        <f>'[7]Industry &amp; Occup Empl Summary'!G103</f>
        <v>44.426160826546045</v>
      </c>
      <c r="F105" s="48">
        <f t="shared" si="7"/>
        <v>-5.0162182336828849</v>
      </c>
      <c r="G105" s="31">
        <f t="shared" si="8"/>
        <v>-3.5031489200242349E-2</v>
      </c>
      <c r="H105" s="42"/>
    </row>
    <row r="106" spans="1:8" ht="15.75" x14ac:dyDescent="0.25">
      <c r="A106" s="62" t="s">
        <v>101</v>
      </c>
      <c r="B106" s="14">
        <f>'[7]Industry &amp; Occup Empl Summary'!D104</f>
        <v>771.04695762518713</v>
      </c>
      <c r="C106" s="15">
        <f>'[7]Industry &amp; Occup Empl Summary'!E104</f>
        <v>766.20545208629323</v>
      </c>
      <c r="D106" s="15">
        <f>'[7]Industry &amp; Occup Empl Summary'!F104</f>
        <v>771.67763487854393</v>
      </c>
      <c r="E106" s="16">
        <f>'[7]Industry &amp; Occup Empl Summary'!G104</f>
        <v>768.31679885736457</v>
      </c>
      <c r="F106" s="48">
        <f t="shared" si="7"/>
        <v>-2.7301587678225587</v>
      </c>
      <c r="G106" s="31">
        <f t="shared" si="8"/>
        <v>-1.1816779130142674E-3</v>
      </c>
      <c r="H106" s="42"/>
    </row>
    <row r="107" spans="1:8" ht="15.75" x14ac:dyDescent="0.25">
      <c r="A107" s="62" t="s">
        <v>102</v>
      </c>
      <c r="B107" s="14">
        <f>'[7]Industry &amp; Occup Empl Summary'!D105</f>
        <v>547.15700141722505</v>
      </c>
      <c r="C107" s="15">
        <f>'[7]Industry &amp; Occup Empl Summary'!E105</f>
        <v>552.9905391551257</v>
      </c>
      <c r="D107" s="15">
        <f>'[7]Industry &amp; Occup Empl Summary'!F105</f>
        <v>554.33907290588093</v>
      </c>
      <c r="E107" s="16">
        <f>'[7]Industry &amp; Occup Empl Summary'!G105</f>
        <v>548.73827695340276</v>
      </c>
      <c r="F107" s="48">
        <f t="shared" si="7"/>
        <v>1.5812755361777135</v>
      </c>
      <c r="G107" s="31">
        <f t="shared" si="8"/>
        <v>9.6240182467921542E-4</v>
      </c>
      <c r="H107" s="42"/>
    </row>
    <row r="108" spans="1:8" ht="15.75" x14ac:dyDescent="0.25">
      <c r="A108" s="62" t="s">
        <v>103</v>
      </c>
      <c r="B108" s="14">
        <f>'[7]Industry &amp; Occup Empl Summary'!D106</f>
        <v>255.1021802939469</v>
      </c>
      <c r="C108" s="15">
        <f>'[7]Industry &amp; Occup Empl Summary'!E106</f>
        <v>253.21727488166104</v>
      </c>
      <c r="D108" s="15">
        <f>'[7]Industry &amp; Occup Empl Summary'!F106</f>
        <v>252.93411069822142</v>
      </c>
      <c r="E108" s="16">
        <f>'[7]Industry &amp; Occup Empl Summary'!G106</f>
        <v>251.67093708301411</v>
      </c>
      <c r="F108" s="48">
        <f t="shared" si="7"/>
        <v>-3.4312432109327915</v>
      </c>
      <c r="G108" s="31">
        <f t="shared" si="8"/>
        <v>-4.5037419180218308E-3</v>
      </c>
      <c r="H108" s="42"/>
    </row>
    <row r="109" spans="1:8" ht="15.75" x14ac:dyDescent="0.25">
      <c r="A109" s="62" t="s">
        <v>104</v>
      </c>
      <c r="B109" s="14">
        <f>'[7]Industry &amp; Occup Empl Summary'!D107</f>
        <v>359.64424318581001</v>
      </c>
      <c r="C109" s="15">
        <f>'[7]Industry &amp; Occup Empl Summary'!E107</f>
        <v>351.12602473453109</v>
      </c>
      <c r="D109" s="15">
        <f>'[7]Industry &amp; Occup Empl Summary'!F107</f>
        <v>335.74888787257271</v>
      </c>
      <c r="E109" s="16">
        <f>'[7]Industry &amp; Occup Empl Summary'!G107</f>
        <v>317.50253574669011</v>
      </c>
      <c r="F109" s="48">
        <f t="shared" si="7"/>
        <v>-42.141707439119898</v>
      </c>
      <c r="G109" s="31">
        <f t="shared" si="8"/>
        <v>-4.0692083533815704E-2</v>
      </c>
      <c r="H109" s="42"/>
    </row>
    <row r="110" spans="1:8" ht="15.75" x14ac:dyDescent="0.25">
      <c r="A110" s="62" t="s">
        <v>105</v>
      </c>
      <c r="B110" s="14">
        <f>'[7]Industry &amp; Occup Empl Summary'!D108</f>
        <v>430.00076399640488</v>
      </c>
      <c r="C110" s="15">
        <f>'[7]Industry &amp; Occup Empl Summary'!E108</f>
        <v>441.67082377165957</v>
      </c>
      <c r="D110" s="15">
        <f>'[7]Industry &amp; Occup Empl Summary'!F108</f>
        <v>450.1236689812394</v>
      </c>
      <c r="E110" s="16">
        <f>'[7]Industry &amp; Occup Empl Summary'!G108</f>
        <v>451.45178309626351</v>
      </c>
      <c r="F110" s="48">
        <f t="shared" si="7"/>
        <v>21.451019099858627</v>
      </c>
      <c r="G110" s="31">
        <f t="shared" si="8"/>
        <v>1.6359572356178909E-2</v>
      </c>
      <c r="H110" s="42"/>
    </row>
    <row r="111" spans="1:8" ht="15.75" x14ac:dyDescent="0.25">
      <c r="A111" s="62" t="s">
        <v>106</v>
      </c>
      <c r="B111" s="14">
        <f>'[7]Industry &amp; Occup Empl Summary'!D109</f>
        <v>367.64757946771175</v>
      </c>
      <c r="C111" s="15">
        <f>'[7]Industry &amp; Occup Empl Summary'!E109</f>
        <v>374.4763684652288</v>
      </c>
      <c r="D111" s="15">
        <f>'[7]Industry &amp; Occup Empl Summary'!F109</f>
        <v>376.22123624334739</v>
      </c>
      <c r="E111" s="16">
        <f>'[7]Industry &amp; Occup Empl Summary'!G109</f>
        <v>373.53357122377167</v>
      </c>
      <c r="F111" s="48">
        <f t="shared" si="7"/>
        <v>5.8859917560599229</v>
      </c>
      <c r="G111" s="31">
        <f t="shared" si="8"/>
        <v>5.308396037643659E-3</v>
      </c>
      <c r="H111" s="42"/>
    </row>
    <row r="112" spans="1:8" ht="15.75" x14ac:dyDescent="0.25">
      <c r="A112" s="62" t="s">
        <v>107</v>
      </c>
      <c r="B112" s="14">
        <f>'[7]Industry &amp; Occup Empl Summary'!D110</f>
        <v>905.27872066229656</v>
      </c>
      <c r="C112" s="15">
        <f>'[7]Industry &amp; Occup Empl Summary'!E110</f>
        <v>939.84642847223301</v>
      </c>
      <c r="D112" s="15">
        <f>'[7]Industry &amp; Occup Empl Summary'!F110</f>
        <v>976.84091104857259</v>
      </c>
      <c r="E112" s="16">
        <f>'[7]Industry &amp; Occup Empl Summary'!G110</f>
        <v>998.70957827393704</v>
      </c>
      <c r="F112" s="48">
        <f t="shared" si="7"/>
        <v>93.430857611640477</v>
      </c>
      <c r="G112" s="31">
        <f t="shared" si="8"/>
        <v>3.3282246788885139E-2</v>
      </c>
      <c r="H112" s="42"/>
    </row>
    <row r="113" spans="1:8" ht="15.75" x14ac:dyDescent="0.25">
      <c r="A113" s="62" t="s">
        <v>108</v>
      </c>
      <c r="B113" s="14">
        <f>'[7]Industry &amp; Occup Empl Summary'!D111</f>
        <v>316.35793417589963</v>
      </c>
      <c r="C113" s="15">
        <f>'[7]Industry &amp; Occup Empl Summary'!E111</f>
        <v>343.15332906216673</v>
      </c>
      <c r="D113" s="15">
        <f>'[7]Industry &amp; Occup Empl Summary'!F111</f>
        <v>361.42934832025765</v>
      </c>
      <c r="E113" s="16">
        <f>'[7]Industry &amp; Occup Empl Summary'!G111</f>
        <v>379.21011244276349</v>
      </c>
      <c r="F113" s="48">
        <f t="shared" si="7"/>
        <v>62.852178266863859</v>
      </c>
      <c r="G113" s="31">
        <f t="shared" si="8"/>
        <v>6.2267088967539852E-2</v>
      </c>
      <c r="H113" s="42"/>
    </row>
    <row r="114" spans="1:8" ht="15.75" x14ac:dyDescent="0.25">
      <c r="A114" s="62" t="s">
        <v>109</v>
      </c>
      <c r="B114" s="14">
        <f>'[7]Industry &amp; Occup Empl Summary'!D112</f>
        <v>2355.6367056172789</v>
      </c>
      <c r="C114" s="15">
        <f>'[7]Industry &amp; Occup Empl Summary'!E112</f>
        <v>2439.9663696832167</v>
      </c>
      <c r="D114" s="15">
        <f>'[7]Industry &amp; Occup Empl Summary'!F112</f>
        <v>2511.1272869394188</v>
      </c>
      <c r="E114" s="16">
        <f>'[7]Industry &amp; Occup Empl Summary'!G112</f>
        <v>2474.9186814369568</v>
      </c>
      <c r="F114" s="48">
        <f t="shared" si="7"/>
        <v>119.28197581967788</v>
      </c>
      <c r="G114" s="31">
        <f t="shared" si="8"/>
        <v>1.6601798420388114E-2</v>
      </c>
      <c r="H114" s="42"/>
    </row>
    <row r="115" spans="1:8" ht="15.75" x14ac:dyDescent="0.25">
      <c r="A115" s="62" t="s">
        <v>110</v>
      </c>
      <c r="B115" s="14">
        <f>'[7]Industry &amp; Occup Empl Summary'!D113</f>
        <v>351.47674677548957</v>
      </c>
      <c r="C115" s="15">
        <f>'[7]Industry &amp; Occup Empl Summary'!E113</f>
        <v>369.78724498979403</v>
      </c>
      <c r="D115" s="15">
        <f>'[7]Industry &amp; Occup Empl Summary'!F113</f>
        <v>383.96378219973502</v>
      </c>
      <c r="E115" s="16">
        <f>'[7]Industry &amp; Occup Empl Summary'!G113</f>
        <v>377.97381554513169</v>
      </c>
      <c r="F115" s="48">
        <f t="shared" si="7"/>
        <v>26.497068769642112</v>
      </c>
      <c r="G115" s="31">
        <f t="shared" si="8"/>
        <v>2.4522983647916607E-2</v>
      </c>
      <c r="H115" s="42"/>
    </row>
    <row r="116" spans="1:8" ht="16.5" thickBot="1" x14ac:dyDescent="0.3">
      <c r="A116" s="63" t="s">
        <v>111</v>
      </c>
      <c r="B116" s="24">
        <f>'[7]Industry &amp; Occup Empl Summary'!D114</f>
        <v>183.4507850921066</v>
      </c>
      <c r="C116" s="25">
        <f>'[7]Industry &amp; Occup Empl Summary'!E114</f>
        <v>186.86489088557309</v>
      </c>
      <c r="D116" s="25">
        <f>'[7]Industry &amp; Occup Empl Summary'!F114</f>
        <v>190.03727783338255</v>
      </c>
      <c r="E116" s="26">
        <f>'[7]Industry &amp; Occup Empl Summary'!G114</f>
        <v>188.35279085045156</v>
      </c>
      <c r="F116" s="48">
        <f t="shared" si="7"/>
        <v>4.9020057583449557</v>
      </c>
      <c r="G116" s="31">
        <f t="shared" si="8"/>
        <v>8.8288534366502969E-3</v>
      </c>
      <c r="H116" s="42"/>
    </row>
    <row r="117" spans="1:8" ht="15.75" x14ac:dyDescent="0.25">
      <c r="A117" s="64" t="s">
        <v>112</v>
      </c>
      <c r="B117" s="14">
        <f>'[7]Industry &amp; Occup Empl Summary'!D115</f>
        <v>670.71619485004157</v>
      </c>
      <c r="C117" s="15">
        <f>'[7]Industry &amp; Occup Empl Summary'!E115</f>
        <v>703.21085185944651</v>
      </c>
      <c r="D117" s="15">
        <f>'[7]Industry &amp; Occup Empl Summary'!F115</f>
        <v>734.81544379959826</v>
      </c>
      <c r="E117" s="16">
        <f>'[7]Industry &amp; Occup Empl Summary'!G115</f>
        <v>759.60801896797477</v>
      </c>
      <c r="F117" s="49">
        <f t="shared" si="7"/>
        <v>88.891824117933197</v>
      </c>
      <c r="G117" s="34">
        <f t="shared" si="8"/>
        <v>4.2358029033583211E-2</v>
      </c>
      <c r="H117" s="42"/>
    </row>
    <row r="118" spans="1:8" ht="15.75" x14ac:dyDescent="0.25">
      <c r="A118" s="64" t="s">
        <v>113</v>
      </c>
      <c r="B118" s="14">
        <f>'[7]Industry &amp; Occup Empl Summary'!D116</f>
        <v>340.31366440986471</v>
      </c>
      <c r="C118" s="15">
        <f>'[7]Industry &amp; Occup Empl Summary'!E116</f>
        <v>324.69481575774711</v>
      </c>
      <c r="D118" s="15">
        <f>'[7]Industry &amp; Occup Empl Summary'!F116</f>
        <v>315.28143298222153</v>
      </c>
      <c r="E118" s="16">
        <f>'[7]Industry &amp; Occup Empl Summary'!G116</f>
        <v>310.47092454223065</v>
      </c>
      <c r="F118" s="48">
        <f t="shared" si="7"/>
        <v>-29.842739867634066</v>
      </c>
      <c r="G118" s="31">
        <f t="shared" si="8"/>
        <v>-3.0129278168741891E-2</v>
      </c>
      <c r="H118" s="42"/>
    </row>
    <row r="119" spans="1:8" ht="15.75" x14ac:dyDescent="0.25">
      <c r="A119" s="64" t="s">
        <v>114</v>
      </c>
      <c r="B119" s="14">
        <f>'[7]Industry &amp; Occup Empl Summary'!D117</f>
        <v>658.68746233601894</v>
      </c>
      <c r="C119" s="15">
        <f>'[7]Industry &amp; Occup Empl Summary'!E117</f>
        <v>675.59554013514719</v>
      </c>
      <c r="D119" s="15">
        <f>'[7]Industry &amp; Occup Empl Summary'!F117</f>
        <v>689.86592138383537</v>
      </c>
      <c r="E119" s="16">
        <f>'[7]Industry &amp; Occup Empl Summary'!G117</f>
        <v>699.34486107949022</v>
      </c>
      <c r="F119" s="48">
        <f t="shared" si="7"/>
        <v>40.657398743471276</v>
      </c>
      <c r="G119" s="31">
        <f t="shared" si="8"/>
        <v>2.0165573260641834E-2</v>
      </c>
      <c r="H119" s="42"/>
    </row>
    <row r="120" spans="1:8" ht="15.75" x14ac:dyDescent="0.25">
      <c r="A120" s="64" t="s">
        <v>115</v>
      </c>
      <c r="B120" s="14">
        <f>'[7]Industry &amp; Occup Empl Summary'!D118</f>
        <v>245.94131782602855</v>
      </c>
      <c r="C120" s="15">
        <f>'[7]Industry &amp; Occup Empl Summary'!E118</f>
        <v>255.767197315206</v>
      </c>
      <c r="D120" s="15">
        <f>'[7]Industry &amp; Occup Empl Summary'!F118</f>
        <v>262.12867081540048</v>
      </c>
      <c r="E120" s="16">
        <f>'[7]Industry &amp; Occup Empl Summary'!G118</f>
        <v>267.16626139203504</v>
      </c>
      <c r="F120" s="48">
        <f t="shared" si="7"/>
        <v>21.224943566006488</v>
      </c>
      <c r="G120" s="31">
        <f t="shared" si="8"/>
        <v>2.797693992023742E-2</v>
      </c>
      <c r="H120" s="42"/>
    </row>
    <row r="121" spans="1:8" ht="15.75" x14ac:dyDescent="0.25">
      <c r="A121" s="64" t="s">
        <v>116</v>
      </c>
      <c r="B121" s="14">
        <f>'[7]Industry &amp; Occup Empl Summary'!D119</f>
        <v>111.26817091787407</v>
      </c>
      <c r="C121" s="15">
        <f>'[7]Industry &amp; Occup Empl Summary'!E119</f>
        <v>114.66792682606597</v>
      </c>
      <c r="D121" s="15">
        <f>'[7]Industry &amp; Occup Empl Summary'!F119</f>
        <v>118.1196823103194</v>
      </c>
      <c r="E121" s="16">
        <f>'[7]Industry &amp; Occup Empl Summary'!G119</f>
        <v>120.09858639491864</v>
      </c>
      <c r="F121" s="48">
        <f t="shared" si="7"/>
        <v>8.8304154770445678</v>
      </c>
      <c r="G121" s="31">
        <f t="shared" si="8"/>
        <v>2.5783357918835348E-2</v>
      </c>
      <c r="H121" s="42"/>
    </row>
    <row r="122" spans="1:8" ht="15.75" x14ac:dyDescent="0.25">
      <c r="A122" s="64" t="s">
        <v>117</v>
      </c>
      <c r="B122" s="14">
        <f>'[7]Industry &amp; Occup Empl Summary'!D120</f>
        <v>901.45202485836342</v>
      </c>
      <c r="C122" s="15">
        <f>'[7]Industry &amp; Occup Empl Summary'!E120</f>
        <v>917.35984572712482</v>
      </c>
      <c r="D122" s="15">
        <f>'[7]Industry &amp; Occup Empl Summary'!F120</f>
        <v>922.43453797180007</v>
      </c>
      <c r="E122" s="16">
        <f>'[7]Industry &amp; Occup Empl Summary'!G120</f>
        <v>920.33975263336731</v>
      </c>
      <c r="F122" s="48">
        <f t="shared" si="7"/>
        <v>18.887727775003896</v>
      </c>
      <c r="G122" s="31">
        <f t="shared" si="8"/>
        <v>6.9359678430487293E-3</v>
      </c>
      <c r="H122" s="42"/>
    </row>
    <row r="123" spans="1:8" ht="15.75" x14ac:dyDescent="0.25">
      <c r="A123" s="64" t="s">
        <v>118</v>
      </c>
      <c r="B123" s="14">
        <f>'[7]Industry &amp; Occup Empl Summary'!D121</f>
        <v>377.43289063610388</v>
      </c>
      <c r="C123" s="15">
        <f>'[7]Industry &amp; Occup Empl Summary'!E121</f>
        <v>390.78871933465751</v>
      </c>
      <c r="D123" s="15">
        <f>'[7]Industry &amp; Occup Empl Summary'!F121</f>
        <v>403.69649223243249</v>
      </c>
      <c r="E123" s="16">
        <f>'[7]Industry &amp; Occup Empl Summary'!G121</f>
        <v>410.13016382209059</v>
      </c>
      <c r="F123" s="48">
        <f t="shared" si="7"/>
        <v>32.697273185986717</v>
      </c>
      <c r="G123" s="31">
        <f t="shared" si="8"/>
        <v>2.8080975739176672E-2</v>
      </c>
      <c r="H123" s="42"/>
    </row>
    <row r="124" spans="1:8" ht="15.75" x14ac:dyDescent="0.25">
      <c r="A124" s="64" t="s">
        <v>119</v>
      </c>
      <c r="B124" s="14">
        <f>'[7]Industry &amp; Occup Empl Summary'!D122</f>
        <v>1131.6882708363626</v>
      </c>
      <c r="C124" s="15">
        <f>'[7]Industry &amp; Occup Empl Summary'!E122</f>
        <v>1087.8780614099173</v>
      </c>
      <c r="D124" s="15">
        <f>'[7]Industry &amp; Occup Empl Summary'!F122</f>
        <v>1064.1497899520598</v>
      </c>
      <c r="E124" s="16">
        <f>'[7]Industry &amp; Occup Empl Summary'!G122</f>
        <v>1035.4357135870318</v>
      </c>
      <c r="F124" s="48">
        <f t="shared" si="7"/>
        <v>-96.252557249330721</v>
      </c>
      <c r="G124" s="31">
        <f t="shared" si="8"/>
        <v>-2.9194767343725503E-2</v>
      </c>
      <c r="H124" s="42"/>
    </row>
    <row r="125" spans="1:8" ht="15.75" x14ac:dyDescent="0.25">
      <c r="A125" s="64" t="s">
        <v>120</v>
      </c>
      <c r="B125" s="14">
        <f>'[7]Industry &amp; Occup Empl Summary'!D123</f>
        <v>1064.6996855005982</v>
      </c>
      <c r="C125" s="15">
        <f>'[7]Industry &amp; Occup Empl Summary'!E123</f>
        <v>1118.260810849936</v>
      </c>
      <c r="D125" s="15">
        <f>'[7]Industry &amp; Occup Empl Summary'!F123</f>
        <v>1175.1366865251721</v>
      </c>
      <c r="E125" s="16">
        <f>'[7]Industry &amp; Occup Empl Summary'!G123</f>
        <v>1220.347303166071</v>
      </c>
      <c r="F125" s="48">
        <f t="shared" si="7"/>
        <v>155.64761766547281</v>
      </c>
      <c r="G125" s="31">
        <f t="shared" si="8"/>
        <v>4.6531022311727899E-2</v>
      </c>
      <c r="H125" s="42"/>
    </row>
    <row r="126" spans="1:8" ht="15.75" x14ac:dyDescent="0.25">
      <c r="A126" s="64" t="s">
        <v>121</v>
      </c>
      <c r="B126" s="14">
        <f>'[7]Industry &amp; Occup Empl Summary'!D124</f>
        <v>1699.2159182883852</v>
      </c>
      <c r="C126" s="15">
        <f>'[7]Industry &amp; Occup Empl Summary'!E124</f>
        <v>1744.5012099547896</v>
      </c>
      <c r="D126" s="15">
        <f>'[7]Industry &amp; Occup Empl Summary'!F124</f>
        <v>1785.7314656112821</v>
      </c>
      <c r="E126" s="16">
        <f>'[7]Industry &amp; Occup Empl Summary'!G124</f>
        <v>1809.5072663004698</v>
      </c>
      <c r="F126" s="48">
        <f t="shared" si="7"/>
        <v>110.29134801208465</v>
      </c>
      <c r="G126" s="31">
        <f t="shared" si="8"/>
        <v>2.1183810829860983E-2</v>
      </c>
      <c r="H126" s="42"/>
    </row>
    <row r="127" spans="1:8" ht="15.75" x14ac:dyDescent="0.25">
      <c r="A127" s="64" t="s">
        <v>122</v>
      </c>
      <c r="B127" s="14">
        <f>'[7]Industry &amp; Occup Empl Summary'!D125</f>
        <v>379.77946724247641</v>
      </c>
      <c r="C127" s="15">
        <f>'[7]Industry &amp; Occup Empl Summary'!E125</f>
        <v>389.72840839795708</v>
      </c>
      <c r="D127" s="15">
        <f>'[7]Industry &amp; Occup Empl Summary'!F125</f>
        <v>398.60383336055264</v>
      </c>
      <c r="E127" s="16">
        <f>'[7]Industry &amp; Occup Empl Summary'!G125</f>
        <v>403.43571079094147</v>
      </c>
      <c r="F127" s="48">
        <f t="shared" si="7"/>
        <v>23.656243548465056</v>
      </c>
      <c r="G127" s="31">
        <f t="shared" si="8"/>
        <v>2.0346358768979167E-2</v>
      </c>
      <c r="H127" s="42"/>
    </row>
    <row r="128" spans="1:8" ht="15.75" x14ac:dyDescent="0.25">
      <c r="A128" s="64" t="s">
        <v>123</v>
      </c>
      <c r="B128" s="14">
        <f>'[7]Industry &amp; Occup Empl Summary'!D126</f>
        <v>318.19556123756695</v>
      </c>
      <c r="C128" s="15">
        <f>'[7]Industry &amp; Occup Empl Summary'!E126</f>
        <v>332.25612772219739</v>
      </c>
      <c r="D128" s="15">
        <f>'[7]Industry &amp; Occup Empl Summary'!F126</f>
        <v>346.92774487023223</v>
      </c>
      <c r="E128" s="16">
        <f>'[7]Industry &amp; Occup Empl Summary'!G126</f>
        <v>358.14329990419265</v>
      </c>
      <c r="F128" s="48">
        <f t="shared" si="7"/>
        <v>39.947738666625696</v>
      </c>
      <c r="G128" s="31">
        <f t="shared" si="8"/>
        <v>4.0209712772280692E-2</v>
      </c>
      <c r="H128" s="42"/>
    </row>
    <row r="129" spans="1:8" ht="15.75" x14ac:dyDescent="0.25">
      <c r="A129" s="64" t="s">
        <v>124</v>
      </c>
      <c r="B129" s="14">
        <f>'[7]Industry &amp; Occup Empl Summary'!D127</f>
        <v>1682.7889725266846</v>
      </c>
      <c r="C129" s="15">
        <f>'[7]Industry &amp; Occup Empl Summary'!E127</f>
        <v>1700.0750318295422</v>
      </c>
      <c r="D129" s="15">
        <f>'[7]Industry &amp; Occup Empl Summary'!F127</f>
        <v>1705.1052350303146</v>
      </c>
      <c r="E129" s="16">
        <f>'[7]Industry &amp; Occup Empl Summary'!G127</f>
        <v>1710.1772951028802</v>
      </c>
      <c r="F129" s="48">
        <f t="shared" si="7"/>
        <v>27.388322576195606</v>
      </c>
      <c r="G129" s="31">
        <f t="shared" si="8"/>
        <v>5.396015271032395E-3</v>
      </c>
      <c r="H129" s="42"/>
    </row>
    <row r="130" spans="1:8" ht="15.75" x14ac:dyDescent="0.25">
      <c r="A130" s="64" t="s">
        <v>125</v>
      </c>
      <c r="B130" s="14">
        <f>'[7]Industry &amp; Occup Empl Summary'!D128</f>
        <v>540.03516161586708</v>
      </c>
      <c r="C130" s="15">
        <f>'[7]Industry &amp; Occup Empl Summary'!E128</f>
        <v>530.39842952944468</v>
      </c>
      <c r="D130" s="15">
        <f>'[7]Industry &amp; Occup Empl Summary'!F128</f>
        <v>541.4884630038764</v>
      </c>
      <c r="E130" s="16">
        <f>'[7]Industry &amp; Occup Empl Summary'!G128</f>
        <v>545.46225844695562</v>
      </c>
      <c r="F130" s="48">
        <f t="shared" si="7"/>
        <v>5.4270968310885337</v>
      </c>
      <c r="G130" s="31">
        <f t="shared" si="8"/>
        <v>3.3386824446657304E-3</v>
      </c>
      <c r="H130" s="42"/>
    </row>
    <row r="131" spans="1:8" ht="15.75" x14ac:dyDescent="0.25">
      <c r="A131" s="64" t="s">
        <v>126</v>
      </c>
      <c r="B131" s="14">
        <f>'[7]Industry &amp; Occup Empl Summary'!D129</f>
        <v>189.17128429223757</v>
      </c>
      <c r="C131" s="15">
        <f>'[7]Industry &amp; Occup Empl Summary'!E129</f>
        <v>197.99694967930341</v>
      </c>
      <c r="D131" s="15">
        <f>'[7]Industry &amp; Occup Empl Summary'!F129</f>
        <v>204.3787738702236</v>
      </c>
      <c r="E131" s="16">
        <f>'[7]Industry &amp; Occup Empl Summary'!G129</f>
        <v>205.19452338384352</v>
      </c>
      <c r="F131" s="48">
        <f t="shared" si="7"/>
        <v>16.023239091605944</v>
      </c>
      <c r="G131" s="31">
        <f t="shared" si="8"/>
        <v>2.7472446541794371E-2</v>
      </c>
      <c r="H131" s="42"/>
    </row>
    <row r="132" spans="1:8" ht="16.5" thickBot="1" x14ac:dyDescent="0.3">
      <c r="A132" s="65" t="s">
        <v>127</v>
      </c>
      <c r="B132" s="17">
        <f>'[7]Industry &amp; Occup Empl Summary'!D130</f>
        <v>1771.5327887412334</v>
      </c>
      <c r="C132" s="18">
        <f>'[7]Industry &amp; Occup Empl Summary'!E130</f>
        <v>1834.7539572495698</v>
      </c>
      <c r="D132" s="18">
        <f>'[7]Industry &amp; Occup Empl Summary'!F130</f>
        <v>1892.2125419713864</v>
      </c>
      <c r="E132" s="19">
        <f>'[7]Industry &amp; Occup Empl Summary'!G130</f>
        <v>1929.2208366206219</v>
      </c>
      <c r="F132" s="48">
        <f t="shared" si="7"/>
        <v>157.68804787938848</v>
      </c>
      <c r="G132" s="31">
        <f t="shared" si="8"/>
        <v>2.8831492778772283E-2</v>
      </c>
      <c r="H132" s="42"/>
    </row>
    <row r="133" spans="1:8" ht="16.5" thickBot="1" x14ac:dyDescent="0.3">
      <c r="A133" s="27" t="s">
        <v>29</v>
      </c>
      <c r="B133" s="53">
        <f>SUM(B36:B132)</f>
        <v>57968.24477824325</v>
      </c>
      <c r="C133" s="54">
        <f t="shared" ref="C133:E133" si="9">SUM(C36:C132)</f>
        <v>59157.519482858348</v>
      </c>
      <c r="D133" s="54">
        <f t="shared" si="9"/>
        <v>60330.949106662374</v>
      </c>
      <c r="E133" s="54">
        <f t="shared" si="9"/>
        <v>60762.712578335311</v>
      </c>
      <c r="F133" s="32">
        <f t="shared" si="7"/>
        <v>2794.4678000920612</v>
      </c>
      <c r="G133" s="40">
        <f t="shared" si="8"/>
        <v>1.5817446831198012E-2</v>
      </c>
      <c r="H133" s="43"/>
    </row>
    <row r="134" spans="1:8" x14ac:dyDescent="0.2">
      <c r="C134" s="39">
        <f t="shared" ref="C134:D134" si="10">C133-B133</f>
        <v>1189.274704615098</v>
      </c>
      <c r="D134" s="39">
        <f t="shared" si="10"/>
        <v>1173.4296238040261</v>
      </c>
      <c r="E134" s="39">
        <f>E133-D133</f>
        <v>431.76347167293716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143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'[8]Industry &amp; Occup Empl Summary'!D3</f>
        <v>12991.550564813486</v>
      </c>
      <c r="C3" s="13">
        <f>'[8]Industry &amp; Occup Empl Summary'!E3</f>
        <v>13196.623217267754</v>
      </c>
      <c r="D3" s="13">
        <f>'[8]Industry &amp; Occup Empl Summary'!F3</f>
        <v>13165.973158273207</v>
      </c>
      <c r="E3" s="56">
        <f>'[8]Industry &amp; Occup Empl Summary'!G3</f>
        <v>13170.200640108367</v>
      </c>
      <c r="F3" s="47">
        <f>E3-B3</f>
        <v>178.65007529488139</v>
      </c>
      <c r="G3" s="30">
        <f>(E3/B3)^(1/3)-1</f>
        <v>4.5628986889856282E-3</v>
      </c>
      <c r="H3" s="42"/>
    </row>
    <row r="4" spans="1:8" ht="15.6" customHeight="1" x14ac:dyDescent="0.25">
      <c r="A4" s="2" t="s">
        <v>2</v>
      </c>
      <c r="B4" s="14">
        <f>'[8]Industry &amp; Occup Empl Summary'!D4</f>
        <v>47.217252268759324</v>
      </c>
      <c r="C4" s="15">
        <f>'[8]Industry &amp; Occup Empl Summary'!E4</f>
        <v>50.805778819964935</v>
      </c>
      <c r="D4" s="15">
        <f>'[8]Industry &amp; Occup Empl Summary'!F4</f>
        <v>54.096287046731049</v>
      </c>
      <c r="E4" s="16">
        <f>'[8]Industry &amp; Occup Empl Summary'!G4</f>
        <v>57.44395603944406</v>
      </c>
      <c r="F4" s="48">
        <f t="shared" ref="F4:F31" si="0">E4-B4</f>
        <v>10.226703770684736</v>
      </c>
      <c r="G4" s="31">
        <f t="shared" ref="G4:G31" si="1">(E4/B4)^(1/3)-1</f>
        <v>6.7532757303483848E-2</v>
      </c>
      <c r="H4" s="42"/>
    </row>
    <row r="5" spans="1:8" ht="15.6" customHeight="1" x14ac:dyDescent="0.25">
      <c r="A5" s="2" t="s">
        <v>3</v>
      </c>
      <c r="B5" s="14">
        <f>'[8]Industry &amp; Occup Empl Summary'!D5</f>
        <v>436.39173320504767</v>
      </c>
      <c r="C5" s="15">
        <f>'[8]Industry &amp; Occup Empl Summary'!E5</f>
        <v>450.58466193999658</v>
      </c>
      <c r="D5" s="15">
        <f>'[8]Industry &amp; Occup Empl Summary'!F5</f>
        <v>465.61797910401026</v>
      </c>
      <c r="E5" s="16">
        <f>'[8]Industry &amp; Occup Empl Summary'!G5</f>
        <v>488.22181339961281</v>
      </c>
      <c r="F5" s="48">
        <f t="shared" si="0"/>
        <v>51.830080194565141</v>
      </c>
      <c r="G5" s="31">
        <f t="shared" si="1"/>
        <v>3.8118398744029447E-2</v>
      </c>
      <c r="H5" s="42"/>
    </row>
    <row r="6" spans="1:8" ht="15.6" customHeight="1" x14ac:dyDescent="0.25">
      <c r="A6" s="3" t="s">
        <v>4</v>
      </c>
      <c r="B6" s="14">
        <f>'[8]Industry &amp; Occup Empl Summary'!D6</f>
        <v>101.6576104103553</v>
      </c>
      <c r="C6" s="15">
        <f>'[8]Industry &amp; Occup Empl Summary'!E6</f>
        <v>102.30985736082016</v>
      </c>
      <c r="D6" s="15">
        <f>'[8]Industry &amp; Occup Empl Summary'!F6</f>
        <v>102.71965896018104</v>
      </c>
      <c r="E6" s="16">
        <f>'[8]Industry &amp; Occup Empl Summary'!G6</f>
        <v>103.35168086840608</v>
      </c>
      <c r="F6" s="48">
        <f t="shared" si="0"/>
        <v>1.6940704580507742</v>
      </c>
      <c r="G6" s="31">
        <f t="shared" si="1"/>
        <v>5.5242506425865479E-3</v>
      </c>
      <c r="H6" s="42"/>
    </row>
    <row r="7" spans="1:8" ht="15.6" customHeight="1" x14ac:dyDescent="0.25">
      <c r="A7" s="4" t="s">
        <v>5</v>
      </c>
      <c r="B7" s="21">
        <f>'[8]Industry &amp; Occup Empl Summary'!D7</f>
        <v>5699.1145380063535</v>
      </c>
      <c r="C7" s="22">
        <f>'[8]Industry &amp; Occup Empl Summary'!E7</f>
        <v>5808.0660874068126</v>
      </c>
      <c r="D7" s="22">
        <f>'[8]Industry &amp; Occup Empl Summary'!F7</f>
        <v>5905.122503338388</v>
      </c>
      <c r="E7" s="23">
        <f>'[8]Industry &amp; Occup Empl Summary'!G7</f>
        <v>5960.852275480871</v>
      </c>
      <c r="F7" s="49">
        <f t="shared" si="0"/>
        <v>261.73773747451742</v>
      </c>
      <c r="G7" s="34">
        <f t="shared" si="1"/>
        <v>1.5080125249479659E-2</v>
      </c>
      <c r="H7" s="42"/>
    </row>
    <row r="8" spans="1:8" ht="15.6" customHeight="1" x14ac:dyDescent="0.25">
      <c r="A8" s="5" t="s">
        <v>6</v>
      </c>
      <c r="B8" s="14">
        <f>'[8]Industry &amp; Occup Empl Summary'!D8</f>
        <v>1196.7384129906088</v>
      </c>
      <c r="C8" s="15">
        <f>'[8]Industry &amp; Occup Empl Summary'!E8</f>
        <v>1205.0214190803531</v>
      </c>
      <c r="D8" s="15">
        <f>'[8]Industry &amp; Occup Empl Summary'!F8</f>
        <v>1214.2952999068498</v>
      </c>
      <c r="E8" s="16">
        <f>'[8]Industry &amp; Occup Empl Summary'!G8</f>
        <v>1219.4553960083892</v>
      </c>
      <c r="F8" s="48">
        <f t="shared" si="0"/>
        <v>22.716983017780422</v>
      </c>
      <c r="G8" s="31">
        <f t="shared" si="1"/>
        <v>6.2878511188995123E-3</v>
      </c>
      <c r="H8" s="42"/>
    </row>
    <row r="9" spans="1:8" ht="15.6" customHeight="1" x14ac:dyDescent="0.25">
      <c r="A9" s="5" t="s">
        <v>7</v>
      </c>
      <c r="B9" s="14">
        <f>'[8]Industry &amp; Occup Empl Summary'!D9</f>
        <v>872.60248946144691</v>
      </c>
      <c r="C9" s="15">
        <f>'[8]Industry &amp; Occup Empl Summary'!E9</f>
        <v>854.14748812524897</v>
      </c>
      <c r="D9" s="15">
        <f>'[8]Industry &amp; Occup Empl Summary'!F9</f>
        <v>837.18753185283117</v>
      </c>
      <c r="E9" s="16">
        <f>'[8]Industry &amp; Occup Empl Summary'!G9</f>
        <v>812.21404052243759</v>
      </c>
      <c r="F9" s="48">
        <f t="shared" si="0"/>
        <v>-60.388448939009322</v>
      </c>
      <c r="G9" s="31">
        <f t="shared" si="1"/>
        <v>-2.3621932981848559E-2</v>
      </c>
      <c r="H9" s="42"/>
    </row>
    <row r="10" spans="1:8" ht="15.6" customHeight="1" x14ac:dyDescent="0.25">
      <c r="A10" s="5" t="s">
        <v>8</v>
      </c>
      <c r="B10" s="14">
        <f>'[8]Industry &amp; Occup Empl Summary'!D10</f>
        <v>299.04349487773646</v>
      </c>
      <c r="C10" s="15">
        <f>'[8]Industry &amp; Occup Empl Summary'!E10</f>
        <v>306.53190956766889</v>
      </c>
      <c r="D10" s="15">
        <f>'[8]Industry &amp; Occup Empl Summary'!F10</f>
        <v>309.99636372269003</v>
      </c>
      <c r="E10" s="16">
        <f>'[8]Industry &amp; Occup Empl Summary'!G10</f>
        <v>311.43771508457718</v>
      </c>
      <c r="F10" s="48">
        <f t="shared" si="0"/>
        <v>12.394220206840714</v>
      </c>
      <c r="G10" s="31">
        <f t="shared" si="1"/>
        <v>1.3628815691251628E-2</v>
      </c>
      <c r="H10" s="42"/>
    </row>
    <row r="11" spans="1:8" ht="15.6" customHeight="1" x14ac:dyDescent="0.25">
      <c r="A11" s="5" t="s">
        <v>9</v>
      </c>
      <c r="B11" s="14">
        <f>'[8]Industry &amp; Occup Empl Summary'!D11</f>
        <v>720.03079474715844</v>
      </c>
      <c r="C11" s="15">
        <f>'[8]Industry &amp; Occup Empl Summary'!E11</f>
        <v>735.13182252434535</v>
      </c>
      <c r="D11" s="15">
        <f>'[8]Industry &amp; Occup Empl Summary'!F11</f>
        <v>746.645227618028</v>
      </c>
      <c r="E11" s="16">
        <f>'[8]Industry &amp; Occup Empl Summary'!G11</f>
        <v>753.67186932672894</v>
      </c>
      <c r="F11" s="48">
        <f t="shared" si="0"/>
        <v>33.6410745795705</v>
      </c>
      <c r="G11" s="31">
        <f t="shared" si="1"/>
        <v>1.5337464978532722E-2</v>
      </c>
      <c r="H11" s="42"/>
    </row>
    <row r="12" spans="1:8" ht="15.6" customHeight="1" x14ac:dyDescent="0.25">
      <c r="A12" s="5" t="s">
        <v>10</v>
      </c>
      <c r="B12" s="14">
        <f>'[8]Industry &amp; Occup Empl Summary'!D12</f>
        <v>270.83670689091639</v>
      </c>
      <c r="C12" s="15">
        <f>'[8]Industry &amp; Occup Empl Summary'!E12</f>
        <v>271.24082038125533</v>
      </c>
      <c r="D12" s="15">
        <f>'[8]Industry &amp; Occup Empl Summary'!F12</f>
        <v>271.79052226871573</v>
      </c>
      <c r="E12" s="16">
        <f>'[8]Industry &amp; Occup Empl Summary'!G12</f>
        <v>272.74071945673188</v>
      </c>
      <c r="F12" s="48">
        <f t="shared" si="0"/>
        <v>1.9040125658154921</v>
      </c>
      <c r="G12" s="31">
        <f t="shared" si="1"/>
        <v>2.3379008516013489E-3</v>
      </c>
      <c r="H12" s="42"/>
    </row>
    <row r="13" spans="1:8" ht="15.6" customHeight="1" x14ac:dyDescent="0.25">
      <c r="A13" s="5" t="s">
        <v>11</v>
      </c>
      <c r="B13" s="14">
        <f>'[8]Industry &amp; Occup Empl Summary'!D13</f>
        <v>1326.9662598379264</v>
      </c>
      <c r="C13" s="15">
        <f>'[8]Industry &amp; Occup Empl Summary'!E13</f>
        <v>1371.0325700022368</v>
      </c>
      <c r="D13" s="15">
        <f>'[8]Industry &amp; Occup Empl Summary'!F13</f>
        <v>1416.4708691151363</v>
      </c>
      <c r="E13" s="16">
        <f>'[8]Industry &amp; Occup Empl Summary'!G13</f>
        <v>1457.6566509073818</v>
      </c>
      <c r="F13" s="48">
        <f t="shared" si="0"/>
        <v>130.69039106945547</v>
      </c>
      <c r="G13" s="31">
        <f t="shared" si="1"/>
        <v>3.1806959181288175E-2</v>
      </c>
      <c r="H13" s="42"/>
    </row>
    <row r="14" spans="1:8" ht="15.6" customHeight="1" x14ac:dyDescent="0.25">
      <c r="A14" s="5" t="s">
        <v>12</v>
      </c>
      <c r="B14" s="14">
        <f>'[8]Industry &amp; Occup Empl Summary'!D14</f>
        <v>1685.0813576905705</v>
      </c>
      <c r="C14" s="15">
        <f>'[8]Industry &amp; Occup Empl Summary'!E14</f>
        <v>1721.3314184950355</v>
      </c>
      <c r="D14" s="15">
        <f>'[8]Industry &amp; Occup Empl Summary'!F14</f>
        <v>1754.3598588965676</v>
      </c>
      <c r="E14" s="16">
        <f>'[8]Industry &amp; Occup Empl Summary'!G14</f>
        <v>1777.5947290153781</v>
      </c>
      <c r="F14" s="48">
        <f t="shared" si="0"/>
        <v>92.513371324807622</v>
      </c>
      <c r="G14" s="31">
        <f t="shared" si="1"/>
        <v>1.7975423792871315E-2</v>
      </c>
      <c r="H14" s="42"/>
    </row>
    <row r="15" spans="1:8" ht="15.6" customHeight="1" x14ac:dyDescent="0.25">
      <c r="A15" s="6" t="s">
        <v>13</v>
      </c>
      <c r="B15" s="24">
        <f>'[8]Industry &amp; Occup Empl Summary'!D15</f>
        <v>659.88725879179526</v>
      </c>
      <c r="C15" s="25">
        <f>'[8]Industry &amp; Occup Empl Summary'!E15</f>
        <v>675.31605813518615</v>
      </c>
      <c r="D15" s="25">
        <f>'[8]Industry &amp; Occup Empl Summary'!F15</f>
        <v>691.75691257909978</v>
      </c>
      <c r="E15" s="26">
        <f>'[8]Industry &amp; Occup Empl Summary'!G15</f>
        <v>705.5138580559767</v>
      </c>
      <c r="F15" s="50">
        <f t="shared" si="0"/>
        <v>45.626599264181436</v>
      </c>
      <c r="G15" s="35">
        <f t="shared" si="1"/>
        <v>2.2535988122281303E-2</v>
      </c>
      <c r="H15" s="42"/>
    </row>
    <row r="16" spans="1:8" ht="15.6" customHeight="1" x14ac:dyDescent="0.25">
      <c r="A16" s="7" t="s">
        <v>14</v>
      </c>
      <c r="B16" s="21">
        <f>'[8]Industry &amp; Occup Empl Summary'!D16</f>
        <v>873.86182678255841</v>
      </c>
      <c r="C16" s="22">
        <f>'[8]Industry &amp; Occup Empl Summary'!E16</f>
        <v>932.02988663685312</v>
      </c>
      <c r="D16" s="22">
        <f>'[8]Industry &amp; Occup Empl Summary'!F16</f>
        <v>970.61181571482064</v>
      </c>
      <c r="E16" s="23">
        <f>'[8]Industry &amp; Occup Empl Summary'!G16</f>
        <v>992.03263321882127</v>
      </c>
      <c r="F16" s="48">
        <f t="shared" si="0"/>
        <v>118.17080643626286</v>
      </c>
      <c r="G16" s="31">
        <f t="shared" si="1"/>
        <v>4.3184350841749319E-2</v>
      </c>
      <c r="H16" s="42"/>
    </row>
    <row r="17" spans="1:8" ht="15.6" customHeight="1" x14ac:dyDescent="0.25">
      <c r="A17" s="8" t="s">
        <v>15</v>
      </c>
      <c r="B17" s="14">
        <f>'[8]Industry &amp; Occup Empl Summary'!D17</f>
        <v>8601.0428718358125</v>
      </c>
      <c r="C17" s="15">
        <f>'[8]Industry &amp; Occup Empl Summary'!E17</f>
        <v>8425.5811065598937</v>
      </c>
      <c r="D17" s="15">
        <f>'[8]Industry &amp; Occup Empl Summary'!F17</f>
        <v>8258.3519875655493</v>
      </c>
      <c r="E17" s="16">
        <f>'[8]Industry &amp; Occup Empl Summary'!G17</f>
        <v>8226.4487504176104</v>
      </c>
      <c r="F17" s="48">
        <f t="shared" si="0"/>
        <v>-374.59412141820212</v>
      </c>
      <c r="G17" s="31">
        <f t="shared" si="1"/>
        <v>-1.4733398510742957E-2</v>
      </c>
      <c r="H17" s="42"/>
    </row>
    <row r="18" spans="1:8" ht="15.6" customHeight="1" x14ac:dyDescent="0.25">
      <c r="A18" s="8" t="s">
        <v>16</v>
      </c>
      <c r="B18" s="14">
        <f>'[8]Industry &amp; Occup Empl Summary'!D18</f>
        <v>4719.7637213738662</v>
      </c>
      <c r="C18" s="15">
        <f>'[8]Industry &amp; Occup Empl Summary'!E18</f>
        <v>4729.7927840343118</v>
      </c>
      <c r="D18" s="15">
        <f>'[8]Industry &amp; Occup Empl Summary'!F18</f>
        <v>4836.6596140603751</v>
      </c>
      <c r="E18" s="16">
        <f>'[8]Industry &amp; Occup Empl Summary'!G18</f>
        <v>4911.7595301359415</v>
      </c>
      <c r="F18" s="48">
        <f t="shared" si="0"/>
        <v>191.99580876207528</v>
      </c>
      <c r="G18" s="31">
        <f t="shared" si="1"/>
        <v>1.3379885075324394E-2</v>
      </c>
      <c r="H18" s="42"/>
    </row>
    <row r="19" spans="1:8" ht="15.6" customHeight="1" x14ac:dyDescent="0.25">
      <c r="A19" s="8" t="s">
        <v>17</v>
      </c>
      <c r="B19" s="14">
        <f>'[8]Industry &amp; Occup Empl Summary'!D19</f>
        <v>12999.625689059279</v>
      </c>
      <c r="C19" s="15">
        <f>'[8]Industry &amp; Occup Empl Summary'!E19</f>
        <v>12502.700387398534</v>
      </c>
      <c r="D19" s="15">
        <f>'[8]Industry &amp; Occup Empl Summary'!F19</f>
        <v>12608.685533060145</v>
      </c>
      <c r="E19" s="16">
        <f>'[8]Industry &amp; Occup Empl Summary'!G19</f>
        <v>12799.581127959158</v>
      </c>
      <c r="F19" s="48">
        <f t="shared" si="0"/>
        <v>-200.04456110012143</v>
      </c>
      <c r="G19" s="31">
        <f t="shared" si="1"/>
        <v>-5.1560344152069559E-3</v>
      </c>
      <c r="H19" s="42"/>
    </row>
    <row r="20" spans="1:8" ht="15.6" customHeight="1" x14ac:dyDescent="0.25">
      <c r="A20" s="8" t="s">
        <v>18</v>
      </c>
      <c r="B20" s="14">
        <f>'[8]Industry &amp; Occup Empl Summary'!D20</f>
        <v>6259.8633205732976</v>
      </c>
      <c r="C20" s="15">
        <f>'[8]Industry &amp; Occup Empl Summary'!E20</f>
        <v>5979.6166901781771</v>
      </c>
      <c r="D20" s="15">
        <f>'[8]Industry &amp; Occup Empl Summary'!F20</f>
        <v>6077.0634159314395</v>
      </c>
      <c r="E20" s="16">
        <f>'[8]Industry &amp; Occup Empl Summary'!G20</f>
        <v>6120.6557194994348</v>
      </c>
      <c r="F20" s="48">
        <f t="shared" si="0"/>
        <v>-139.20760107386286</v>
      </c>
      <c r="G20" s="31">
        <f t="shared" si="1"/>
        <v>-7.4683444829050094E-3</v>
      </c>
      <c r="H20" s="42"/>
    </row>
    <row r="21" spans="1:8" ht="15.6" customHeight="1" x14ac:dyDescent="0.25">
      <c r="A21" s="8" t="s">
        <v>19</v>
      </c>
      <c r="B21" s="14">
        <f>'[8]Industry &amp; Occup Empl Summary'!D21</f>
        <v>3711.1209677091815</v>
      </c>
      <c r="C21" s="15">
        <f>'[8]Industry &amp; Occup Empl Summary'!E21</f>
        <v>3830.687580106121</v>
      </c>
      <c r="D21" s="15">
        <f>'[8]Industry &amp; Occup Empl Summary'!F21</f>
        <v>3879.1669024938392</v>
      </c>
      <c r="E21" s="16">
        <f>'[8]Industry &amp; Occup Empl Summary'!G21</f>
        <v>3915.3572973747841</v>
      </c>
      <c r="F21" s="48">
        <f t="shared" si="0"/>
        <v>204.23632966560263</v>
      </c>
      <c r="G21" s="31">
        <f t="shared" si="1"/>
        <v>1.8017935953309916E-2</v>
      </c>
      <c r="H21" s="42"/>
    </row>
    <row r="22" spans="1:8" ht="15.6" customHeight="1" x14ac:dyDescent="0.25">
      <c r="A22" s="8" t="s">
        <v>20</v>
      </c>
      <c r="B22" s="14">
        <f>'[8]Industry &amp; Occup Empl Summary'!D22</f>
        <v>789.39457604326196</v>
      </c>
      <c r="C22" s="15">
        <f>'[8]Industry &amp; Occup Empl Summary'!E22</f>
        <v>814.91956651083933</v>
      </c>
      <c r="D22" s="15">
        <f>'[8]Industry &amp; Occup Empl Summary'!F22</f>
        <v>797.30613515084474</v>
      </c>
      <c r="E22" s="16">
        <f>'[8]Industry &amp; Occup Empl Summary'!G22</f>
        <v>777.76140420224567</v>
      </c>
      <c r="F22" s="48">
        <f t="shared" si="0"/>
        <v>-11.633171841016292</v>
      </c>
      <c r="G22" s="31">
        <f t="shared" si="1"/>
        <v>-4.9366058700147653E-3</v>
      </c>
      <c r="H22" s="42"/>
    </row>
    <row r="23" spans="1:8" ht="15.6" customHeight="1" x14ac:dyDescent="0.25">
      <c r="A23" s="8" t="s">
        <v>21</v>
      </c>
      <c r="B23" s="14">
        <f>'[8]Industry &amp; Occup Empl Summary'!D23</f>
        <v>2231.0964736294568</v>
      </c>
      <c r="C23" s="15">
        <f>'[8]Industry &amp; Occup Empl Summary'!E23</f>
        <v>2278.0294395507476</v>
      </c>
      <c r="D23" s="15">
        <f>'[8]Industry &amp; Occup Empl Summary'!F23</f>
        <v>2347.0670577670426</v>
      </c>
      <c r="E23" s="16">
        <f>'[8]Industry &amp; Occup Empl Summary'!G23</f>
        <v>2415.3162407129835</v>
      </c>
      <c r="F23" s="48">
        <f t="shared" si="0"/>
        <v>184.21976708352668</v>
      </c>
      <c r="G23" s="31">
        <f t="shared" si="1"/>
        <v>2.6798480399018665E-2</v>
      </c>
      <c r="H23" s="42"/>
    </row>
    <row r="24" spans="1:8" ht="15.6" customHeight="1" x14ac:dyDescent="0.25">
      <c r="A24" s="8" t="s">
        <v>22</v>
      </c>
      <c r="B24" s="14">
        <f>'[8]Industry &amp; Occup Empl Summary'!D24</f>
        <v>1685.1760959918738</v>
      </c>
      <c r="C24" s="15">
        <f>'[8]Industry &amp; Occup Empl Summary'!E24</f>
        <v>1758.1300327797405</v>
      </c>
      <c r="D24" s="15">
        <f>'[8]Industry &amp; Occup Empl Summary'!F24</f>
        <v>1765.7107352310311</v>
      </c>
      <c r="E24" s="16">
        <f>'[8]Industry &amp; Occup Empl Summary'!G24</f>
        <v>1770.1895063429936</v>
      </c>
      <c r="F24" s="48">
        <f t="shared" si="0"/>
        <v>85.013410351119774</v>
      </c>
      <c r="G24" s="31">
        <f t="shared" si="1"/>
        <v>1.6540822773745134E-2</v>
      </c>
      <c r="H24" s="42"/>
    </row>
    <row r="25" spans="1:8" ht="15.6" customHeight="1" x14ac:dyDescent="0.25">
      <c r="A25" s="9" t="s">
        <v>23</v>
      </c>
      <c r="B25" s="24">
        <f>'[8]Industry &amp; Occup Empl Summary'!D25</f>
        <v>8349.1095505671801</v>
      </c>
      <c r="C25" s="25">
        <f>'[8]Industry &amp; Occup Empl Summary'!E25</f>
        <v>8845.8915576716645</v>
      </c>
      <c r="D25" s="25">
        <f>'[8]Industry &amp; Occup Empl Summary'!F25</f>
        <v>9074.0151984341264</v>
      </c>
      <c r="E25" s="26">
        <f>'[8]Industry &amp; Occup Empl Summary'!G25</f>
        <v>9238.2736838161345</v>
      </c>
      <c r="F25" s="48">
        <f t="shared" si="0"/>
        <v>889.16413324895439</v>
      </c>
      <c r="G25" s="31">
        <f t="shared" si="1"/>
        <v>3.4308804244632674E-2</v>
      </c>
      <c r="H25" s="42"/>
    </row>
    <row r="26" spans="1:8" ht="15.6" customHeight="1" x14ac:dyDescent="0.25">
      <c r="A26" s="10" t="s">
        <v>24</v>
      </c>
      <c r="B26" s="14">
        <f>'[8]Industry &amp; Occup Empl Summary'!D26</f>
        <v>8383.3879452015226</v>
      </c>
      <c r="C26" s="15">
        <f>'[8]Industry &amp; Occup Empl Summary'!E26</f>
        <v>8549.7858602014421</v>
      </c>
      <c r="D26" s="15">
        <f>'[8]Industry &amp; Occup Empl Summary'!F26</f>
        <v>8719.89590461841</v>
      </c>
      <c r="E26" s="16">
        <f>'[8]Industry &amp; Occup Empl Summary'!G26</f>
        <v>8806.3138565973495</v>
      </c>
      <c r="F26" s="49">
        <f t="shared" si="0"/>
        <v>422.92591139582692</v>
      </c>
      <c r="G26" s="34">
        <f t="shared" si="1"/>
        <v>1.6540919511543128E-2</v>
      </c>
      <c r="H26" s="42"/>
    </row>
    <row r="27" spans="1:8" ht="15.6" customHeight="1" x14ac:dyDescent="0.25">
      <c r="A27" s="11" t="s">
        <v>25</v>
      </c>
      <c r="B27" s="14">
        <f>'[8]Industry &amp; Occup Empl Summary'!D27</f>
        <v>12419.111406425811</v>
      </c>
      <c r="C27" s="15">
        <f>'[8]Industry &amp; Occup Empl Summary'!E27</f>
        <v>12447.862005614417</v>
      </c>
      <c r="D27" s="15">
        <f>'[8]Industry &amp; Occup Empl Summary'!F27</f>
        <v>12451.648360026134</v>
      </c>
      <c r="E27" s="16">
        <f>'[8]Industry &amp; Occup Empl Summary'!G27</f>
        <v>12347.738594936885</v>
      </c>
      <c r="F27" s="48">
        <f t="shared" si="0"/>
        <v>-71.372811488925436</v>
      </c>
      <c r="G27" s="31">
        <f t="shared" si="1"/>
        <v>-1.9193530096530687E-3</v>
      </c>
      <c r="H27" s="42"/>
    </row>
    <row r="28" spans="1:8" ht="15.6" customHeight="1" x14ac:dyDescent="0.25">
      <c r="A28" s="11" t="s">
        <v>26</v>
      </c>
      <c r="B28" s="14">
        <f>'[8]Industry &amp; Occup Empl Summary'!D28</f>
        <v>15003.174055094803</v>
      </c>
      <c r="C28" s="15">
        <f>'[8]Industry &amp; Occup Empl Summary'!E28</f>
        <v>15209.248211635499</v>
      </c>
      <c r="D28" s="15">
        <f>'[8]Industry &amp; Occup Empl Summary'!F28</f>
        <v>15527.464601408259</v>
      </c>
      <c r="E28" s="16">
        <f>'[8]Industry &amp; Occup Empl Summary'!G28</f>
        <v>15641.391964521665</v>
      </c>
      <c r="F28" s="48">
        <f t="shared" si="0"/>
        <v>638.2179094268613</v>
      </c>
      <c r="G28" s="31">
        <f t="shared" si="1"/>
        <v>1.3983179078984387E-2</v>
      </c>
      <c r="H28" s="42"/>
    </row>
    <row r="29" spans="1:8" ht="15.6" customHeight="1" x14ac:dyDescent="0.25">
      <c r="A29" s="11" t="s">
        <v>27</v>
      </c>
      <c r="B29" s="14">
        <f>'[8]Industry &amp; Occup Empl Summary'!D29</f>
        <v>2155.2265320116567</v>
      </c>
      <c r="C29" s="15">
        <f>'[8]Industry &amp; Occup Empl Summary'!E29</f>
        <v>2180.4050516695484</v>
      </c>
      <c r="D29" s="15">
        <f>'[8]Industry &amp; Occup Empl Summary'!F29</f>
        <v>2223.4523864894854</v>
      </c>
      <c r="E29" s="16">
        <f>'[8]Industry &amp; Occup Empl Summary'!G29</f>
        <v>2232.883685454548</v>
      </c>
      <c r="F29" s="48">
        <f t="shared" si="0"/>
        <v>77.657153442891286</v>
      </c>
      <c r="G29" s="31">
        <f t="shared" si="1"/>
        <v>1.1869235345596918E-2</v>
      </c>
      <c r="H29" s="42"/>
    </row>
    <row r="30" spans="1:8" ht="16.149999999999999" customHeight="1" thickBot="1" x14ac:dyDescent="0.3">
      <c r="A30" s="11" t="s">
        <v>28</v>
      </c>
      <c r="B30" s="17">
        <f>'[8]Industry &amp; Occup Empl Summary'!D30</f>
        <v>4532.1572665343247</v>
      </c>
      <c r="C30" s="18">
        <f>'[8]Industry &amp; Occup Empl Summary'!E30</f>
        <v>4506.8987387684083</v>
      </c>
      <c r="D30" s="18">
        <f>'[8]Industry &amp; Occup Empl Summary'!F30</f>
        <v>4496.7889902489442</v>
      </c>
      <c r="E30" s="19">
        <f>'[8]Industry &amp; Occup Empl Summary'!G30</f>
        <v>4444.6624131830158</v>
      </c>
      <c r="F30" s="48">
        <f t="shared" si="0"/>
        <v>-87.494853351308848</v>
      </c>
      <c r="G30" s="31">
        <f t="shared" si="1"/>
        <v>-6.4769751736923897E-3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119020.23077282605</v>
      </c>
      <c r="C31" s="54">
        <f t="shared" ref="C31:E31" si="2">SUM(C3:C30)</f>
        <v>119739.72200842286</v>
      </c>
      <c r="D31" s="54">
        <f t="shared" si="2"/>
        <v>120969.92081088286</v>
      </c>
      <c r="E31" s="55">
        <f t="shared" si="2"/>
        <v>121730.72175264789</v>
      </c>
      <c r="F31" s="32">
        <f t="shared" si="0"/>
        <v>2710.4909798218432</v>
      </c>
      <c r="G31" s="40">
        <f t="shared" si="1"/>
        <v>7.5342142259411382E-3</v>
      </c>
      <c r="H31" s="43"/>
    </row>
    <row r="32" spans="1:8" x14ac:dyDescent="0.2">
      <c r="C32" s="39">
        <f t="shared" ref="C32:D32" si="3">C31-B31</f>
        <v>719.49123559681175</v>
      </c>
      <c r="D32" s="39">
        <f t="shared" si="3"/>
        <v>1230.1988024599996</v>
      </c>
      <c r="E32" s="39">
        <f>E31-D31</f>
        <v>760.80094176503189</v>
      </c>
    </row>
    <row r="33" spans="1:8" ht="14.45" customHeight="1" thickBot="1" x14ac:dyDescent="0.25"/>
    <row r="34" spans="1:8" ht="14.45" customHeight="1" thickBot="1" x14ac:dyDescent="0.3">
      <c r="A34" s="46" t="str">
        <f>A1</f>
        <v>Manawatu &amp; Wanganui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'[8]Industry &amp; Occup Empl Summary'!D34</f>
        <v>3512.4642220330566</v>
      </c>
      <c r="C36" s="13">
        <f>'[8]Industry &amp; Occup Empl Summary'!E34</f>
        <v>3569.0485343439232</v>
      </c>
      <c r="D36" s="13">
        <f>'[8]Industry &amp; Occup Empl Summary'!F34</f>
        <v>3644.0538596503343</v>
      </c>
      <c r="E36" s="56">
        <f>'[8]Industry &amp; Occup Empl Summary'!G34</f>
        <v>3707.6954674287804</v>
      </c>
      <c r="F36" s="47">
        <f>E36-B36</f>
        <v>195.23124539572382</v>
      </c>
      <c r="G36" s="30">
        <f>(E36/B36)^(1/3)-1</f>
        <v>1.8194426944224684E-2</v>
      </c>
      <c r="H36" s="42"/>
    </row>
    <row r="37" spans="1:8" ht="15.6" customHeight="1" x14ac:dyDescent="0.25">
      <c r="A37" s="58" t="s">
        <v>32</v>
      </c>
      <c r="B37" s="14">
        <f>'[8]Industry &amp; Occup Empl Summary'!D35</f>
        <v>5840.6192359244769</v>
      </c>
      <c r="C37" s="15">
        <f>'[8]Industry &amp; Occup Empl Summary'!E35</f>
        <v>5760.9024377883034</v>
      </c>
      <c r="D37" s="15">
        <f>'[8]Industry &amp; Occup Empl Summary'!F35</f>
        <v>5580.2684512703836</v>
      </c>
      <c r="E37" s="16">
        <f>'[8]Industry &amp; Occup Empl Summary'!G35</f>
        <v>5413.0695681983598</v>
      </c>
      <c r="F37" s="48">
        <f t="shared" ref="F37:F100" si="5">E37-B37</f>
        <v>-427.54966772611715</v>
      </c>
      <c r="G37" s="31">
        <f t="shared" ref="G37:G100" si="6">(E37/B37)^(1/3)-1</f>
        <v>-2.5021801088737972E-2</v>
      </c>
      <c r="H37" s="42"/>
    </row>
    <row r="38" spans="1:8" ht="15.6" customHeight="1" x14ac:dyDescent="0.25">
      <c r="A38" s="58" t="s">
        <v>33</v>
      </c>
      <c r="B38" s="14">
        <f>'[8]Industry &amp; Occup Empl Summary'!D36</f>
        <v>1045.8448138793169</v>
      </c>
      <c r="C38" s="15">
        <f>'[8]Industry &amp; Occup Empl Summary'!E36</f>
        <v>1082.8743898598464</v>
      </c>
      <c r="D38" s="15">
        <f>'[8]Industry &amp; Occup Empl Summary'!F36</f>
        <v>1129.734526042005</v>
      </c>
      <c r="E38" s="16">
        <f>'[8]Industry &amp; Occup Empl Summary'!G36</f>
        <v>1173.5916147565686</v>
      </c>
      <c r="F38" s="48">
        <f t="shared" si="5"/>
        <v>127.74680087725164</v>
      </c>
      <c r="G38" s="31">
        <f t="shared" si="6"/>
        <v>3.9161983525350941E-2</v>
      </c>
      <c r="H38" s="42"/>
    </row>
    <row r="39" spans="1:8" ht="15.6" customHeight="1" x14ac:dyDescent="0.25">
      <c r="A39" s="58" t="s">
        <v>34</v>
      </c>
      <c r="B39" s="14">
        <f>'[8]Industry &amp; Occup Empl Summary'!D37</f>
        <v>2610.9840080942686</v>
      </c>
      <c r="C39" s="15">
        <f>'[8]Industry &amp; Occup Empl Summary'!E37</f>
        <v>2704.3673538654321</v>
      </c>
      <c r="D39" s="15">
        <f>'[8]Industry &amp; Occup Empl Summary'!F37</f>
        <v>2804.0617075659625</v>
      </c>
      <c r="E39" s="16">
        <f>'[8]Industry &amp; Occup Empl Summary'!G37</f>
        <v>2892.3471978599082</v>
      </c>
      <c r="F39" s="48">
        <f t="shared" si="5"/>
        <v>281.36318976563962</v>
      </c>
      <c r="G39" s="31">
        <f t="shared" si="6"/>
        <v>3.4702275622112477E-2</v>
      </c>
      <c r="H39" s="42"/>
    </row>
    <row r="40" spans="1:8" ht="15.75" x14ac:dyDescent="0.25">
      <c r="A40" s="58" t="s">
        <v>35</v>
      </c>
      <c r="B40" s="14">
        <f>'[8]Industry &amp; Occup Empl Summary'!D38</f>
        <v>2243.6799404448316</v>
      </c>
      <c r="C40" s="15">
        <f>'[8]Industry &amp; Occup Empl Summary'!E38</f>
        <v>2220.3906953398382</v>
      </c>
      <c r="D40" s="15">
        <f>'[8]Industry &amp; Occup Empl Summary'!F38</f>
        <v>2198.7321182430946</v>
      </c>
      <c r="E40" s="16">
        <f>'[8]Industry &amp; Occup Empl Summary'!G38</f>
        <v>2189.4091285738286</v>
      </c>
      <c r="F40" s="48">
        <f t="shared" si="5"/>
        <v>-54.270811871002934</v>
      </c>
      <c r="G40" s="31">
        <f t="shared" si="6"/>
        <v>-8.1286640547983957E-3</v>
      </c>
      <c r="H40" s="42"/>
    </row>
    <row r="41" spans="1:8" ht="15.75" x14ac:dyDescent="0.25">
      <c r="A41" s="58" t="s">
        <v>36</v>
      </c>
      <c r="B41" s="14">
        <f>'[8]Industry &amp; Occup Empl Summary'!D39</f>
        <v>1060.1959537401108</v>
      </c>
      <c r="C41" s="15">
        <f>'[8]Industry &amp; Occup Empl Summary'!E39</f>
        <v>1091.4963528557948</v>
      </c>
      <c r="D41" s="15">
        <f>'[8]Industry &amp; Occup Empl Summary'!F39</f>
        <v>1123.3252204620285</v>
      </c>
      <c r="E41" s="16">
        <f>'[8]Industry &amp; Occup Empl Summary'!G39</f>
        <v>1144.8332904992089</v>
      </c>
      <c r="F41" s="48">
        <f t="shared" si="5"/>
        <v>84.637336759098162</v>
      </c>
      <c r="G41" s="31">
        <f t="shared" si="6"/>
        <v>2.5932298301157841E-2</v>
      </c>
      <c r="H41" s="42"/>
    </row>
    <row r="42" spans="1:8" ht="15.75" x14ac:dyDescent="0.25">
      <c r="A42" s="58" t="s">
        <v>37</v>
      </c>
      <c r="B42" s="14">
        <f>'[8]Industry &amp; Occup Empl Summary'!D40</f>
        <v>167.28020499447086</v>
      </c>
      <c r="C42" s="15">
        <f>'[8]Industry &amp; Occup Empl Summary'!E40</f>
        <v>176.42005764861585</v>
      </c>
      <c r="D42" s="15">
        <f>'[8]Industry &amp; Occup Empl Summary'!F40</f>
        <v>184.80667035990251</v>
      </c>
      <c r="E42" s="16">
        <f>'[8]Industry &amp; Occup Empl Summary'!G40</f>
        <v>192.1567156315871</v>
      </c>
      <c r="F42" s="48">
        <f t="shared" si="5"/>
        <v>24.87651063711624</v>
      </c>
      <c r="G42" s="31">
        <f t="shared" si="6"/>
        <v>4.7298154790170299E-2</v>
      </c>
      <c r="H42" s="42"/>
    </row>
    <row r="43" spans="1:8" ht="15.75" x14ac:dyDescent="0.25">
      <c r="A43" s="58" t="s">
        <v>38</v>
      </c>
      <c r="B43" s="14">
        <f>'[8]Industry &amp; Occup Empl Summary'!D41</f>
        <v>707.85947432895239</v>
      </c>
      <c r="C43" s="15">
        <f>'[8]Industry &amp; Occup Empl Summary'!E41</f>
        <v>732.69238208594402</v>
      </c>
      <c r="D43" s="15">
        <f>'[8]Industry &amp; Occup Empl Summary'!F41</f>
        <v>758.37762762726948</v>
      </c>
      <c r="E43" s="16">
        <f>'[8]Industry &amp; Occup Empl Summary'!G41</f>
        <v>777.31404563209173</v>
      </c>
      <c r="F43" s="48">
        <f t="shared" si="5"/>
        <v>69.454571303139346</v>
      </c>
      <c r="G43" s="31">
        <f t="shared" si="6"/>
        <v>3.169142766196309E-2</v>
      </c>
      <c r="H43" s="42"/>
    </row>
    <row r="44" spans="1:8" ht="15.75" x14ac:dyDescent="0.25">
      <c r="A44" s="58" t="s">
        <v>39</v>
      </c>
      <c r="B44" s="14">
        <f>'[8]Industry &amp; Occup Empl Summary'!D42</f>
        <v>1193.6856314147101</v>
      </c>
      <c r="C44" s="15">
        <f>'[8]Industry &amp; Occup Empl Summary'!E42</f>
        <v>1156.8794800943588</v>
      </c>
      <c r="D44" s="15">
        <f>'[8]Industry &amp; Occup Empl Summary'!F42</f>
        <v>1174.2708936012282</v>
      </c>
      <c r="E44" s="16">
        <f>'[8]Industry &amp; Occup Empl Summary'!G42</f>
        <v>1182.2830626954747</v>
      </c>
      <c r="F44" s="48">
        <f t="shared" si="5"/>
        <v>-11.402568719235433</v>
      </c>
      <c r="G44" s="31">
        <f t="shared" si="6"/>
        <v>-3.1943279010365755E-3</v>
      </c>
      <c r="H44" s="42"/>
    </row>
    <row r="45" spans="1:8" ht="15.75" x14ac:dyDescent="0.25">
      <c r="A45" s="58" t="s">
        <v>40</v>
      </c>
      <c r="B45" s="14">
        <f>'[8]Industry &amp; Occup Empl Summary'!D43</f>
        <v>2221.7834102968827</v>
      </c>
      <c r="C45" s="15">
        <f>'[8]Industry &amp; Occup Empl Summary'!E43</f>
        <v>2164.0511570088611</v>
      </c>
      <c r="D45" s="15">
        <f>'[8]Industry &amp; Occup Empl Summary'!F43</f>
        <v>2193.4060791865777</v>
      </c>
      <c r="E45" s="16">
        <f>'[8]Industry &amp; Occup Empl Summary'!G43</f>
        <v>2228.7737077849802</v>
      </c>
      <c r="F45" s="48">
        <f t="shared" si="5"/>
        <v>6.9902974880974398</v>
      </c>
      <c r="G45" s="31">
        <f t="shared" si="6"/>
        <v>1.047653753674771E-3</v>
      </c>
      <c r="H45" s="42"/>
    </row>
    <row r="46" spans="1:8" ht="15.75" x14ac:dyDescent="0.25">
      <c r="A46" s="58" t="s">
        <v>41</v>
      </c>
      <c r="B46" s="14">
        <f>'[8]Industry &amp; Occup Empl Summary'!D44</f>
        <v>881.76689856514577</v>
      </c>
      <c r="C46" s="15">
        <f>'[8]Industry &amp; Occup Empl Summary'!E44</f>
        <v>912.4903719098993</v>
      </c>
      <c r="D46" s="15">
        <f>'[8]Industry &amp; Occup Empl Summary'!F44</f>
        <v>949.07778996555589</v>
      </c>
      <c r="E46" s="16">
        <f>'[8]Industry &amp; Occup Empl Summary'!G44</f>
        <v>981.06394780326593</v>
      </c>
      <c r="F46" s="48">
        <f t="shared" si="5"/>
        <v>99.297049238120167</v>
      </c>
      <c r="G46" s="31">
        <f t="shared" si="6"/>
        <v>3.6210149232646982E-2</v>
      </c>
      <c r="H46" s="42"/>
    </row>
    <row r="47" spans="1:8" ht="15.75" x14ac:dyDescent="0.25">
      <c r="A47" s="58" t="s">
        <v>42</v>
      </c>
      <c r="B47" s="14">
        <f>'[8]Industry &amp; Occup Empl Summary'!D45</f>
        <v>300.20024222297315</v>
      </c>
      <c r="C47" s="15">
        <f>'[8]Industry &amp; Occup Empl Summary'!E45</f>
        <v>308.49574818727416</v>
      </c>
      <c r="D47" s="15">
        <f>'[8]Industry &amp; Occup Empl Summary'!F45</f>
        <v>316.10591800253707</v>
      </c>
      <c r="E47" s="16">
        <f>'[8]Industry &amp; Occup Empl Summary'!G45</f>
        <v>322.11574971138589</v>
      </c>
      <c r="F47" s="48">
        <f t="shared" si="5"/>
        <v>21.915507488412743</v>
      </c>
      <c r="G47" s="31">
        <f t="shared" si="6"/>
        <v>2.3765068849942228E-2</v>
      </c>
      <c r="H47" s="42"/>
    </row>
    <row r="48" spans="1:8" ht="15.75" x14ac:dyDescent="0.25">
      <c r="A48" s="58" t="s">
        <v>43</v>
      </c>
      <c r="B48" s="14">
        <f>'[8]Industry &amp; Occup Empl Summary'!D46</f>
        <v>266.45882993608291</v>
      </c>
      <c r="C48" s="15">
        <f>'[8]Industry &amp; Occup Empl Summary'!E46</f>
        <v>278.09822405495572</v>
      </c>
      <c r="D48" s="15">
        <f>'[8]Industry &amp; Occup Empl Summary'!F46</f>
        <v>287.09014382020524</v>
      </c>
      <c r="E48" s="16">
        <f>'[8]Industry &amp; Occup Empl Summary'!G46</f>
        <v>294.35373358851996</v>
      </c>
      <c r="F48" s="48">
        <f t="shared" si="5"/>
        <v>27.894903652437051</v>
      </c>
      <c r="G48" s="31">
        <f t="shared" si="6"/>
        <v>3.3744338555236064E-2</v>
      </c>
      <c r="H48" s="42"/>
    </row>
    <row r="49" spans="1:8" ht="15.75" x14ac:dyDescent="0.25">
      <c r="A49" s="58" t="s">
        <v>44</v>
      </c>
      <c r="B49" s="14">
        <f>'[8]Industry &amp; Occup Empl Summary'!D47</f>
        <v>1041.8408263883641</v>
      </c>
      <c r="C49" s="15">
        <f>'[8]Industry &amp; Occup Empl Summary'!E47</f>
        <v>1107.6409594522588</v>
      </c>
      <c r="D49" s="15">
        <f>'[8]Industry &amp; Occup Empl Summary'!F47</f>
        <v>1154.3258179581203</v>
      </c>
      <c r="E49" s="16">
        <f>'[8]Industry &amp; Occup Empl Summary'!G47</f>
        <v>1193.9012997375341</v>
      </c>
      <c r="F49" s="48">
        <f t="shared" si="5"/>
        <v>152.06047334917002</v>
      </c>
      <c r="G49" s="31">
        <f t="shared" si="6"/>
        <v>4.6459321740612181E-2</v>
      </c>
      <c r="H49" s="42"/>
    </row>
    <row r="50" spans="1:8" ht="15.75" x14ac:dyDescent="0.25">
      <c r="A50" s="58" t="s">
        <v>45</v>
      </c>
      <c r="B50" s="14">
        <f>'[8]Industry &amp; Occup Empl Summary'!D48</f>
        <v>460.305153446764</v>
      </c>
      <c r="C50" s="15">
        <f>'[8]Industry &amp; Occup Empl Summary'!E48</f>
        <v>467.30737727886594</v>
      </c>
      <c r="D50" s="15">
        <f>'[8]Industry &amp; Occup Empl Summary'!F48</f>
        <v>476.27952127463044</v>
      </c>
      <c r="E50" s="16">
        <f>'[8]Industry &amp; Occup Empl Summary'!G48</f>
        <v>483.45562771369327</v>
      </c>
      <c r="F50" s="48">
        <f t="shared" si="5"/>
        <v>23.15047426692928</v>
      </c>
      <c r="G50" s="31">
        <f t="shared" si="6"/>
        <v>1.6491132341629244E-2</v>
      </c>
      <c r="H50" s="42"/>
    </row>
    <row r="51" spans="1:8" ht="15.75" x14ac:dyDescent="0.25">
      <c r="A51" s="58" t="s">
        <v>46</v>
      </c>
      <c r="B51" s="14">
        <f>'[8]Industry &amp; Occup Empl Summary'!D49</f>
        <v>493.08703009278202</v>
      </c>
      <c r="C51" s="15">
        <f>'[8]Industry &amp; Occup Empl Summary'!E49</f>
        <v>510.22341852101727</v>
      </c>
      <c r="D51" s="15">
        <f>'[8]Industry &amp; Occup Empl Summary'!F49</f>
        <v>525.48439820650151</v>
      </c>
      <c r="E51" s="16">
        <f>'[8]Industry &amp; Occup Empl Summary'!G49</f>
        <v>536.64348678403917</v>
      </c>
      <c r="F51" s="48">
        <f t="shared" si="5"/>
        <v>43.556456691257154</v>
      </c>
      <c r="G51" s="31">
        <f t="shared" si="6"/>
        <v>2.8617939928755165E-2</v>
      </c>
      <c r="H51" s="42"/>
    </row>
    <row r="52" spans="1:8" ht="15.75" x14ac:dyDescent="0.25">
      <c r="A52" s="58" t="s">
        <v>47</v>
      </c>
      <c r="B52" s="14">
        <f>'[8]Industry &amp; Occup Empl Summary'!D50</f>
        <v>1252.6268276479573</v>
      </c>
      <c r="C52" s="15">
        <f>'[8]Industry &amp; Occup Empl Summary'!E50</f>
        <v>1292.3719684385601</v>
      </c>
      <c r="D52" s="15">
        <f>'[8]Industry &amp; Occup Empl Summary'!F50</f>
        <v>1318.399400770134</v>
      </c>
      <c r="E52" s="16">
        <f>'[8]Industry &amp; Occup Empl Summary'!G50</f>
        <v>1335.1105709364456</v>
      </c>
      <c r="F52" s="48">
        <f t="shared" si="5"/>
        <v>82.483743288488313</v>
      </c>
      <c r="G52" s="31">
        <f t="shared" si="6"/>
        <v>2.1484643162852812E-2</v>
      </c>
      <c r="H52" s="42"/>
    </row>
    <row r="53" spans="1:8" ht="15.75" x14ac:dyDescent="0.25">
      <c r="A53" s="58" t="s">
        <v>48</v>
      </c>
      <c r="B53" s="14">
        <f>'[8]Industry &amp; Occup Empl Summary'!D51</f>
        <v>526.78296561171339</v>
      </c>
      <c r="C53" s="15">
        <f>'[8]Industry &amp; Occup Empl Summary'!E51</f>
        <v>543.76430167812759</v>
      </c>
      <c r="D53" s="15">
        <f>'[8]Industry &amp; Occup Empl Summary'!F51</f>
        <v>562.80091238364037</v>
      </c>
      <c r="E53" s="16">
        <f>'[8]Industry &amp; Occup Empl Summary'!G51</f>
        <v>579.09487304920833</v>
      </c>
      <c r="F53" s="48">
        <f t="shared" si="5"/>
        <v>52.311907437494938</v>
      </c>
      <c r="G53" s="31">
        <f t="shared" si="6"/>
        <v>3.2062501859021042E-2</v>
      </c>
      <c r="H53" s="42"/>
    </row>
    <row r="54" spans="1:8" ht="15.75" x14ac:dyDescent="0.25">
      <c r="A54" s="58" t="s">
        <v>49</v>
      </c>
      <c r="B54" s="14">
        <f>'[8]Industry &amp; Occup Empl Summary'!D52</f>
        <v>311.644389482782</v>
      </c>
      <c r="C54" s="15">
        <f>'[8]Industry &amp; Occup Empl Summary'!E52</f>
        <v>321.05989347135767</v>
      </c>
      <c r="D54" s="15">
        <f>'[8]Industry &amp; Occup Empl Summary'!F52</f>
        <v>328.53943913286889</v>
      </c>
      <c r="E54" s="16">
        <f>'[8]Industry &amp; Occup Empl Summary'!G52</f>
        <v>333.86109252786878</v>
      </c>
      <c r="F54" s="48">
        <f t="shared" si="5"/>
        <v>22.216703045086774</v>
      </c>
      <c r="G54" s="31">
        <f t="shared" si="6"/>
        <v>2.3219557466977792E-2</v>
      </c>
      <c r="H54" s="42"/>
    </row>
    <row r="55" spans="1:8" ht="15.75" x14ac:dyDescent="0.25">
      <c r="A55" s="58" t="s">
        <v>50</v>
      </c>
      <c r="B55" s="14">
        <f>'[8]Industry &amp; Occup Empl Summary'!D53</f>
        <v>560.90066567813437</v>
      </c>
      <c r="C55" s="15">
        <f>'[8]Industry &amp; Occup Empl Summary'!E53</f>
        <v>593.00266237826986</v>
      </c>
      <c r="D55" s="15">
        <f>'[8]Industry &amp; Occup Empl Summary'!F53</f>
        <v>617.7181357469002</v>
      </c>
      <c r="E55" s="16">
        <f>'[8]Industry &amp; Occup Empl Summary'!G53</f>
        <v>639.80610141684576</v>
      </c>
      <c r="F55" s="48">
        <f t="shared" si="5"/>
        <v>78.90543573871139</v>
      </c>
      <c r="G55" s="31">
        <f t="shared" si="6"/>
        <v>4.4850465747152235E-2</v>
      </c>
      <c r="H55" s="42"/>
    </row>
    <row r="56" spans="1:8" ht="15.75" x14ac:dyDescent="0.25">
      <c r="A56" s="58" t="s">
        <v>51</v>
      </c>
      <c r="B56" s="14">
        <f>'[8]Industry &amp; Occup Empl Summary'!D54</f>
        <v>957.72752705698224</v>
      </c>
      <c r="C56" s="15">
        <f>'[8]Industry &amp; Occup Empl Summary'!E54</f>
        <v>982.26063212994382</v>
      </c>
      <c r="D56" s="15">
        <f>'[8]Industry &amp; Occup Empl Summary'!F54</f>
        <v>1001.0977784252539</v>
      </c>
      <c r="E56" s="16">
        <f>'[8]Industry &amp; Occup Empl Summary'!G54</f>
        <v>1018.1371265190625</v>
      </c>
      <c r="F56" s="48">
        <f t="shared" si="5"/>
        <v>60.409599462080223</v>
      </c>
      <c r="G56" s="31">
        <f t="shared" si="6"/>
        <v>2.0598129577203084E-2</v>
      </c>
      <c r="H56" s="42"/>
    </row>
    <row r="57" spans="1:8" ht="15.75" x14ac:dyDescent="0.25">
      <c r="A57" s="58" t="s">
        <v>52</v>
      </c>
      <c r="B57" s="14">
        <f>'[8]Industry &amp; Occup Empl Summary'!D55</f>
        <v>959.92701172624265</v>
      </c>
      <c r="C57" s="15">
        <f>'[8]Industry &amp; Occup Empl Summary'!E55</f>
        <v>1011.4137800713897</v>
      </c>
      <c r="D57" s="15">
        <f>'[8]Industry &amp; Occup Empl Summary'!F55</f>
        <v>1051.1012802714995</v>
      </c>
      <c r="E57" s="16">
        <f>'[8]Industry &amp; Occup Empl Summary'!G55</f>
        <v>1083.6537308077227</v>
      </c>
      <c r="F57" s="48">
        <f t="shared" si="5"/>
        <v>123.72671908148004</v>
      </c>
      <c r="G57" s="31">
        <f t="shared" si="6"/>
        <v>4.1239830101294395E-2</v>
      </c>
      <c r="H57" s="42"/>
    </row>
    <row r="58" spans="1:8" ht="15.75" x14ac:dyDescent="0.25">
      <c r="A58" s="58" t="s">
        <v>53</v>
      </c>
      <c r="B58" s="14">
        <f>'[8]Industry &amp; Occup Empl Summary'!D56</f>
        <v>6013.8027143027257</v>
      </c>
      <c r="C58" s="15">
        <f>'[8]Industry &amp; Occup Empl Summary'!E56</f>
        <v>6088.7298985087964</v>
      </c>
      <c r="D58" s="15">
        <f>'[8]Industry &amp; Occup Empl Summary'!F56</f>
        <v>6158.3459889072983</v>
      </c>
      <c r="E58" s="16">
        <f>'[8]Industry &amp; Occup Empl Summary'!G56</f>
        <v>6172.0890146351821</v>
      </c>
      <c r="F58" s="48">
        <f t="shared" si="5"/>
        <v>158.28630033245645</v>
      </c>
      <c r="G58" s="31">
        <f t="shared" si="6"/>
        <v>8.6976322042591203E-3</v>
      </c>
      <c r="H58" s="42"/>
    </row>
    <row r="59" spans="1:8" ht="15.75" x14ac:dyDescent="0.25">
      <c r="A59" s="58" t="s">
        <v>54</v>
      </c>
      <c r="B59" s="14">
        <f>'[8]Industry &amp; Occup Empl Summary'!D57</f>
        <v>1348.7466153405992</v>
      </c>
      <c r="C59" s="15">
        <f>'[8]Industry &amp; Occup Empl Summary'!E57</f>
        <v>1333.8903249776063</v>
      </c>
      <c r="D59" s="15">
        <f>'[8]Industry &amp; Occup Empl Summary'!F57</f>
        <v>1315.409062796426</v>
      </c>
      <c r="E59" s="16">
        <f>'[8]Industry &amp; Occup Empl Summary'!G57</f>
        <v>1286.7656046375416</v>
      </c>
      <c r="F59" s="48">
        <f t="shared" si="5"/>
        <v>-61.981010703057564</v>
      </c>
      <c r="G59" s="31">
        <f t="shared" si="6"/>
        <v>-1.5559002188712312E-2</v>
      </c>
      <c r="H59" s="42"/>
    </row>
    <row r="60" spans="1:8" ht="15.75" x14ac:dyDescent="0.25">
      <c r="A60" s="58" t="s">
        <v>55</v>
      </c>
      <c r="B60" s="14">
        <f>'[8]Industry &amp; Occup Empl Summary'!D58</f>
        <v>571.54870263883947</v>
      </c>
      <c r="C60" s="15">
        <f>'[8]Industry &amp; Occup Empl Summary'!E58</f>
        <v>576.69297083881725</v>
      </c>
      <c r="D60" s="15">
        <f>'[8]Industry &amp; Occup Empl Summary'!F58</f>
        <v>580.14140717265343</v>
      </c>
      <c r="E60" s="16">
        <f>'[8]Industry &amp; Occup Empl Summary'!G58</f>
        <v>578.39551085158007</v>
      </c>
      <c r="F60" s="48">
        <f t="shared" si="5"/>
        <v>6.8468082127405978</v>
      </c>
      <c r="G60" s="31">
        <f t="shared" si="6"/>
        <v>3.977292157845369E-3</v>
      </c>
      <c r="H60" s="42"/>
    </row>
    <row r="61" spans="1:8" ht="15.75" x14ac:dyDescent="0.25">
      <c r="A61" s="58" t="s">
        <v>56</v>
      </c>
      <c r="B61" s="14">
        <f>'[8]Industry &amp; Occup Empl Summary'!D59</f>
        <v>769.6500135236397</v>
      </c>
      <c r="C61" s="15">
        <f>'[8]Industry &amp; Occup Empl Summary'!E59</f>
        <v>788.74141852491505</v>
      </c>
      <c r="D61" s="15">
        <f>'[8]Industry &amp; Occup Empl Summary'!F59</f>
        <v>818.06572131792473</v>
      </c>
      <c r="E61" s="16">
        <f>'[8]Industry &amp; Occup Empl Summary'!G59</f>
        <v>841.69013590745215</v>
      </c>
      <c r="F61" s="48">
        <f t="shared" si="5"/>
        <v>72.040122383812445</v>
      </c>
      <c r="G61" s="31">
        <f t="shared" si="6"/>
        <v>3.0274581907657971E-2</v>
      </c>
      <c r="H61" s="42"/>
    </row>
    <row r="62" spans="1:8" ht="15.75" x14ac:dyDescent="0.25">
      <c r="A62" s="58" t="s">
        <v>57</v>
      </c>
      <c r="B62" s="14">
        <f>'[8]Industry &amp; Occup Empl Summary'!D60</f>
        <v>546.45501444788431</v>
      </c>
      <c r="C62" s="15">
        <f>'[8]Industry &amp; Occup Empl Summary'!E60</f>
        <v>560.73046419916022</v>
      </c>
      <c r="D62" s="15">
        <f>'[8]Industry &amp; Occup Empl Summary'!F60</f>
        <v>578.85220415441245</v>
      </c>
      <c r="E62" s="16">
        <f>'[8]Industry &amp; Occup Empl Summary'!G60</f>
        <v>590.1335633765475</v>
      </c>
      <c r="F62" s="48">
        <f t="shared" si="5"/>
        <v>43.67854892866319</v>
      </c>
      <c r="G62" s="31">
        <f t="shared" si="6"/>
        <v>2.5963632758013055E-2</v>
      </c>
      <c r="H62" s="42"/>
    </row>
    <row r="63" spans="1:8" ht="15.75" x14ac:dyDescent="0.25">
      <c r="A63" s="58" t="s">
        <v>58</v>
      </c>
      <c r="B63" s="14">
        <f>'[8]Industry &amp; Occup Empl Summary'!D61</f>
        <v>732.70615119409626</v>
      </c>
      <c r="C63" s="15">
        <f>'[8]Industry &amp; Occup Empl Summary'!E61</f>
        <v>748.30130708224215</v>
      </c>
      <c r="D63" s="15">
        <f>'[8]Industry &amp; Occup Empl Summary'!F61</f>
        <v>769.95239563009613</v>
      </c>
      <c r="E63" s="16">
        <f>'[8]Industry &amp; Occup Empl Summary'!G61</f>
        <v>782.72293841404394</v>
      </c>
      <c r="F63" s="48">
        <f t="shared" si="5"/>
        <v>50.016787219947673</v>
      </c>
      <c r="G63" s="31">
        <f t="shared" si="6"/>
        <v>2.2255387270689431E-2</v>
      </c>
      <c r="H63" s="42"/>
    </row>
    <row r="64" spans="1:8" ht="15.75" x14ac:dyDescent="0.25">
      <c r="A64" s="58" t="s">
        <v>59</v>
      </c>
      <c r="B64" s="14">
        <f>'[8]Industry &amp; Occup Empl Summary'!D62</f>
        <v>3035.8264923003821</v>
      </c>
      <c r="C64" s="15">
        <f>'[8]Industry &amp; Occup Empl Summary'!E62</f>
        <v>3083.1746803574256</v>
      </c>
      <c r="D64" s="15">
        <f>'[8]Industry &amp; Occup Empl Summary'!F62</f>
        <v>3152.8706656829986</v>
      </c>
      <c r="E64" s="16">
        <f>'[8]Industry &amp; Occup Empl Summary'!G62</f>
        <v>3182.6653479502534</v>
      </c>
      <c r="F64" s="48">
        <f t="shared" si="5"/>
        <v>146.83885564987122</v>
      </c>
      <c r="G64" s="31">
        <f t="shared" si="6"/>
        <v>1.5869706421193008E-2</v>
      </c>
      <c r="H64" s="42"/>
    </row>
    <row r="65" spans="1:8" ht="15.75" x14ac:dyDescent="0.25">
      <c r="A65" s="58" t="s">
        <v>60</v>
      </c>
      <c r="B65" s="14">
        <f>'[8]Industry &amp; Occup Empl Summary'!D63</f>
        <v>737.02962896414545</v>
      </c>
      <c r="C65" s="15">
        <f>'[8]Industry &amp; Occup Empl Summary'!E63</f>
        <v>781.35786237953084</v>
      </c>
      <c r="D65" s="15">
        <f>'[8]Industry &amp; Occup Empl Summary'!F63</f>
        <v>817.29286921476228</v>
      </c>
      <c r="E65" s="16">
        <f>'[8]Industry &amp; Occup Empl Summary'!G63</f>
        <v>848.83601706724926</v>
      </c>
      <c r="F65" s="48">
        <f t="shared" si="5"/>
        <v>111.80638810310381</v>
      </c>
      <c r="G65" s="31">
        <f t="shared" si="6"/>
        <v>4.8205137472710824E-2</v>
      </c>
      <c r="H65" s="42"/>
    </row>
    <row r="66" spans="1:8" ht="15.75" x14ac:dyDescent="0.25">
      <c r="A66" s="58" t="s">
        <v>61</v>
      </c>
      <c r="B66" s="14">
        <f>'[8]Industry &amp; Occup Empl Summary'!D64</f>
        <v>307.30276432557457</v>
      </c>
      <c r="C66" s="15">
        <f>'[8]Industry &amp; Occup Empl Summary'!E64</f>
        <v>316.75276947904865</v>
      </c>
      <c r="D66" s="15">
        <f>'[8]Industry &amp; Occup Empl Summary'!F64</f>
        <v>325.52543819819277</v>
      </c>
      <c r="E66" s="16">
        <f>'[8]Industry &amp; Occup Empl Summary'!G64</f>
        <v>332.51946148513827</v>
      </c>
      <c r="F66" s="48">
        <f t="shared" si="5"/>
        <v>25.216697159563694</v>
      </c>
      <c r="G66" s="31">
        <f t="shared" si="6"/>
        <v>2.6636893624703228E-2</v>
      </c>
      <c r="H66" s="42"/>
    </row>
    <row r="67" spans="1:8" ht="15.75" x14ac:dyDescent="0.25">
      <c r="A67" s="58" t="s">
        <v>62</v>
      </c>
      <c r="B67" s="14">
        <f>'[8]Industry &amp; Occup Empl Summary'!D65</f>
        <v>225.6741887403885</v>
      </c>
      <c r="C67" s="15">
        <f>'[8]Industry &amp; Occup Empl Summary'!E65</f>
        <v>235.50563525394446</v>
      </c>
      <c r="D67" s="15">
        <f>'[8]Industry &amp; Occup Empl Summary'!F65</f>
        <v>243.34922396244252</v>
      </c>
      <c r="E67" s="16">
        <f>'[8]Industry &amp; Occup Empl Summary'!G65</f>
        <v>250.13608111147346</v>
      </c>
      <c r="F67" s="48">
        <f t="shared" si="5"/>
        <v>24.461892371084957</v>
      </c>
      <c r="G67" s="31">
        <f t="shared" si="6"/>
        <v>3.4899436592807476E-2</v>
      </c>
      <c r="H67" s="42"/>
    </row>
    <row r="68" spans="1:8" ht="15.75" x14ac:dyDescent="0.25">
      <c r="A68" s="58" t="s">
        <v>63</v>
      </c>
      <c r="B68" s="14">
        <f>'[8]Industry &amp; Occup Empl Summary'!D66</f>
        <v>439.575289341163</v>
      </c>
      <c r="C68" s="15">
        <f>'[8]Industry &amp; Occup Empl Summary'!E66</f>
        <v>468.40173230064454</v>
      </c>
      <c r="D68" s="15">
        <f>'[8]Industry &amp; Occup Empl Summary'!F66</f>
        <v>491.64450032897781</v>
      </c>
      <c r="E68" s="16">
        <f>'[8]Industry &amp; Occup Empl Summary'!G66</f>
        <v>511.2639819611299</v>
      </c>
      <c r="F68" s="48">
        <f t="shared" si="5"/>
        <v>71.688692619966901</v>
      </c>
      <c r="G68" s="31">
        <f t="shared" si="6"/>
        <v>5.1648586683500808E-2</v>
      </c>
      <c r="H68" s="42"/>
    </row>
    <row r="69" spans="1:8" ht="15.75" x14ac:dyDescent="0.25">
      <c r="A69" s="58" t="s">
        <v>64</v>
      </c>
      <c r="B69" s="14">
        <f>'[8]Industry &amp; Occup Empl Summary'!D67</f>
        <v>1862.0818917415904</v>
      </c>
      <c r="C69" s="15">
        <f>'[8]Industry &amp; Occup Empl Summary'!E67</f>
        <v>1906.430446950355</v>
      </c>
      <c r="D69" s="15">
        <f>'[8]Industry &amp; Occup Empl Summary'!F67</f>
        <v>1955.2960087276933</v>
      </c>
      <c r="E69" s="16">
        <f>'[8]Industry &amp; Occup Empl Summary'!G67</f>
        <v>1984.5636465204573</v>
      </c>
      <c r="F69" s="48">
        <f t="shared" si="5"/>
        <v>122.48175477886684</v>
      </c>
      <c r="G69" s="31">
        <f t="shared" si="6"/>
        <v>2.146169457104441E-2</v>
      </c>
      <c r="H69" s="42"/>
    </row>
    <row r="70" spans="1:8" ht="15.75" x14ac:dyDescent="0.25">
      <c r="A70" s="59" t="s">
        <v>65</v>
      </c>
      <c r="B70" s="21">
        <f>'[8]Industry &amp; Occup Empl Summary'!D68</f>
        <v>985.53635716622409</v>
      </c>
      <c r="C70" s="22">
        <f>'[8]Industry &amp; Occup Empl Summary'!E68</f>
        <v>994.29388217382063</v>
      </c>
      <c r="D70" s="22">
        <f>'[8]Industry &amp; Occup Empl Summary'!F68</f>
        <v>1004.3464442304452</v>
      </c>
      <c r="E70" s="23">
        <f>'[8]Industry &amp; Occup Empl Summary'!G68</f>
        <v>1009.034354184158</v>
      </c>
      <c r="F70" s="49">
        <f t="shared" si="5"/>
        <v>23.497997017933926</v>
      </c>
      <c r="G70" s="34">
        <f t="shared" si="6"/>
        <v>7.8852761595111787E-3</v>
      </c>
      <c r="H70" s="42"/>
    </row>
    <row r="71" spans="1:8" ht="15.75" x14ac:dyDescent="0.25">
      <c r="A71" s="60" t="s">
        <v>66</v>
      </c>
      <c r="B71" s="14">
        <f>'[8]Industry &amp; Occup Empl Summary'!D69</f>
        <v>832.36094617707147</v>
      </c>
      <c r="C71" s="15">
        <f>'[8]Industry &amp; Occup Empl Summary'!E69</f>
        <v>843.19024041224918</v>
      </c>
      <c r="D71" s="15">
        <f>'[8]Industry &amp; Occup Empl Summary'!F69</f>
        <v>848.65573588548978</v>
      </c>
      <c r="E71" s="16">
        <f>'[8]Industry &amp; Occup Empl Summary'!G69</f>
        <v>853.3495815282713</v>
      </c>
      <c r="F71" s="48">
        <f t="shared" si="5"/>
        <v>20.988635351199832</v>
      </c>
      <c r="G71" s="31">
        <f t="shared" si="6"/>
        <v>8.3355868766390451E-3</v>
      </c>
      <c r="H71" s="42"/>
    </row>
    <row r="72" spans="1:8" ht="15.75" x14ac:dyDescent="0.25">
      <c r="A72" s="60" t="s">
        <v>67</v>
      </c>
      <c r="B72" s="14">
        <f>'[8]Industry &amp; Occup Empl Summary'!D70</f>
        <v>342.11252536717126</v>
      </c>
      <c r="C72" s="15">
        <f>'[8]Industry &amp; Occup Empl Summary'!E70</f>
        <v>338.87262386811858</v>
      </c>
      <c r="D72" s="15">
        <f>'[8]Industry &amp; Occup Empl Summary'!F70</f>
        <v>333.25123569893447</v>
      </c>
      <c r="E72" s="16">
        <f>'[8]Industry &amp; Occup Empl Summary'!G70</f>
        <v>325.58736537435209</v>
      </c>
      <c r="F72" s="48">
        <f t="shared" si="5"/>
        <v>-16.525159992819169</v>
      </c>
      <c r="G72" s="31">
        <f t="shared" si="6"/>
        <v>-1.636753060690177E-2</v>
      </c>
      <c r="H72" s="42"/>
    </row>
    <row r="73" spans="1:8" ht="15.75" x14ac:dyDescent="0.25">
      <c r="A73" s="60" t="s">
        <v>68</v>
      </c>
      <c r="B73" s="14">
        <f>'[8]Industry &amp; Occup Empl Summary'!D71</f>
        <v>1099.9331426954839</v>
      </c>
      <c r="C73" s="15">
        <f>'[8]Industry &amp; Occup Empl Summary'!E71</f>
        <v>1046.978932502489</v>
      </c>
      <c r="D73" s="15">
        <f>'[8]Industry &amp; Occup Empl Summary'!F71</f>
        <v>1007.2011643838431</v>
      </c>
      <c r="E73" s="16">
        <f>'[8]Industry &amp; Occup Empl Summary'!G71</f>
        <v>969.03685401012399</v>
      </c>
      <c r="F73" s="48">
        <f t="shared" si="5"/>
        <v>-130.89628868535988</v>
      </c>
      <c r="G73" s="31">
        <f t="shared" si="6"/>
        <v>-4.135457936957021E-2</v>
      </c>
      <c r="H73" s="42"/>
    </row>
    <row r="74" spans="1:8" ht="15.75" x14ac:dyDescent="0.25">
      <c r="A74" s="60" t="s">
        <v>69</v>
      </c>
      <c r="B74" s="14">
        <f>'[8]Industry &amp; Occup Empl Summary'!D72</f>
        <v>676.34193841745275</v>
      </c>
      <c r="C74" s="15">
        <f>'[8]Industry &amp; Occup Empl Summary'!E72</f>
        <v>701.47102644739425</v>
      </c>
      <c r="D74" s="15">
        <f>'[8]Industry &amp; Occup Empl Summary'!F72</f>
        <v>725.79578424171666</v>
      </c>
      <c r="E74" s="16">
        <f>'[8]Industry &amp; Occup Empl Summary'!G72</f>
        <v>747.75784406406899</v>
      </c>
      <c r="F74" s="48">
        <f t="shared" si="5"/>
        <v>71.415905646616238</v>
      </c>
      <c r="G74" s="31">
        <f t="shared" si="6"/>
        <v>3.4026224365391045E-2</v>
      </c>
      <c r="H74" s="42"/>
    </row>
    <row r="75" spans="1:8" ht="15.75" x14ac:dyDescent="0.25">
      <c r="A75" s="60" t="s">
        <v>70</v>
      </c>
      <c r="B75" s="14">
        <f>'[8]Industry &amp; Occup Empl Summary'!D73</f>
        <v>1002.0854571625488</v>
      </c>
      <c r="C75" s="15">
        <f>'[8]Industry &amp; Occup Empl Summary'!E73</f>
        <v>1002.5113932113651</v>
      </c>
      <c r="D75" s="15">
        <f>'[8]Industry &amp; Occup Empl Summary'!F73</f>
        <v>1003.1024123725321</v>
      </c>
      <c r="E75" s="16">
        <f>'[8]Industry &amp; Occup Empl Summary'!G73</f>
        <v>997.3350535848524</v>
      </c>
      <c r="F75" s="48">
        <f t="shared" si="5"/>
        <v>-4.7504035776963747</v>
      </c>
      <c r="G75" s="31">
        <f t="shared" si="6"/>
        <v>-1.5826760191406386E-3</v>
      </c>
      <c r="H75" s="42"/>
    </row>
    <row r="76" spans="1:8" ht="15.75" x14ac:dyDescent="0.25">
      <c r="A76" s="60" t="s">
        <v>71</v>
      </c>
      <c r="B76" s="14">
        <f>'[8]Industry &amp; Occup Empl Summary'!D74</f>
        <v>256.95744061273587</v>
      </c>
      <c r="C76" s="15">
        <f>'[8]Industry &amp; Occup Empl Summary'!E74</f>
        <v>245.20943000338983</v>
      </c>
      <c r="D76" s="15">
        <f>'[8]Industry &amp; Occup Empl Summary'!F74</f>
        <v>234.42022943627111</v>
      </c>
      <c r="E76" s="16">
        <f>'[8]Industry &amp; Occup Empl Summary'!G74</f>
        <v>221.9875722948058</v>
      </c>
      <c r="F76" s="48">
        <f t="shared" si="5"/>
        <v>-34.969868317930064</v>
      </c>
      <c r="G76" s="31">
        <f t="shared" si="6"/>
        <v>-4.7593199107540674E-2</v>
      </c>
      <c r="H76" s="42"/>
    </row>
    <row r="77" spans="1:8" ht="15.75" x14ac:dyDescent="0.25">
      <c r="A77" s="60" t="s">
        <v>72</v>
      </c>
      <c r="B77" s="14">
        <f>'[8]Industry &amp; Occup Empl Summary'!D75</f>
        <v>740.83187404259274</v>
      </c>
      <c r="C77" s="15">
        <f>'[8]Industry &amp; Occup Empl Summary'!E75</f>
        <v>722.18406077131863</v>
      </c>
      <c r="D77" s="15">
        <f>'[8]Industry &amp; Occup Empl Summary'!F75</f>
        <v>706.03205554789793</v>
      </c>
      <c r="E77" s="16">
        <f>'[8]Industry &amp; Occup Empl Summary'!G75</f>
        <v>693.28039575954551</v>
      </c>
      <c r="F77" s="48">
        <f t="shared" si="5"/>
        <v>-47.551478283047231</v>
      </c>
      <c r="G77" s="31">
        <f t="shared" si="6"/>
        <v>-2.1870358563662928E-2</v>
      </c>
      <c r="H77" s="42"/>
    </row>
    <row r="78" spans="1:8" ht="15.75" x14ac:dyDescent="0.25">
      <c r="A78" s="60" t="s">
        <v>73</v>
      </c>
      <c r="B78" s="14">
        <f>'[8]Industry &amp; Occup Empl Summary'!D76</f>
        <v>679.27324850149364</v>
      </c>
      <c r="C78" s="15">
        <f>'[8]Industry &amp; Occup Empl Summary'!E76</f>
        <v>671.9778786799169</v>
      </c>
      <c r="D78" s="15">
        <f>'[8]Industry &amp; Occup Empl Summary'!F76</f>
        <v>666.97754327114785</v>
      </c>
      <c r="E78" s="16">
        <f>'[8]Industry &amp; Occup Empl Summary'!G76</f>
        <v>671.6298502536888</v>
      </c>
      <c r="F78" s="48">
        <f t="shared" si="5"/>
        <v>-7.6433982478048392</v>
      </c>
      <c r="G78" s="31">
        <f t="shared" si="6"/>
        <v>-3.764929397794714E-3</v>
      </c>
      <c r="H78" s="42"/>
    </row>
    <row r="79" spans="1:8" ht="15.75" x14ac:dyDescent="0.25">
      <c r="A79" s="60" t="s">
        <v>74</v>
      </c>
      <c r="B79" s="14">
        <f>'[8]Industry &amp; Occup Empl Summary'!D77</f>
        <v>422.66745492482386</v>
      </c>
      <c r="C79" s="15">
        <f>'[8]Industry &amp; Occup Empl Summary'!E77</f>
        <v>425.27169674673041</v>
      </c>
      <c r="D79" s="15">
        <f>'[8]Industry &amp; Occup Empl Summary'!F77</f>
        <v>428.19498872206026</v>
      </c>
      <c r="E79" s="16">
        <f>'[8]Industry &amp; Occup Empl Summary'!G77</f>
        <v>436.65588771631786</v>
      </c>
      <c r="F79" s="48">
        <f t="shared" si="5"/>
        <v>13.988432791494006</v>
      </c>
      <c r="G79" s="31">
        <f t="shared" si="6"/>
        <v>1.0912353872698954E-2</v>
      </c>
      <c r="H79" s="42"/>
    </row>
    <row r="80" spans="1:8" ht="15.75" x14ac:dyDescent="0.25">
      <c r="A80" s="60" t="s">
        <v>75</v>
      </c>
      <c r="B80" s="14">
        <f>'[8]Industry &amp; Occup Empl Summary'!D78</f>
        <v>554.15857350753333</v>
      </c>
      <c r="C80" s="15">
        <f>'[8]Industry &amp; Occup Empl Summary'!E78</f>
        <v>553.99151775942687</v>
      </c>
      <c r="D80" s="15">
        <f>'[8]Industry &amp; Occup Empl Summary'!F78</f>
        <v>553.48111649801001</v>
      </c>
      <c r="E80" s="16">
        <f>'[8]Industry &amp; Occup Empl Summary'!G78</f>
        <v>559.40146156868695</v>
      </c>
      <c r="F80" s="48">
        <f t="shared" si="5"/>
        <v>5.2428880611536215</v>
      </c>
      <c r="G80" s="31">
        <f t="shared" si="6"/>
        <v>3.1437692933113937E-3</v>
      </c>
      <c r="H80" s="42"/>
    </row>
    <row r="81" spans="1:8" ht="15.75" x14ac:dyDescent="0.25">
      <c r="A81" s="60" t="s">
        <v>76</v>
      </c>
      <c r="B81" s="14">
        <f>'[8]Industry &amp; Occup Empl Summary'!D79</f>
        <v>830.50926905910262</v>
      </c>
      <c r="C81" s="15">
        <f>'[8]Industry &amp; Occup Empl Summary'!E79</f>
        <v>834.54391412802761</v>
      </c>
      <c r="D81" s="15">
        <f>'[8]Industry &amp; Occup Empl Summary'!F79</f>
        <v>839.09865336022119</v>
      </c>
      <c r="E81" s="16">
        <f>'[8]Industry &amp; Occup Empl Summary'!G79</f>
        <v>851.70284981305383</v>
      </c>
      <c r="F81" s="48">
        <f t="shared" si="5"/>
        <v>21.19358075395121</v>
      </c>
      <c r="G81" s="31">
        <f t="shared" si="6"/>
        <v>8.4349111995212223E-3</v>
      </c>
      <c r="H81" s="42"/>
    </row>
    <row r="82" spans="1:8" ht="15.75" x14ac:dyDescent="0.25">
      <c r="A82" s="60" t="s">
        <v>77</v>
      </c>
      <c r="B82" s="14">
        <f>'[8]Industry &amp; Occup Empl Summary'!D80</f>
        <v>540.20735983357872</v>
      </c>
      <c r="C82" s="15">
        <f>'[8]Industry &amp; Occup Empl Summary'!E80</f>
        <v>533.12400094673785</v>
      </c>
      <c r="D82" s="15">
        <f>'[8]Industry &amp; Occup Empl Summary'!F80</f>
        <v>525.82878139769048</v>
      </c>
      <c r="E82" s="16">
        <f>'[8]Industry &amp; Occup Empl Summary'!G80</f>
        <v>521.62391998705846</v>
      </c>
      <c r="F82" s="48">
        <f t="shared" si="5"/>
        <v>-18.583439846520264</v>
      </c>
      <c r="G82" s="31">
        <f t="shared" si="6"/>
        <v>-1.1600916742624756E-2</v>
      </c>
      <c r="H82" s="42"/>
    </row>
    <row r="83" spans="1:8" ht="15.75" x14ac:dyDescent="0.25">
      <c r="A83" s="60" t="s">
        <v>78</v>
      </c>
      <c r="B83" s="14">
        <f>'[8]Industry &amp; Occup Empl Summary'!D81</f>
        <v>2082.4280543550826</v>
      </c>
      <c r="C83" s="15">
        <f>'[8]Industry &amp; Occup Empl Summary'!E81</f>
        <v>2080.9026062873454</v>
      </c>
      <c r="D83" s="15">
        <f>'[8]Industry &amp; Occup Empl Summary'!F81</f>
        <v>2146.4828654081984</v>
      </c>
      <c r="E83" s="16">
        <f>'[8]Industry &amp; Occup Empl Summary'!G81</f>
        <v>2198.4368847335641</v>
      </c>
      <c r="F83" s="48">
        <f t="shared" si="5"/>
        <v>116.00883037848143</v>
      </c>
      <c r="G83" s="31">
        <f t="shared" si="6"/>
        <v>1.8234947498931176E-2</v>
      </c>
      <c r="H83" s="42"/>
    </row>
    <row r="84" spans="1:8" ht="15.75" x14ac:dyDescent="0.25">
      <c r="A84" s="60" t="s">
        <v>79</v>
      </c>
      <c r="B84" s="14">
        <f>'[8]Industry &amp; Occup Empl Summary'!D82</f>
        <v>807.42500251468084</v>
      </c>
      <c r="C84" s="15">
        <f>'[8]Industry &amp; Occup Empl Summary'!E82</f>
        <v>851.00785224583751</v>
      </c>
      <c r="D84" s="15">
        <f>'[8]Industry &amp; Occup Empl Summary'!F82</f>
        <v>884.03381525488544</v>
      </c>
      <c r="E84" s="16">
        <f>'[8]Industry &amp; Occup Empl Summary'!G82</f>
        <v>914.95546178159202</v>
      </c>
      <c r="F84" s="48">
        <f t="shared" si="5"/>
        <v>107.53045926691118</v>
      </c>
      <c r="G84" s="31">
        <f t="shared" si="6"/>
        <v>4.2555667417069065E-2</v>
      </c>
      <c r="H84" s="42"/>
    </row>
    <row r="85" spans="1:8" ht="15.75" x14ac:dyDescent="0.25">
      <c r="A85" s="60" t="s">
        <v>80</v>
      </c>
      <c r="B85" s="14">
        <f>'[8]Industry &amp; Occup Empl Summary'!D83</f>
        <v>850.39436628360124</v>
      </c>
      <c r="C85" s="15">
        <f>'[8]Industry &amp; Occup Empl Summary'!E83</f>
        <v>839.43208806758071</v>
      </c>
      <c r="D85" s="15">
        <f>'[8]Industry &amp; Occup Empl Summary'!F83</f>
        <v>829.18175928650567</v>
      </c>
      <c r="E85" s="16">
        <f>'[8]Industry &amp; Occup Empl Summary'!G83</f>
        <v>819.18922008780123</v>
      </c>
      <c r="F85" s="48">
        <f t="shared" si="5"/>
        <v>-31.205146195800012</v>
      </c>
      <c r="G85" s="31">
        <f t="shared" si="6"/>
        <v>-1.238437688790528E-2</v>
      </c>
      <c r="H85" s="42"/>
    </row>
    <row r="86" spans="1:8" ht="15.75" x14ac:dyDescent="0.25">
      <c r="A86" s="60" t="s">
        <v>81</v>
      </c>
      <c r="B86" s="14">
        <f>'[8]Industry &amp; Occup Empl Summary'!D84</f>
        <v>545.71454739640865</v>
      </c>
      <c r="C86" s="15">
        <f>'[8]Industry &amp; Occup Empl Summary'!E84</f>
        <v>538.51486453104474</v>
      </c>
      <c r="D86" s="15">
        <f>'[8]Industry &amp; Occup Empl Summary'!F84</f>
        <v>533.18421727050873</v>
      </c>
      <c r="E86" s="16">
        <f>'[8]Industry &amp; Occup Empl Summary'!G84</f>
        <v>523.24732522977229</v>
      </c>
      <c r="F86" s="48">
        <f t="shared" si="5"/>
        <v>-22.467222166636361</v>
      </c>
      <c r="G86" s="31">
        <f t="shared" si="6"/>
        <v>-1.3916189546031021E-2</v>
      </c>
      <c r="H86" s="42"/>
    </row>
    <row r="87" spans="1:8" ht="15.75" x14ac:dyDescent="0.25">
      <c r="A87" s="60" t="s">
        <v>82</v>
      </c>
      <c r="B87" s="14">
        <f>'[8]Industry &amp; Occup Empl Summary'!D85</f>
        <v>102.92554396558145</v>
      </c>
      <c r="C87" s="15">
        <f>'[8]Industry &amp; Occup Empl Summary'!E85</f>
        <v>96.459210429314183</v>
      </c>
      <c r="D87" s="15">
        <f>'[8]Industry &amp; Occup Empl Summary'!F85</f>
        <v>89.555985632801494</v>
      </c>
      <c r="E87" s="16">
        <f>'[8]Industry &amp; Occup Empl Summary'!G85</f>
        <v>82.097935870035059</v>
      </c>
      <c r="F87" s="48">
        <f t="shared" si="5"/>
        <v>-20.827608095546395</v>
      </c>
      <c r="G87" s="31">
        <f t="shared" si="6"/>
        <v>-7.2594453250080848E-2</v>
      </c>
      <c r="H87" s="42"/>
    </row>
    <row r="88" spans="1:8" ht="15.75" x14ac:dyDescent="0.25">
      <c r="A88" s="60" t="s">
        <v>83</v>
      </c>
      <c r="B88" s="14">
        <f>'[8]Industry &amp; Occup Empl Summary'!D86</f>
        <v>145.51725325248705</v>
      </c>
      <c r="C88" s="15">
        <f>'[8]Industry &amp; Occup Empl Summary'!E86</f>
        <v>144.91716442850648</v>
      </c>
      <c r="D88" s="15">
        <f>'[8]Industry &amp; Occup Empl Summary'!F86</f>
        <v>144.45528704150132</v>
      </c>
      <c r="E88" s="16">
        <f>'[8]Industry &amp; Occup Empl Summary'!G86</f>
        <v>143.25042796914616</v>
      </c>
      <c r="F88" s="48">
        <f t="shared" si="5"/>
        <v>-2.2668252833408928</v>
      </c>
      <c r="G88" s="31">
        <f t="shared" si="6"/>
        <v>-5.219767911851414E-3</v>
      </c>
      <c r="H88" s="42"/>
    </row>
    <row r="89" spans="1:8" ht="15.75" x14ac:dyDescent="0.25">
      <c r="A89" s="60" t="s">
        <v>84</v>
      </c>
      <c r="B89" s="14">
        <f>'[8]Industry &amp; Occup Empl Summary'!D87</f>
        <v>139.13555333327341</v>
      </c>
      <c r="C89" s="15">
        <f>'[8]Industry &amp; Occup Empl Summary'!E87</f>
        <v>134.97882999633075</v>
      </c>
      <c r="D89" s="15">
        <f>'[8]Industry &amp; Occup Empl Summary'!F87</f>
        <v>131.41148773741003</v>
      </c>
      <c r="E89" s="16">
        <f>'[8]Industry &amp; Occup Empl Summary'!G87</f>
        <v>127.09806770934368</v>
      </c>
      <c r="F89" s="48">
        <f t="shared" si="5"/>
        <v>-12.037485623929726</v>
      </c>
      <c r="G89" s="31">
        <f t="shared" si="6"/>
        <v>-2.971285824909542E-2</v>
      </c>
      <c r="H89" s="42"/>
    </row>
    <row r="90" spans="1:8" ht="15.75" x14ac:dyDescent="0.25">
      <c r="A90" s="60" t="s">
        <v>85</v>
      </c>
      <c r="B90" s="24">
        <f>'[8]Industry &amp; Occup Empl Summary'!D88</f>
        <v>518.12270868378152</v>
      </c>
      <c r="C90" s="25">
        <f>'[8]Industry &amp; Occup Empl Summary'!E88</f>
        <v>532.12095219232936</v>
      </c>
      <c r="D90" s="25">
        <f>'[8]Industry &amp; Occup Empl Summary'!F88</f>
        <v>544.52661975319938</v>
      </c>
      <c r="E90" s="26">
        <f>'[8]Industry &amp; Occup Empl Summary'!G88</f>
        <v>555.05955598885942</v>
      </c>
      <c r="F90" s="50">
        <f t="shared" si="5"/>
        <v>36.93684730507789</v>
      </c>
      <c r="G90" s="35">
        <f t="shared" si="6"/>
        <v>2.3219918034710796E-2</v>
      </c>
      <c r="H90" s="42"/>
    </row>
    <row r="91" spans="1:8" ht="15.75" x14ac:dyDescent="0.25">
      <c r="A91" s="61" t="s">
        <v>86</v>
      </c>
      <c r="B91" s="21">
        <f>'[8]Industry &amp; Occup Empl Summary'!D89</f>
        <v>1804.0250757834704</v>
      </c>
      <c r="C91" s="22">
        <f>'[8]Industry &amp; Occup Empl Summary'!E89</f>
        <v>1855.9969686667157</v>
      </c>
      <c r="D91" s="22">
        <f>'[8]Industry &amp; Occup Empl Summary'!F89</f>
        <v>1920.1185473059229</v>
      </c>
      <c r="E91" s="23">
        <f>'[8]Industry &amp; Occup Empl Summary'!G89</f>
        <v>1961.8480116594135</v>
      </c>
      <c r="F91" s="48">
        <f t="shared" si="5"/>
        <v>157.82293587594313</v>
      </c>
      <c r="G91" s="31">
        <f t="shared" si="6"/>
        <v>2.8349945988398462E-2</v>
      </c>
      <c r="H91" s="42"/>
    </row>
    <row r="92" spans="1:8" ht="15.75" x14ac:dyDescent="0.25">
      <c r="A92" s="62" t="s">
        <v>87</v>
      </c>
      <c r="B92" s="14">
        <f>'[8]Industry &amp; Occup Empl Summary'!D90</f>
        <v>578.22843014492662</v>
      </c>
      <c r="C92" s="15">
        <f>'[8]Industry &amp; Occup Empl Summary'!E90</f>
        <v>582.42125166488063</v>
      </c>
      <c r="D92" s="15">
        <f>'[8]Industry &amp; Occup Empl Summary'!F90</f>
        <v>587.24110399182439</v>
      </c>
      <c r="E92" s="16">
        <f>'[8]Industry &amp; Occup Empl Summary'!G90</f>
        <v>585.83772560169643</v>
      </c>
      <c r="F92" s="48">
        <f t="shared" si="5"/>
        <v>7.6092954567698143</v>
      </c>
      <c r="G92" s="31">
        <f t="shared" si="6"/>
        <v>4.3674543160072687E-3</v>
      </c>
      <c r="H92" s="42"/>
    </row>
    <row r="93" spans="1:8" ht="15.75" x14ac:dyDescent="0.25">
      <c r="A93" s="62" t="s">
        <v>88</v>
      </c>
      <c r="B93" s="14">
        <f>'[8]Industry &amp; Occup Empl Summary'!D91</f>
        <v>1047.2389826439685</v>
      </c>
      <c r="C93" s="15">
        <f>'[8]Industry &amp; Occup Empl Summary'!E91</f>
        <v>1042.0288709963872</v>
      </c>
      <c r="D93" s="15">
        <f>'[8]Industry &amp; Occup Empl Summary'!F91</f>
        <v>1034.9478695120329</v>
      </c>
      <c r="E93" s="16">
        <f>'[8]Industry &amp; Occup Empl Summary'!G91</f>
        <v>1018.8956775897087</v>
      </c>
      <c r="F93" s="48">
        <f t="shared" si="5"/>
        <v>-28.343305054259758</v>
      </c>
      <c r="G93" s="31">
        <f t="shared" si="6"/>
        <v>-9.1042327880003215E-3</v>
      </c>
      <c r="H93" s="42"/>
    </row>
    <row r="94" spans="1:8" ht="15.75" x14ac:dyDescent="0.25">
      <c r="A94" s="62" t="s">
        <v>89</v>
      </c>
      <c r="B94" s="14">
        <f>'[8]Industry &amp; Occup Empl Summary'!D92</f>
        <v>3542.815935656371</v>
      </c>
      <c r="C94" s="15">
        <f>'[8]Industry &amp; Occup Empl Summary'!E92</f>
        <v>3554.3418827911737</v>
      </c>
      <c r="D94" s="15">
        <f>'[8]Industry &amp; Occup Empl Summary'!F92</f>
        <v>3586.5942701504091</v>
      </c>
      <c r="E94" s="16">
        <f>'[8]Industry &amp; Occup Empl Summary'!G92</f>
        <v>3572.9916001301876</v>
      </c>
      <c r="F94" s="48">
        <f t="shared" si="5"/>
        <v>30.175664473816596</v>
      </c>
      <c r="G94" s="31">
        <f t="shared" si="6"/>
        <v>2.8311184431952796E-3</v>
      </c>
      <c r="H94" s="42"/>
    </row>
    <row r="95" spans="1:8" ht="15.75" x14ac:dyDescent="0.25">
      <c r="A95" s="62" t="s">
        <v>90</v>
      </c>
      <c r="B95" s="14">
        <f>'[8]Industry &amp; Occup Empl Summary'!D93</f>
        <v>1926.8135738559829</v>
      </c>
      <c r="C95" s="15">
        <f>'[8]Industry &amp; Occup Empl Summary'!E93</f>
        <v>1854.2486324705937</v>
      </c>
      <c r="D95" s="15">
        <f>'[8]Industry &amp; Occup Empl Summary'!F93</f>
        <v>1878.3778280386189</v>
      </c>
      <c r="E95" s="16">
        <f>'[8]Industry &amp; Occup Empl Summary'!G93</f>
        <v>1887.7053045934981</v>
      </c>
      <c r="F95" s="48">
        <f t="shared" si="5"/>
        <v>-39.108269262484782</v>
      </c>
      <c r="G95" s="31">
        <f t="shared" si="6"/>
        <v>-6.8119175338315907E-3</v>
      </c>
      <c r="H95" s="42"/>
    </row>
    <row r="96" spans="1:8" ht="15.75" x14ac:dyDescent="0.25">
      <c r="A96" s="62" t="s">
        <v>91</v>
      </c>
      <c r="B96" s="14">
        <f>'[8]Industry &amp; Occup Empl Summary'!D94</f>
        <v>2405.2307813561565</v>
      </c>
      <c r="C96" s="15">
        <f>'[8]Industry &amp; Occup Empl Summary'!E94</f>
        <v>2495.1183705254293</v>
      </c>
      <c r="D96" s="15">
        <f>'[8]Industry &amp; Occup Empl Summary'!F94</f>
        <v>2585.800679916947</v>
      </c>
      <c r="E96" s="16">
        <f>'[8]Industry &amp; Occup Empl Summary'!G94</f>
        <v>2649.0984458369721</v>
      </c>
      <c r="F96" s="48">
        <f t="shared" si="5"/>
        <v>243.86766448081562</v>
      </c>
      <c r="G96" s="31">
        <f t="shared" si="6"/>
        <v>3.2714912286126996E-2</v>
      </c>
      <c r="H96" s="42"/>
    </row>
    <row r="97" spans="1:8" ht="15.75" x14ac:dyDescent="0.25">
      <c r="A97" s="62" t="s">
        <v>92</v>
      </c>
      <c r="B97" s="14">
        <f>'[8]Industry &amp; Occup Empl Summary'!D95</f>
        <v>878.16590079446848</v>
      </c>
      <c r="C97" s="15">
        <f>'[8]Industry &amp; Occup Empl Summary'!E95</f>
        <v>919.03104308837806</v>
      </c>
      <c r="D97" s="15">
        <f>'[8]Industry &amp; Occup Empl Summary'!F95</f>
        <v>962.06940307991226</v>
      </c>
      <c r="E97" s="16">
        <f>'[8]Industry &amp; Occup Empl Summary'!G95</f>
        <v>997.2963059661945</v>
      </c>
      <c r="F97" s="48">
        <f t="shared" si="5"/>
        <v>119.13040517172601</v>
      </c>
      <c r="G97" s="31">
        <f t="shared" si="6"/>
        <v>4.3316030440277098E-2</v>
      </c>
      <c r="H97" s="42"/>
    </row>
    <row r="98" spans="1:8" ht="15.75" x14ac:dyDescent="0.25">
      <c r="A98" s="62" t="s">
        <v>93</v>
      </c>
      <c r="B98" s="14">
        <f>'[8]Industry &amp; Occup Empl Summary'!D96</f>
        <v>596.207123940065</v>
      </c>
      <c r="C98" s="15">
        <f>'[8]Industry &amp; Occup Empl Summary'!E96</f>
        <v>601.42247665852494</v>
      </c>
      <c r="D98" s="15">
        <f>'[8]Industry &amp; Occup Empl Summary'!F96</f>
        <v>606.08064085621754</v>
      </c>
      <c r="E98" s="16">
        <f>'[8]Industry &amp; Occup Empl Summary'!G96</f>
        <v>605.16545027033987</v>
      </c>
      <c r="F98" s="48">
        <f t="shared" si="5"/>
        <v>8.9583263302748719</v>
      </c>
      <c r="G98" s="31">
        <f t="shared" si="6"/>
        <v>4.9836312125441928E-3</v>
      </c>
      <c r="H98" s="42"/>
    </row>
    <row r="99" spans="1:8" ht="15.75" x14ac:dyDescent="0.25">
      <c r="A99" s="62" t="s">
        <v>94</v>
      </c>
      <c r="B99" s="14">
        <f>'[8]Industry &amp; Occup Empl Summary'!D97</f>
        <v>882.92430402764319</v>
      </c>
      <c r="C99" s="15">
        <f>'[8]Industry &amp; Occup Empl Summary'!E97</f>
        <v>908.29666881729588</v>
      </c>
      <c r="D99" s="15">
        <f>'[8]Industry &amp; Occup Empl Summary'!F97</f>
        <v>939.85452162178649</v>
      </c>
      <c r="E99" s="16">
        <f>'[8]Industry &amp; Occup Empl Summary'!G97</f>
        <v>961.06523996477927</v>
      </c>
      <c r="F99" s="48">
        <f t="shared" si="5"/>
        <v>78.140935937136078</v>
      </c>
      <c r="G99" s="31">
        <f t="shared" si="6"/>
        <v>2.8670927893417852E-2</v>
      </c>
      <c r="H99" s="42"/>
    </row>
    <row r="100" spans="1:8" ht="15.75" x14ac:dyDescent="0.25">
      <c r="A100" s="62" t="s">
        <v>95</v>
      </c>
      <c r="B100" s="14">
        <f>'[8]Industry &amp; Occup Empl Summary'!D98</f>
        <v>1175.229031440376</v>
      </c>
      <c r="C100" s="15">
        <f>'[8]Industry &amp; Occup Empl Summary'!E98</f>
        <v>1218.7800850745148</v>
      </c>
      <c r="D100" s="15">
        <f>'[8]Industry &amp; Occup Empl Summary'!F98</f>
        <v>1262.8233590150305</v>
      </c>
      <c r="E100" s="16">
        <f>'[8]Industry &amp; Occup Empl Summary'!G98</f>
        <v>1301.7862661095112</v>
      </c>
      <c r="F100" s="48">
        <f t="shared" si="5"/>
        <v>126.55723466913514</v>
      </c>
      <c r="G100" s="31">
        <f t="shared" si="6"/>
        <v>3.4679214573754669E-2</v>
      </c>
      <c r="H100" s="42"/>
    </row>
    <row r="101" spans="1:8" ht="15.75" x14ac:dyDescent="0.25">
      <c r="A101" s="62" t="s">
        <v>96</v>
      </c>
      <c r="B101" s="14">
        <f>'[8]Industry &amp; Occup Empl Summary'!D99</f>
        <v>2566.3389549755639</v>
      </c>
      <c r="C101" s="15">
        <f>'[8]Industry &amp; Occup Empl Summary'!E99</f>
        <v>2688.972527175285</v>
      </c>
      <c r="D101" s="15">
        <f>'[8]Industry &amp; Occup Empl Summary'!F99</f>
        <v>2814.2357130697123</v>
      </c>
      <c r="E101" s="16">
        <f>'[8]Industry &amp; Occup Empl Summary'!G99</f>
        <v>2930.3474071877113</v>
      </c>
      <c r="F101" s="48">
        <f t="shared" ref="F101:F133" si="7">E101-B101</f>
        <v>364.0084522121474</v>
      </c>
      <c r="G101" s="31">
        <f t="shared" ref="G101:G133" si="8">(E101/B101)^(1/3)-1</f>
        <v>4.5205528723078148E-2</v>
      </c>
      <c r="H101" s="42"/>
    </row>
    <row r="102" spans="1:8" ht="15.75" x14ac:dyDescent="0.25">
      <c r="A102" s="62" t="s">
        <v>97</v>
      </c>
      <c r="B102" s="14">
        <f>'[8]Industry &amp; Occup Empl Summary'!D100</f>
        <v>650.02747298021177</v>
      </c>
      <c r="C102" s="15">
        <f>'[8]Industry &amp; Occup Empl Summary'!E100</f>
        <v>600.62369972776457</v>
      </c>
      <c r="D102" s="15">
        <f>'[8]Industry &amp; Occup Empl Summary'!F100</f>
        <v>543.16793140443053</v>
      </c>
      <c r="E102" s="16">
        <f>'[8]Industry &amp; Occup Empl Summary'!G100</f>
        <v>481.13065395438218</v>
      </c>
      <c r="F102" s="48">
        <f t="shared" si="7"/>
        <v>-168.89681902582959</v>
      </c>
      <c r="G102" s="31">
        <f t="shared" si="8"/>
        <v>-9.5426685077493634E-2</v>
      </c>
      <c r="H102" s="42"/>
    </row>
    <row r="103" spans="1:8" ht="15.75" x14ac:dyDescent="0.25">
      <c r="A103" s="62" t="s">
        <v>98</v>
      </c>
      <c r="B103" s="14">
        <f>'[8]Industry &amp; Occup Empl Summary'!D101</f>
        <v>1787.646023276013</v>
      </c>
      <c r="C103" s="15">
        <f>'[8]Industry &amp; Occup Empl Summary'!E101</f>
        <v>1690.351053860709</v>
      </c>
      <c r="D103" s="15">
        <f>'[8]Industry &amp; Occup Empl Summary'!F101</f>
        <v>1586.6617397597895</v>
      </c>
      <c r="E103" s="16">
        <f>'[8]Industry &amp; Occup Empl Summary'!G101</f>
        <v>1471.7082766746014</v>
      </c>
      <c r="F103" s="48">
        <f t="shared" si="7"/>
        <v>-315.93774660141162</v>
      </c>
      <c r="G103" s="31">
        <f t="shared" si="8"/>
        <v>-6.2768805556119078E-2</v>
      </c>
      <c r="H103" s="42"/>
    </row>
    <row r="104" spans="1:8" ht="15.75" x14ac:dyDescent="0.25">
      <c r="A104" s="62" t="s">
        <v>99</v>
      </c>
      <c r="B104" s="14">
        <f>'[8]Industry &amp; Occup Empl Summary'!D102</f>
        <v>153.54691585175718</v>
      </c>
      <c r="C104" s="15">
        <f>'[8]Industry &amp; Occup Empl Summary'!E102</f>
        <v>131.58751291410522</v>
      </c>
      <c r="D104" s="15">
        <f>'[8]Industry &amp; Occup Empl Summary'!F102</f>
        <v>110.85886917960227</v>
      </c>
      <c r="E104" s="16">
        <f>'[8]Industry &amp; Occup Empl Summary'!G102</f>
        <v>91.964472460118685</v>
      </c>
      <c r="F104" s="48">
        <f t="shared" si="7"/>
        <v>-61.582443391638492</v>
      </c>
      <c r="G104" s="31">
        <f t="shared" si="8"/>
        <v>-0.15706711826957154</v>
      </c>
      <c r="H104" s="42"/>
    </row>
    <row r="105" spans="1:8" ht="15.75" x14ac:dyDescent="0.25">
      <c r="A105" s="62" t="s">
        <v>100</v>
      </c>
      <c r="B105" s="14">
        <f>'[8]Industry &amp; Occup Empl Summary'!D103</f>
        <v>216.13679571797539</v>
      </c>
      <c r="C105" s="15">
        <f>'[8]Industry &amp; Occup Empl Summary'!E103</f>
        <v>210.58594189990376</v>
      </c>
      <c r="D105" s="15">
        <f>'[8]Industry &amp; Occup Empl Summary'!F103</f>
        <v>204.11182375831973</v>
      </c>
      <c r="E105" s="16">
        <f>'[8]Industry &amp; Occup Empl Summary'!G103</f>
        <v>195.96081688565982</v>
      </c>
      <c r="F105" s="48">
        <f t="shared" si="7"/>
        <v>-20.175978832315565</v>
      </c>
      <c r="G105" s="31">
        <f t="shared" si="8"/>
        <v>-3.2137839910019395E-2</v>
      </c>
      <c r="H105" s="42"/>
    </row>
    <row r="106" spans="1:8" ht="15.75" x14ac:dyDescent="0.25">
      <c r="A106" s="62" t="s">
        <v>101</v>
      </c>
      <c r="B106" s="14">
        <f>'[8]Industry &amp; Occup Empl Summary'!D104</f>
        <v>1489.9866050830547</v>
      </c>
      <c r="C106" s="15">
        <f>'[8]Industry &amp; Occup Empl Summary'!E104</f>
        <v>1474.8490615609517</v>
      </c>
      <c r="D106" s="15">
        <f>'[8]Industry &amp; Occup Empl Summary'!F104</f>
        <v>1474.2990474854319</v>
      </c>
      <c r="E106" s="16">
        <f>'[8]Industry &amp; Occup Empl Summary'!G104</f>
        <v>1460.2574726628609</v>
      </c>
      <c r="F106" s="48">
        <f t="shared" si="7"/>
        <v>-29.729132420193764</v>
      </c>
      <c r="G106" s="31">
        <f t="shared" si="8"/>
        <v>-6.6956034610993198E-3</v>
      </c>
      <c r="H106" s="42"/>
    </row>
    <row r="107" spans="1:8" ht="15.75" x14ac:dyDescent="0.25">
      <c r="A107" s="62" t="s">
        <v>102</v>
      </c>
      <c r="B107" s="14">
        <f>'[8]Industry &amp; Occup Empl Summary'!D105</f>
        <v>1022.8238052248797</v>
      </c>
      <c r="C107" s="15">
        <f>'[8]Industry &amp; Occup Empl Summary'!E105</f>
        <v>1037.618168054822</v>
      </c>
      <c r="D107" s="15">
        <f>'[8]Industry &amp; Occup Empl Summary'!F105</f>
        <v>1047.3493611352212</v>
      </c>
      <c r="E107" s="16">
        <f>'[8]Industry &amp; Occup Empl Summary'!G105</f>
        <v>1053.0398359980536</v>
      </c>
      <c r="F107" s="48">
        <f t="shared" si="7"/>
        <v>30.216030773173884</v>
      </c>
      <c r="G107" s="31">
        <f t="shared" si="8"/>
        <v>9.7518506313003517E-3</v>
      </c>
      <c r="H107" s="42"/>
    </row>
    <row r="108" spans="1:8" ht="15.75" x14ac:dyDescent="0.25">
      <c r="A108" s="62" t="s">
        <v>103</v>
      </c>
      <c r="B108" s="14">
        <f>'[8]Industry &amp; Occup Empl Summary'!D106</f>
        <v>653.15324752343759</v>
      </c>
      <c r="C108" s="15">
        <f>'[8]Industry &amp; Occup Empl Summary'!E106</f>
        <v>640.36080370559591</v>
      </c>
      <c r="D108" s="15">
        <f>'[8]Industry &amp; Occup Empl Summary'!F106</f>
        <v>634.46755695165552</v>
      </c>
      <c r="E108" s="16">
        <f>'[8]Industry &amp; Occup Empl Summary'!G106</f>
        <v>628.04016992273466</v>
      </c>
      <c r="F108" s="48">
        <f t="shared" si="7"/>
        <v>-25.113077600702923</v>
      </c>
      <c r="G108" s="31">
        <f t="shared" si="8"/>
        <v>-1.2984186850542812E-2</v>
      </c>
      <c r="H108" s="42"/>
    </row>
    <row r="109" spans="1:8" ht="15.75" x14ac:dyDescent="0.25">
      <c r="A109" s="62" t="s">
        <v>104</v>
      </c>
      <c r="B109" s="14">
        <f>'[8]Industry &amp; Occup Empl Summary'!D107</f>
        <v>950.45494090345926</v>
      </c>
      <c r="C109" s="15">
        <f>'[8]Industry &amp; Occup Empl Summary'!E107</f>
        <v>957.32358721986486</v>
      </c>
      <c r="D109" s="15">
        <f>'[8]Industry &amp; Occup Empl Summary'!F107</f>
        <v>948.75067593979452</v>
      </c>
      <c r="E109" s="16">
        <f>'[8]Industry &amp; Occup Empl Summary'!G107</f>
        <v>939.16259400336844</v>
      </c>
      <c r="F109" s="48">
        <f t="shared" si="7"/>
        <v>-11.29234690009082</v>
      </c>
      <c r="G109" s="31">
        <f t="shared" si="8"/>
        <v>-3.9761190078564379E-3</v>
      </c>
      <c r="H109" s="42"/>
    </row>
    <row r="110" spans="1:8" ht="15.75" x14ac:dyDescent="0.25">
      <c r="A110" s="62" t="s">
        <v>105</v>
      </c>
      <c r="B110" s="14">
        <f>'[8]Industry &amp; Occup Empl Summary'!D108</f>
        <v>893.3143310406407</v>
      </c>
      <c r="C110" s="15">
        <f>'[8]Industry &amp; Occup Empl Summary'!E108</f>
        <v>899.94584775761325</v>
      </c>
      <c r="D110" s="15">
        <f>'[8]Industry &amp; Occup Empl Summary'!F108</f>
        <v>913.18736539282941</v>
      </c>
      <c r="E110" s="16">
        <f>'[8]Industry &amp; Occup Empl Summary'!G108</f>
        <v>923.37027990707895</v>
      </c>
      <c r="F110" s="48">
        <f t="shared" si="7"/>
        <v>30.055948866438257</v>
      </c>
      <c r="G110" s="31">
        <f t="shared" si="8"/>
        <v>1.1091664970662718E-2</v>
      </c>
      <c r="H110" s="42"/>
    </row>
    <row r="111" spans="1:8" ht="15.75" x14ac:dyDescent="0.25">
      <c r="A111" s="62" t="s">
        <v>106</v>
      </c>
      <c r="B111" s="14">
        <f>'[8]Industry &amp; Occup Empl Summary'!D109</f>
        <v>790.82177847535752</v>
      </c>
      <c r="C111" s="15">
        <f>'[8]Industry &amp; Occup Empl Summary'!E109</f>
        <v>812.88598708640939</v>
      </c>
      <c r="D111" s="15">
        <f>'[8]Industry &amp; Occup Empl Summary'!F109</f>
        <v>826.49405678036203</v>
      </c>
      <c r="E111" s="16">
        <f>'[8]Industry &amp; Occup Empl Summary'!G109</f>
        <v>834.43075857671204</v>
      </c>
      <c r="F111" s="48">
        <f t="shared" si="7"/>
        <v>43.608980101354518</v>
      </c>
      <c r="G111" s="31">
        <f t="shared" si="8"/>
        <v>1.8053406023648799E-2</v>
      </c>
      <c r="H111" s="42"/>
    </row>
    <row r="112" spans="1:8" ht="15.75" x14ac:dyDescent="0.25">
      <c r="A112" s="62" t="s">
        <v>107</v>
      </c>
      <c r="B112" s="14">
        <f>'[8]Industry &amp; Occup Empl Summary'!D110</f>
        <v>2629.4316473054382</v>
      </c>
      <c r="C112" s="15">
        <f>'[8]Industry &amp; Occup Empl Summary'!E110</f>
        <v>2681.6723298066959</v>
      </c>
      <c r="D112" s="15">
        <f>'[8]Industry &amp; Occup Empl Summary'!F110</f>
        <v>2770.7135633038793</v>
      </c>
      <c r="E112" s="16">
        <f>'[8]Industry &amp; Occup Empl Summary'!G110</f>
        <v>2850.5043672968491</v>
      </c>
      <c r="F112" s="48">
        <f t="shared" si="7"/>
        <v>221.07271999141085</v>
      </c>
      <c r="G112" s="31">
        <f t="shared" si="8"/>
        <v>2.7274737885358391E-2</v>
      </c>
      <c r="H112" s="42"/>
    </row>
    <row r="113" spans="1:8" ht="15.75" x14ac:dyDescent="0.25">
      <c r="A113" s="62" t="s">
        <v>108</v>
      </c>
      <c r="B113" s="14">
        <f>'[8]Industry &amp; Occup Empl Summary'!D111</f>
        <v>503.12701775485129</v>
      </c>
      <c r="C113" s="15">
        <f>'[8]Industry &amp; Occup Empl Summary'!E111</f>
        <v>530.81038711655208</v>
      </c>
      <c r="D113" s="15">
        <f>'[8]Industry &amp; Occup Empl Summary'!F111</f>
        <v>543.45413322572699</v>
      </c>
      <c r="E113" s="16">
        <f>'[8]Industry &amp; Occup Empl Summary'!G111</f>
        <v>555.06055564816347</v>
      </c>
      <c r="F113" s="48">
        <f t="shared" si="7"/>
        <v>51.933537893312177</v>
      </c>
      <c r="G113" s="31">
        <f t="shared" si="8"/>
        <v>3.3286865375499408E-2</v>
      </c>
      <c r="H113" s="42"/>
    </row>
    <row r="114" spans="1:8" ht="15.75" x14ac:dyDescent="0.25">
      <c r="A114" s="62" t="s">
        <v>109</v>
      </c>
      <c r="B114" s="14">
        <f>'[8]Industry &amp; Occup Empl Summary'!D112</f>
        <v>5792.5536327461323</v>
      </c>
      <c r="C114" s="15">
        <f>'[8]Industry &amp; Occup Empl Summary'!E112</f>
        <v>5567.0037510684051</v>
      </c>
      <c r="D114" s="15">
        <f>'[8]Industry &amp; Occup Empl Summary'!F112</f>
        <v>5557.4308306209541</v>
      </c>
      <c r="E114" s="16">
        <f>'[8]Industry &amp; Occup Empl Summary'!G112</f>
        <v>5559.7081050672396</v>
      </c>
      <c r="F114" s="48">
        <f t="shared" si="7"/>
        <v>-232.84552767889272</v>
      </c>
      <c r="G114" s="31">
        <f t="shared" si="8"/>
        <v>-1.3582786212277154E-2</v>
      </c>
      <c r="H114" s="42"/>
    </row>
    <row r="115" spans="1:8" ht="15.75" x14ac:dyDescent="0.25">
      <c r="A115" s="62" t="s">
        <v>110</v>
      </c>
      <c r="B115" s="14">
        <f>'[8]Industry &amp; Occup Empl Summary'!D113</f>
        <v>1040.2866734728527</v>
      </c>
      <c r="C115" s="15">
        <f>'[8]Industry &amp; Occup Empl Summary'!E113</f>
        <v>995.26560115683083</v>
      </c>
      <c r="D115" s="15">
        <f>'[8]Industry &amp; Occup Empl Summary'!F113</f>
        <v>994.33515267885787</v>
      </c>
      <c r="E115" s="16">
        <f>'[8]Industry &amp; Occup Empl Summary'!G113</f>
        <v>997.24985507947065</v>
      </c>
      <c r="F115" s="48">
        <f t="shared" si="7"/>
        <v>-43.036818393382077</v>
      </c>
      <c r="G115" s="31">
        <f t="shared" si="8"/>
        <v>-1.3984711332856059E-2</v>
      </c>
      <c r="H115" s="42"/>
    </row>
    <row r="116" spans="1:8" ht="16.5" thickBot="1" x14ac:dyDescent="0.3">
      <c r="A116" s="63" t="s">
        <v>111</v>
      </c>
      <c r="B116" s="24">
        <f>'[8]Industry &amp; Occup Empl Summary'!D114</f>
        <v>432.78072516360265</v>
      </c>
      <c r="C116" s="25">
        <f>'[8]Industry &amp; Occup Empl Summary'!E114</f>
        <v>422.6253828266527</v>
      </c>
      <c r="D116" s="25">
        <f>'[8]Industry &amp; Occup Empl Summary'!F114</f>
        <v>420.89459062487225</v>
      </c>
      <c r="E116" s="26">
        <f>'[8]Industry &amp; Occup Empl Summary'!G114</f>
        <v>419.90309246299529</v>
      </c>
      <c r="F116" s="48">
        <f t="shared" si="7"/>
        <v>-12.877632700607364</v>
      </c>
      <c r="G116" s="31">
        <f t="shared" si="8"/>
        <v>-1.0018556172294746E-2</v>
      </c>
      <c r="H116" s="42"/>
    </row>
    <row r="117" spans="1:8" ht="15.75" x14ac:dyDescent="0.25">
      <c r="A117" s="64" t="s">
        <v>112</v>
      </c>
      <c r="B117" s="14">
        <f>'[8]Industry &amp; Occup Empl Summary'!D115</f>
        <v>1175.0085468836744</v>
      </c>
      <c r="C117" s="15">
        <f>'[8]Industry &amp; Occup Empl Summary'!E115</f>
        <v>1170.296705596932</v>
      </c>
      <c r="D117" s="15">
        <f>'[8]Industry &amp; Occup Empl Summary'!F115</f>
        <v>1166.6285761396059</v>
      </c>
      <c r="E117" s="16">
        <f>'[8]Industry &amp; Occup Empl Summary'!G115</f>
        <v>1159.846729401979</v>
      </c>
      <c r="F117" s="49">
        <f t="shared" si="7"/>
        <v>-15.16181748169538</v>
      </c>
      <c r="G117" s="34">
        <f t="shared" si="8"/>
        <v>-4.3198275704636746E-3</v>
      </c>
      <c r="H117" s="42"/>
    </row>
    <row r="118" spans="1:8" ht="15.75" x14ac:dyDescent="0.25">
      <c r="A118" s="64" t="s">
        <v>113</v>
      </c>
      <c r="B118" s="14">
        <f>'[8]Industry &amp; Occup Empl Summary'!D116</f>
        <v>266.57178663196635</v>
      </c>
      <c r="C118" s="15">
        <f>'[8]Industry &amp; Occup Empl Summary'!E116</f>
        <v>246.5901898306231</v>
      </c>
      <c r="D118" s="15">
        <f>'[8]Industry &amp; Occup Empl Summary'!F116</f>
        <v>230.21477978536052</v>
      </c>
      <c r="E118" s="16">
        <f>'[8]Industry &amp; Occup Empl Summary'!G116</f>
        <v>219.55589359217868</v>
      </c>
      <c r="F118" s="48">
        <f t="shared" si="7"/>
        <v>-47.01589303978767</v>
      </c>
      <c r="G118" s="31">
        <f t="shared" si="8"/>
        <v>-6.2631606866042189E-2</v>
      </c>
      <c r="H118" s="42"/>
    </row>
    <row r="119" spans="1:8" ht="15.75" x14ac:dyDescent="0.25">
      <c r="A119" s="64" t="s">
        <v>114</v>
      </c>
      <c r="B119" s="14">
        <f>'[8]Industry &amp; Occup Empl Summary'!D117</f>
        <v>1343.9576292319603</v>
      </c>
      <c r="C119" s="15">
        <f>'[8]Industry &amp; Occup Empl Summary'!E117</f>
        <v>1360.0893989116144</v>
      </c>
      <c r="D119" s="15">
        <f>'[8]Industry &amp; Occup Empl Summary'!F117</f>
        <v>1367.9134240445051</v>
      </c>
      <c r="E119" s="16">
        <f>'[8]Industry &amp; Occup Empl Summary'!G117</f>
        <v>1379.168022989606</v>
      </c>
      <c r="F119" s="48">
        <f t="shared" si="7"/>
        <v>35.210393757645761</v>
      </c>
      <c r="G119" s="31">
        <f t="shared" si="8"/>
        <v>8.6578373894095062E-3</v>
      </c>
      <c r="H119" s="42"/>
    </row>
    <row r="120" spans="1:8" ht="15.75" x14ac:dyDescent="0.25">
      <c r="A120" s="64" t="s">
        <v>115</v>
      </c>
      <c r="B120" s="14">
        <f>'[8]Industry &amp; Occup Empl Summary'!D118</f>
        <v>617.51944653547764</v>
      </c>
      <c r="C120" s="15">
        <f>'[8]Industry &amp; Occup Empl Summary'!E118</f>
        <v>642.14459722287631</v>
      </c>
      <c r="D120" s="15">
        <f>'[8]Industry &amp; Occup Empl Summary'!F118</f>
        <v>657.33001730624369</v>
      </c>
      <c r="E120" s="16">
        <f>'[8]Industry &amp; Occup Empl Summary'!G118</f>
        <v>670.20756490549934</v>
      </c>
      <c r="F120" s="48">
        <f t="shared" si="7"/>
        <v>52.688118370021698</v>
      </c>
      <c r="G120" s="31">
        <f t="shared" si="8"/>
        <v>2.7668147088264705E-2</v>
      </c>
      <c r="H120" s="42"/>
    </row>
    <row r="121" spans="1:8" ht="15.75" x14ac:dyDescent="0.25">
      <c r="A121" s="64" t="s">
        <v>116</v>
      </c>
      <c r="B121" s="14">
        <f>'[8]Industry &amp; Occup Empl Summary'!D119</f>
        <v>268.30506018090313</v>
      </c>
      <c r="C121" s="15">
        <f>'[8]Industry &amp; Occup Empl Summary'!E119</f>
        <v>271.96760733772476</v>
      </c>
      <c r="D121" s="15">
        <f>'[8]Industry &amp; Occup Empl Summary'!F119</f>
        <v>277.50104861913394</v>
      </c>
      <c r="E121" s="16">
        <f>'[8]Industry &amp; Occup Empl Summary'!G119</f>
        <v>281.88114700996942</v>
      </c>
      <c r="F121" s="48">
        <f t="shared" si="7"/>
        <v>13.576086829066298</v>
      </c>
      <c r="G121" s="31">
        <f t="shared" si="8"/>
        <v>1.658973987656176E-2</v>
      </c>
      <c r="H121" s="42"/>
    </row>
    <row r="122" spans="1:8" ht="15.75" x14ac:dyDescent="0.25">
      <c r="A122" s="64" t="s">
        <v>117</v>
      </c>
      <c r="B122" s="14">
        <f>'[8]Industry &amp; Occup Empl Summary'!D120</f>
        <v>1772.4445200981925</v>
      </c>
      <c r="C122" s="15">
        <f>'[8]Industry &amp; Occup Empl Summary'!E120</f>
        <v>1791.731555786816</v>
      </c>
      <c r="D122" s="15">
        <f>'[8]Industry &amp; Occup Empl Summary'!F120</f>
        <v>1793.2196546788527</v>
      </c>
      <c r="E122" s="16">
        <f>'[8]Industry &amp; Occup Empl Summary'!G120</f>
        <v>1789.5275568949683</v>
      </c>
      <c r="F122" s="48">
        <f t="shared" si="7"/>
        <v>17.083036796775787</v>
      </c>
      <c r="G122" s="31">
        <f t="shared" si="8"/>
        <v>3.2024408100113089E-3</v>
      </c>
      <c r="H122" s="42"/>
    </row>
    <row r="123" spans="1:8" ht="15.75" x14ac:dyDescent="0.25">
      <c r="A123" s="64" t="s">
        <v>118</v>
      </c>
      <c r="B123" s="14">
        <f>'[8]Industry &amp; Occup Empl Summary'!D121</f>
        <v>1269.1211092248495</v>
      </c>
      <c r="C123" s="15">
        <f>'[8]Industry &amp; Occup Empl Summary'!E121</f>
        <v>1275.8928805382977</v>
      </c>
      <c r="D123" s="15">
        <f>'[8]Industry &amp; Occup Empl Summary'!F121</f>
        <v>1301.3346472275239</v>
      </c>
      <c r="E123" s="16">
        <f>'[8]Industry &amp; Occup Empl Summary'!G121</f>
        <v>1323.0970503187248</v>
      </c>
      <c r="F123" s="48">
        <f t="shared" si="7"/>
        <v>53.975941093875235</v>
      </c>
      <c r="G123" s="31">
        <f t="shared" si="8"/>
        <v>1.3980363155889908E-2</v>
      </c>
      <c r="H123" s="42"/>
    </row>
    <row r="124" spans="1:8" ht="15.75" x14ac:dyDescent="0.25">
      <c r="A124" s="64" t="s">
        <v>119</v>
      </c>
      <c r="B124" s="14">
        <f>'[8]Industry &amp; Occup Empl Summary'!D122</f>
        <v>2368.6381464297278</v>
      </c>
      <c r="C124" s="15">
        <f>'[8]Industry &amp; Occup Empl Summary'!E122</f>
        <v>2305.4059411950375</v>
      </c>
      <c r="D124" s="15">
        <f>'[8]Industry &amp; Occup Empl Summary'!F122</f>
        <v>2267.4676691169502</v>
      </c>
      <c r="E124" s="16">
        <f>'[8]Industry &amp; Occup Empl Summary'!G122</f>
        <v>2221.6967571839809</v>
      </c>
      <c r="F124" s="48">
        <f t="shared" si="7"/>
        <v>-146.9413892457469</v>
      </c>
      <c r="G124" s="31">
        <f t="shared" si="8"/>
        <v>-2.1121731043537206E-2</v>
      </c>
      <c r="H124" s="42"/>
    </row>
    <row r="125" spans="1:8" ht="15.75" x14ac:dyDescent="0.25">
      <c r="A125" s="64" t="s">
        <v>120</v>
      </c>
      <c r="B125" s="14">
        <f>'[8]Industry &amp; Occup Empl Summary'!D123</f>
        <v>1182.5107342109413</v>
      </c>
      <c r="C125" s="15">
        <f>'[8]Industry &amp; Occup Empl Summary'!E123</f>
        <v>1200.293867183967</v>
      </c>
      <c r="D125" s="15">
        <f>'[8]Industry &amp; Occup Empl Summary'!F123</f>
        <v>1215.3563883675267</v>
      </c>
      <c r="E125" s="16">
        <f>'[8]Industry &amp; Occup Empl Summary'!G123</f>
        <v>1237.1083870283828</v>
      </c>
      <c r="F125" s="48">
        <f t="shared" si="7"/>
        <v>54.597652817441485</v>
      </c>
      <c r="G125" s="31">
        <f t="shared" si="8"/>
        <v>1.5159351968236479E-2</v>
      </c>
      <c r="H125" s="42"/>
    </row>
    <row r="126" spans="1:8" ht="15.75" x14ac:dyDescent="0.25">
      <c r="A126" s="64" t="s">
        <v>121</v>
      </c>
      <c r="B126" s="14">
        <f>'[8]Industry &amp; Occup Empl Summary'!D124</f>
        <v>2417.8205207760602</v>
      </c>
      <c r="C126" s="15">
        <f>'[8]Industry &amp; Occup Empl Summary'!E124</f>
        <v>2436.6187718373894</v>
      </c>
      <c r="D126" s="15">
        <f>'[8]Industry &amp; Occup Empl Summary'!F124</f>
        <v>2453.1641739815805</v>
      </c>
      <c r="E126" s="16">
        <f>'[8]Industry &amp; Occup Empl Summary'!G124</f>
        <v>2454.4103449609884</v>
      </c>
      <c r="F126" s="48">
        <f t="shared" si="7"/>
        <v>36.589824184928148</v>
      </c>
      <c r="G126" s="31">
        <f t="shared" si="8"/>
        <v>5.0192289786814559E-3</v>
      </c>
      <c r="H126" s="42"/>
    </row>
    <row r="127" spans="1:8" ht="15.75" x14ac:dyDescent="0.25">
      <c r="A127" s="64" t="s">
        <v>122</v>
      </c>
      <c r="B127" s="14">
        <f>'[8]Industry &amp; Occup Empl Summary'!D125</f>
        <v>757.28411222660998</v>
      </c>
      <c r="C127" s="15">
        <f>'[8]Industry &amp; Occup Empl Summary'!E125</f>
        <v>760.82385911529673</v>
      </c>
      <c r="D127" s="15">
        <f>'[8]Industry &amp; Occup Empl Summary'!F125</f>
        <v>765.08570179424589</v>
      </c>
      <c r="E127" s="16">
        <f>'[8]Industry &amp; Occup Empl Summary'!G125</f>
        <v>766.52551297298498</v>
      </c>
      <c r="F127" s="48">
        <f t="shared" si="7"/>
        <v>9.2414007463750067</v>
      </c>
      <c r="G127" s="31">
        <f t="shared" si="8"/>
        <v>4.0513467342968568E-3</v>
      </c>
      <c r="H127" s="42"/>
    </row>
    <row r="128" spans="1:8" ht="15.75" x14ac:dyDescent="0.25">
      <c r="A128" s="64" t="s">
        <v>123</v>
      </c>
      <c r="B128" s="14">
        <f>'[8]Industry &amp; Occup Empl Summary'!D126</f>
        <v>435.17342524270299</v>
      </c>
      <c r="C128" s="15">
        <f>'[8]Industry &amp; Occup Empl Summary'!E126</f>
        <v>441.55005205580454</v>
      </c>
      <c r="D128" s="15">
        <f>'[8]Industry &amp; Occup Empl Summary'!F126</f>
        <v>448.71002938940882</v>
      </c>
      <c r="E128" s="16">
        <f>'[8]Industry &amp; Occup Empl Summary'!G126</f>
        <v>454.2642300497896</v>
      </c>
      <c r="F128" s="48">
        <f t="shared" si="7"/>
        <v>19.090804807086613</v>
      </c>
      <c r="G128" s="31">
        <f t="shared" si="8"/>
        <v>1.4414366980835647E-2</v>
      </c>
      <c r="H128" s="42"/>
    </row>
    <row r="129" spans="1:8" ht="15.75" x14ac:dyDescent="0.25">
      <c r="A129" s="64" t="s">
        <v>124</v>
      </c>
      <c r="B129" s="14">
        <f>'[8]Industry &amp; Occup Empl Summary'!D127</f>
        <v>4305.8598423978365</v>
      </c>
      <c r="C129" s="15">
        <f>'[8]Industry &amp; Occup Empl Summary'!E127</f>
        <v>4358.1208566443347</v>
      </c>
      <c r="D129" s="15">
        <f>'[8]Industry &amp; Occup Empl Summary'!F127</f>
        <v>4340.6855453296339</v>
      </c>
      <c r="E129" s="16">
        <f>'[8]Industry &amp; Occup Empl Summary'!G127</f>
        <v>4331.0315349057482</v>
      </c>
      <c r="F129" s="48">
        <f t="shared" si="7"/>
        <v>25.171692507911757</v>
      </c>
      <c r="G129" s="31">
        <f t="shared" si="8"/>
        <v>1.9448535703738834E-3</v>
      </c>
      <c r="H129" s="42"/>
    </row>
    <row r="130" spans="1:8" ht="15.75" x14ac:dyDescent="0.25">
      <c r="A130" s="64" t="s">
        <v>125</v>
      </c>
      <c r="B130" s="14">
        <f>'[8]Industry &amp; Occup Empl Summary'!D128</f>
        <v>1034.8799973013431</v>
      </c>
      <c r="C130" s="15">
        <f>'[8]Industry &amp; Occup Empl Summary'!E128</f>
        <v>1005.3468844299296</v>
      </c>
      <c r="D130" s="15">
        <f>'[8]Industry &amp; Occup Empl Summary'!F128</f>
        <v>1016.6081497169055</v>
      </c>
      <c r="E130" s="16">
        <f>'[8]Industry &amp; Occup Empl Summary'!G128</f>
        <v>1019.3073181612286</v>
      </c>
      <c r="F130" s="48">
        <f t="shared" si="7"/>
        <v>-15.572679140114474</v>
      </c>
      <c r="G130" s="31">
        <f t="shared" si="8"/>
        <v>-5.0413092628218692E-3</v>
      </c>
      <c r="H130" s="42"/>
    </row>
    <row r="131" spans="1:8" ht="15.75" x14ac:dyDescent="0.25">
      <c r="A131" s="64" t="s">
        <v>126</v>
      </c>
      <c r="B131" s="14">
        <f>'[8]Industry &amp; Occup Empl Summary'!D129</f>
        <v>362.09197251966464</v>
      </c>
      <c r="C131" s="15">
        <f>'[8]Industry &amp; Occup Empl Summary'!E129</f>
        <v>354.0009684853747</v>
      </c>
      <c r="D131" s="15">
        <f>'[8]Industry &amp; Occup Empl Summary'!F129</f>
        <v>357.32265520742487</v>
      </c>
      <c r="E131" s="16">
        <f>'[8]Industry &amp; Occup Empl Summary'!G129</f>
        <v>361.7295257316382</v>
      </c>
      <c r="F131" s="48">
        <f t="shared" si="7"/>
        <v>-0.36244678802643193</v>
      </c>
      <c r="G131" s="31">
        <f t="shared" si="8"/>
        <v>-3.3377135904955058E-4</v>
      </c>
      <c r="H131" s="42"/>
    </row>
    <row r="132" spans="1:8" ht="16.5" thickBot="1" x14ac:dyDescent="0.3">
      <c r="A132" s="65" t="s">
        <v>127</v>
      </c>
      <c r="B132" s="17">
        <f>'[8]Industry &amp; Occup Empl Summary'!D130</f>
        <v>3671.030868674748</v>
      </c>
      <c r="C132" s="18">
        <f>'[8]Industry &amp; Occup Empl Summary'!E130</f>
        <v>3736.7641234142125</v>
      </c>
      <c r="D132" s="18">
        <f>'[8]Industry &amp; Occup Empl Summary'!F130</f>
        <v>3792.0363568860762</v>
      </c>
      <c r="E132" s="19">
        <f>'[8]Industry &amp; Occup Empl Summary'!G130</f>
        <v>3841.6651219463706</v>
      </c>
      <c r="F132" s="48">
        <f t="shared" si="7"/>
        <v>170.63425327162258</v>
      </c>
      <c r="G132" s="31">
        <f t="shared" si="8"/>
        <v>1.5259720081897132E-2</v>
      </c>
      <c r="H132" s="42"/>
    </row>
    <row r="133" spans="1:8" ht="16.5" thickBot="1" x14ac:dyDescent="0.3">
      <c r="A133" s="27" t="s">
        <v>29</v>
      </c>
      <c r="B133" s="53">
        <f>SUM(B36:B132)</f>
        <v>119020.23077282611</v>
      </c>
      <c r="C133" s="54">
        <f t="shared" ref="C133:E133" si="9">SUM(C36:C132)</f>
        <v>119739.72200842286</v>
      </c>
      <c r="D133" s="54">
        <f t="shared" si="9"/>
        <v>120969.92081088285</v>
      </c>
      <c r="E133" s="54">
        <f t="shared" si="9"/>
        <v>121730.72175264792</v>
      </c>
      <c r="F133" s="32">
        <f t="shared" si="7"/>
        <v>2710.4909798218141</v>
      </c>
      <c r="G133" s="40">
        <f t="shared" si="8"/>
        <v>7.5342142259409162E-3</v>
      </c>
      <c r="H133" s="43"/>
    </row>
    <row r="134" spans="1:8" x14ac:dyDescent="0.2">
      <c r="C134" s="39">
        <f t="shared" ref="C134:D134" si="10">C133-B133</f>
        <v>719.49123559675354</v>
      </c>
      <c r="D134" s="39">
        <f t="shared" si="10"/>
        <v>1230.198802459985</v>
      </c>
      <c r="E134" s="39">
        <f>E133-D133</f>
        <v>760.80094176507555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46" t="s">
        <v>142</v>
      </c>
      <c r="F1" s="77" t="str">
        <f>Northland!F1</f>
        <v>2017-20 Changes</v>
      </c>
      <c r="G1" s="78"/>
      <c r="H1" s="41"/>
    </row>
    <row r="2" spans="1:8" ht="14.45" customHeight="1" thickBot="1" x14ac:dyDescent="0.3">
      <c r="A2" s="1" t="s">
        <v>0</v>
      </c>
      <c r="B2" s="51">
        <f>Northland!B2</f>
        <v>2017</v>
      </c>
      <c r="C2" s="51">
        <f>Northland!C2</f>
        <v>2018</v>
      </c>
      <c r="D2" s="51">
        <f>Northland!D2</f>
        <v>2019</v>
      </c>
      <c r="E2" s="51">
        <f>Northland!E2</f>
        <v>2020</v>
      </c>
      <c r="F2" s="28" t="s">
        <v>128</v>
      </c>
      <c r="G2" s="29" t="s">
        <v>129</v>
      </c>
      <c r="H2" s="41"/>
    </row>
    <row r="3" spans="1:8" ht="15.6" customHeight="1" x14ac:dyDescent="0.25">
      <c r="A3" s="2" t="s">
        <v>1</v>
      </c>
      <c r="B3" s="12">
        <f>'[9]Industry &amp; Occup Empl Summary'!D3</f>
        <v>4893.6454279577029</v>
      </c>
      <c r="C3" s="13">
        <f>'[9]Industry &amp; Occup Empl Summary'!E3</f>
        <v>4931.7804720868307</v>
      </c>
      <c r="D3" s="13">
        <f>'[9]Industry &amp; Occup Empl Summary'!F3</f>
        <v>4941.6942055414729</v>
      </c>
      <c r="E3" s="56">
        <f>'[9]Industry &amp; Occup Empl Summary'!G3</f>
        <v>4965.3300739088209</v>
      </c>
      <c r="F3" s="47">
        <f>E3-B3</f>
        <v>71.684645951118</v>
      </c>
      <c r="G3" s="30">
        <f>(E3/B3)^(1/3)-1</f>
        <v>4.8591888826647889E-3</v>
      </c>
      <c r="H3" s="42"/>
    </row>
    <row r="4" spans="1:8" ht="15.6" customHeight="1" x14ac:dyDescent="0.25">
      <c r="A4" s="2" t="s">
        <v>2</v>
      </c>
      <c r="B4" s="14">
        <f>'[9]Industry &amp; Occup Empl Summary'!D4</f>
        <v>123.02310151118552</v>
      </c>
      <c r="C4" s="15">
        <f>'[9]Industry &amp; Occup Empl Summary'!E4</f>
        <v>125.11172904848968</v>
      </c>
      <c r="D4" s="15">
        <f>'[9]Industry &amp; Occup Empl Summary'!F4</f>
        <v>126.17815802846953</v>
      </c>
      <c r="E4" s="16">
        <f>'[9]Industry &amp; Occup Empl Summary'!G4</f>
        <v>127.15709684429093</v>
      </c>
      <c r="F4" s="48">
        <f t="shared" ref="F4:F31" si="0">E4-B4</f>
        <v>4.1339953331054176</v>
      </c>
      <c r="G4" s="31">
        <f t="shared" ref="G4:G31" si="1">(E4/B4)^(1/3)-1</f>
        <v>1.107796122763105E-2</v>
      </c>
      <c r="H4" s="42"/>
    </row>
    <row r="5" spans="1:8" ht="15.6" customHeight="1" x14ac:dyDescent="0.25">
      <c r="A5" s="2" t="s">
        <v>3</v>
      </c>
      <c r="B5" s="14">
        <f>'[9]Industry &amp; Occup Empl Summary'!D5</f>
        <v>393.24945586630264</v>
      </c>
      <c r="C5" s="15">
        <f>'[9]Industry &amp; Occup Empl Summary'!E5</f>
        <v>403.18889253096148</v>
      </c>
      <c r="D5" s="15">
        <f>'[9]Industry &amp; Occup Empl Summary'!F5</f>
        <v>413.7732287057874</v>
      </c>
      <c r="E5" s="16">
        <f>'[9]Industry &amp; Occup Empl Summary'!G5</f>
        <v>430.93171225685944</v>
      </c>
      <c r="F5" s="48">
        <f t="shared" si="0"/>
        <v>37.682256390556802</v>
      </c>
      <c r="G5" s="31">
        <f t="shared" si="1"/>
        <v>3.0971772965088018E-2</v>
      </c>
      <c r="H5" s="42"/>
    </row>
    <row r="6" spans="1:8" ht="15.6" customHeight="1" x14ac:dyDescent="0.25">
      <c r="A6" s="3" t="s">
        <v>4</v>
      </c>
      <c r="B6" s="14">
        <f>'[9]Industry &amp; Occup Empl Summary'!D6</f>
        <v>288.12390052223145</v>
      </c>
      <c r="C6" s="15">
        <f>'[9]Industry &amp; Occup Empl Summary'!E6</f>
        <v>304.74557810441127</v>
      </c>
      <c r="D6" s="15">
        <f>'[9]Industry &amp; Occup Empl Summary'!F6</f>
        <v>320.6130174795419</v>
      </c>
      <c r="E6" s="16">
        <f>'[9]Industry &amp; Occup Empl Summary'!G6</f>
        <v>337.13951784218051</v>
      </c>
      <c r="F6" s="48">
        <f t="shared" si="0"/>
        <v>49.015617319949058</v>
      </c>
      <c r="G6" s="31">
        <f t="shared" si="1"/>
        <v>5.3764245194368288E-2</v>
      </c>
      <c r="H6" s="42"/>
    </row>
    <row r="7" spans="1:8" ht="15.6" customHeight="1" x14ac:dyDescent="0.25">
      <c r="A7" s="4" t="s">
        <v>5</v>
      </c>
      <c r="B7" s="21">
        <f>'[9]Industry &amp; Occup Empl Summary'!D7</f>
        <v>4498.2226350976771</v>
      </c>
      <c r="C7" s="22">
        <f>'[9]Industry &amp; Occup Empl Summary'!E7</f>
        <v>4625.2760781728657</v>
      </c>
      <c r="D7" s="22">
        <f>'[9]Industry &amp; Occup Empl Summary'!F7</f>
        <v>4744.4654666122906</v>
      </c>
      <c r="E7" s="23">
        <f>'[9]Industry &amp; Occup Empl Summary'!G7</f>
        <v>4822.874621500976</v>
      </c>
      <c r="F7" s="49">
        <f t="shared" si="0"/>
        <v>324.65198640329891</v>
      </c>
      <c r="G7" s="34">
        <f t="shared" si="1"/>
        <v>2.3501165991600015E-2</v>
      </c>
      <c r="H7" s="42"/>
    </row>
    <row r="8" spans="1:8" ht="15.6" customHeight="1" x14ac:dyDescent="0.25">
      <c r="A8" s="5" t="s">
        <v>6</v>
      </c>
      <c r="B8" s="14">
        <f>'[9]Industry &amp; Occup Empl Summary'!D8</f>
        <v>1019.5521004654812</v>
      </c>
      <c r="C8" s="15">
        <f>'[9]Industry &amp; Occup Empl Summary'!E8</f>
        <v>1021.6050088514651</v>
      </c>
      <c r="D8" s="15">
        <f>'[9]Industry &amp; Occup Empl Summary'!F8</f>
        <v>1024.4241855330345</v>
      </c>
      <c r="E8" s="16">
        <f>'[9]Industry &amp; Occup Empl Summary'!G8</f>
        <v>1023.7119898876521</v>
      </c>
      <c r="F8" s="48">
        <f t="shared" si="0"/>
        <v>4.1598894221708633</v>
      </c>
      <c r="G8" s="31">
        <f t="shared" si="1"/>
        <v>1.358192681286452E-3</v>
      </c>
      <c r="H8" s="42"/>
    </row>
    <row r="9" spans="1:8" ht="15.6" customHeight="1" x14ac:dyDescent="0.25">
      <c r="A9" s="5" t="s">
        <v>7</v>
      </c>
      <c r="B9" s="14">
        <f>'[9]Industry &amp; Occup Empl Summary'!D9</f>
        <v>1316.0841955823851</v>
      </c>
      <c r="C9" s="15">
        <f>'[9]Industry &amp; Occup Empl Summary'!E9</f>
        <v>1312.7016660947079</v>
      </c>
      <c r="D9" s="15">
        <f>'[9]Industry &amp; Occup Empl Summary'!F9</f>
        <v>1312.6378488831754</v>
      </c>
      <c r="E9" s="16">
        <f>'[9]Industry &amp; Occup Empl Summary'!G9</f>
        <v>1300.9438871067739</v>
      </c>
      <c r="F9" s="48">
        <f t="shared" si="0"/>
        <v>-15.140308475611164</v>
      </c>
      <c r="G9" s="31">
        <f t="shared" si="1"/>
        <v>-3.8494854110829868E-3</v>
      </c>
      <c r="H9" s="42"/>
    </row>
    <row r="10" spans="1:8" ht="15.6" customHeight="1" x14ac:dyDescent="0.25">
      <c r="A10" s="5" t="s">
        <v>8</v>
      </c>
      <c r="B10" s="14">
        <f>'[9]Industry &amp; Occup Empl Summary'!D10</f>
        <v>1554.2950836405555</v>
      </c>
      <c r="C10" s="15">
        <f>'[9]Industry &amp; Occup Empl Summary'!E10</f>
        <v>1594.6131989376613</v>
      </c>
      <c r="D10" s="15">
        <f>'[9]Industry &amp; Occup Empl Summary'!F10</f>
        <v>1614.0571676056138</v>
      </c>
      <c r="E10" s="16">
        <f>'[9]Industry &amp; Occup Empl Summary'!G10</f>
        <v>1622.9991179651163</v>
      </c>
      <c r="F10" s="48">
        <f t="shared" si="0"/>
        <v>68.70403432456078</v>
      </c>
      <c r="G10" s="31">
        <f t="shared" si="1"/>
        <v>1.4522313763593697E-2</v>
      </c>
      <c r="H10" s="42"/>
    </row>
    <row r="11" spans="1:8" ht="15.6" customHeight="1" x14ac:dyDescent="0.25">
      <c r="A11" s="5" t="s">
        <v>9</v>
      </c>
      <c r="B11" s="14">
        <f>'[9]Industry &amp; Occup Empl Summary'!D11</f>
        <v>1385.8770874568229</v>
      </c>
      <c r="C11" s="15">
        <f>'[9]Industry &amp; Occup Empl Summary'!E11</f>
        <v>1357.5453009516652</v>
      </c>
      <c r="D11" s="15">
        <f>'[9]Industry &amp; Occup Empl Summary'!F11</f>
        <v>1321.1777289810404</v>
      </c>
      <c r="E11" s="16">
        <f>'[9]Industry &amp; Occup Empl Summary'!G11</f>
        <v>1276.1020423116265</v>
      </c>
      <c r="F11" s="48">
        <f t="shared" si="0"/>
        <v>-109.77504514519637</v>
      </c>
      <c r="G11" s="31">
        <f t="shared" si="1"/>
        <v>-2.7132796605271903E-2</v>
      </c>
      <c r="H11" s="42"/>
    </row>
    <row r="12" spans="1:8" ht="15.6" customHeight="1" x14ac:dyDescent="0.25">
      <c r="A12" s="5" t="s">
        <v>10</v>
      </c>
      <c r="B12" s="14">
        <f>'[9]Industry &amp; Occup Empl Summary'!D12</f>
        <v>434.53792146806683</v>
      </c>
      <c r="C12" s="15">
        <f>'[9]Industry &amp; Occup Empl Summary'!E12</f>
        <v>440.6902619206586</v>
      </c>
      <c r="D12" s="15">
        <f>'[9]Industry &amp; Occup Empl Summary'!F12</f>
        <v>447.27748566892933</v>
      </c>
      <c r="E12" s="16">
        <f>'[9]Industry &amp; Occup Empl Summary'!G12</f>
        <v>454.74371805884601</v>
      </c>
      <c r="F12" s="48">
        <f t="shared" si="0"/>
        <v>20.205796590779187</v>
      </c>
      <c r="G12" s="31">
        <f t="shared" si="1"/>
        <v>1.5265609078631837E-2</v>
      </c>
      <c r="H12" s="42"/>
    </row>
    <row r="13" spans="1:8" ht="15.6" customHeight="1" x14ac:dyDescent="0.25">
      <c r="A13" s="5" t="s">
        <v>11</v>
      </c>
      <c r="B13" s="14">
        <f>'[9]Industry &amp; Occup Empl Summary'!D13</f>
        <v>1714.6983401880264</v>
      </c>
      <c r="C13" s="15">
        <f>'[9]Industry &amp; Occup Empl Summary'!E13</f>
        <v>1741.2236045206794</v>
      </c>
      <c r="D13" s="15">
        <f>'[9]Industry &amp; Occup Empl Summary'!F13</f>
        <v>1767.7165986773975</v>
      </c>
      <c r="E13" s="16">
        <f>'[9]Industry &amp; Occup Empl Summary'!G13</f>
        <v>1787.2086244892182</v>
      </c>
      <c r="F13" s="48">
        <f t="shared" si="0"/>
        <v>72.510284301191859</v>
      </c>
      <c r="G13" s="31">
        <f t="shared" si="1"/>
        <v>1.3901676950912156E-2</v>
      </c>
      <c r="H13" s="42"/>
    </row>
    <row r="14" spans="1:8" ht="15.6" customHeight="1" x14ac:dyDescent="0.25">
      <c r="A14" s="5" t="s">
        <v>12</v>
      </c>
      <c r="B14" s="14">
        <f>'[9]Industry &amp; Occup Empl Summary'!D14</f>
        <v>1797.0908408162745</v>
      </c>
      <c r="C14" s="15">
        <f>'[9]Industry &amp; Occup Empl Summary'!E14</f>
        <v>1777.0727663992379</v>
      </c>
      <c r="D14" s="15">
        <f>'[9]Industry &amp; Occup Empl Summary'!F14</f>
        <v>1752.2632541799521</v>
      </c>
      <c r="E14" s="16">
        <f>'[9]Industry &amp; Occup Empl Summary'!G14</f>
        <v>1716.6704030146857</v>
      </c>
      <c r="F14" s="48">
        <f t="shared" si="0"/>
        <v>-80.420437801588832</v>
      </c>
      <c r="G14" s="31">
        <f t="shared" si="1"/>
        <v>-1.5144995099835801E-2</v>
      </c>
      <c r="H14" s="42"/>
    </row>
    <row r="15" spans="1:8" ht="15.6" customHeight="1" x14ac:dyDescent="0.25">
      <c r="A15" s="6" t="s">
        <v>13</v>
      </c>
      <c r="B15" s="24">
        <f>'[9]Industry &amp; Occup Empl Summary'!D15</f>
        <v>902.40127623907802</v>
      </c>
      <c r="C15" s="25">
        <f>'[9]Industry &amp; Occup Empl Summary'!E15</f>
        <v>867.26160672745243</v>
      </c>
      <c r="D15" s="25">
        <f>'[9]Industry &amp; Occup Empl Summary'!F15</f>
        <v>832.66240050882084</v>
      </c>
      <c r="E15" s="26">
        <f>'[9]Industry &amp; Occup Empl Summary'!G15</f>
        <v>794.23917041916116</v>
      </c>
      <c r="F15" s="50">
        <f t="shared" si="0"/>
        <v>-108.16210581991686</v>
      </c>
      <c r="G15" s="35">
        <f t="shared" si="1"/>
        <v>-4.1665329368816173E-2</v>
      </c>
      <c r="H15" s="42"/>
    </row>
    <row r="16" spans="1:8" ht="15.6" customHeight="1" x14ac:dyDescent="0.25">
      <c r="A16" s="7" t="s">
        <v>14</v>
      </c>
      <c r="B16" s="21">
        <f>'[9]Industry &amp; Occup Empl Summary'!D16</f>
        <v>2493.6449153323038</v>
      </c>
      <c r="C16" s="22">
        <f>'[9]Industry &amp; Occup Empl Summary'!E16</f>
        <v>2706.5409081601342</v>
      </c>
      <c r="D16" s="22">
        <f>'[9]Industry &amp; Occup Empl Summary'!F16</f>
        <v>2868.1500838042698</v>
      </c>
      <c r="E16" s="23">
        <f>'[9]Industry &amp; Occup Empl Summary'!G16</f>
        <v>2976.73406114303</v>
      </c>
      <c r="F16" s="48">
        <f t="shared" si="0"/>
        <v>483.08914581072622</v>
      </c>
      <c r="G16" s="31">
        <f t="shared" si="1"/>
        <v>6.0803982952249758E-2</v>
      </c>
      <c r="H16" s="42"/>
    </row>
    <row r="17" spans="1:8" ht="15.6" customHeight="1" x14ac:dyDescent="0.25">
      <c r="A17" s="8" t="s">
        <v>15</v>
      </c>
      <c r="B17" s="14">
        <f>'[9]Industry &amp; Occup Empl Summary'!D17</f>
        <v>19612.511849862949</v>
      </c>
      <c r="C17" s="15">
        <f>'[9]Industry &amp; Occup Empl Summary'!E17</f>
        <v>20376.023977253823</v>
      </c>
      <c r="D17" s="15">
        <f>'[9]Industry &amp; Occup Empl Summary'!F17</f>
        <v>20688.474958166658</v>
      </c>
      <c r="E17" s="16">
        <f>'[9]Industry &amp; Occup Empl Summary'!G17</f>
        <v>20761.963102224789</v>
      </c>
      <c r="F17" s="48">
        <f t="shared" si="0"/>
        <v>1149.4512523618396</v>
      </c>
      <c r="G17" s="31">
        <f t="shared" si="1"/>
        <v>1.9166324770103715E-2</v>
      </c>
      <c r="H17" s="42"/>
    </row>
    <row r="18" spans="1:8" ht="15.6" customHeight="1" x14ac:dyDescent="0.25">
      <c r="A18" s="8" t="s">
        <v>16</v>
      </c>
      <c r="B18" s="14">
        <f>'[9]Industry &amp; Occup Empl Summary'!D18</f>
        <v>8620.4640099396856</v>
      </c>
      <c r="C18" s="15">
        <f>'[9]Industry &amp; Occup Empl Summary'!E18</f>
        <v>8455.814382077031</v>
      </c>
      <c r="D18" s="15">
        <f>'[9]Industry &amp; Occup Empl Summary'!F18</f>
        <v>8460.5499579765183</v>
      </c>
      <c r="E18" s="16">
        <f>'[9]Industry &amp; Occup Empl Summary'!G18</f>
        <v>8403.4974150135095</v>
      </c>
      <c r="F18" s="48">
        <f t="shared" si="0"/>
        <v>-216.96659492617619</v>
      </c>
      <c r="G18" s="31">
        <f t="shared" si="1"/>
        <v>-8.4609808957611943E-3</v>
      </c>
      <c r="H18" s="42"/>
    </row>
    <row r="19" spans="1:8" ht="15.6" customHeight="1" x14ac:dyDescent="0.25">
      <c r="A19" s="8" t="s">
        <v>17</v>
      </c>
      <c r="B19" s="14">
        <f>'[9]Industry &amp; Occup Empl Summary'!D19</f>
        <v>23469.948780025083</v>
      </c>
      <c r="C19" s="15">
        <f>'[9]Industry &amp; Occup Empl Summary'!E19</f>
        <v>23203.513292755182</v>
      </c>
      <c r="D19" s="15">
        <f>'[9]Industry &amp; Occup Empl Summary'!F19</f>
        <v>23333.016162201362</v>
      </c>
      <c r="E19" s="16">
        <f>'[9]Industry &amp; Occup Empl Summary'!G19</f>
        <v>23191.85882194716</v>
      </c>
      <c r="F19" s="48">
        <f t="shared" si="0"/>
        <v>-278.08995807792235</v>
      </c>
      <c r="G19" s="31">
        <f t="shared" si="1"/>
        <v>-3.9652918057435649E-3</v>
      </c>
      <c r="H19" s="42"/>
    </row>
    <row r="20" spans="1:8" ht="15.6" customHeight="1" x14ac:dyDescent="0.25">
      <c r="A20" s="8" t="s">
        <v>18</v>
      </c>
      <c r="B20" s="14">
        <f>'[9]Industry &amp; Occup Empl Summary'!D20</f>
        <v>17190.696855049435</v>
      </c>
      <c r="C20" s="15">
        <f>'[9]Industry &amp; Occup Empl Summary'!E20</f>
        <v>16751.735168637882</v>
      </c>
      <c r="D20" s="15">
        <f>'[9]Industry &amp; Occup Empl Summary'!F20</f>
        <v>17367.409859561798</v>
      </c>
      <c r="E20" s="16">
        <f>'[9]Industry &amp; Occup Empl Summary'!G20</f>
        <v>17764.364481401302</v>
      </c>
      <c r="F20" s="48">
        <f t="shared" si="0"/>
        <v>573.66762635186751</v>
      </c>
      <c r="G20" s="31">
        <f t="shared" si="1"/>
        <v>1.1002115726709061E-2</v>
      </c>
      <c r="H20" s="42"/>
    </row>
    <row r="21" spans="1:8" ht="15.6" customHeight="1" x14ac:dyDescent="0.25">
      <c r="A21" s="8" t="s">
        <v>19</v>
      </c>
      <c r="B21" s="14">
        <f>'[9]Industry &amp; Occup Empl Summary'!D21</f>
        <v>9331.3502284694532</v>
      </c>
      <c r="C21" s="15">
        <f>'[9]Industry &amp; Occup Empl Summary'!E21</f>
        <v>9661.7767501102153</v>
      </c>
      <c r="D21" s="15">
        <f>'[9]Industry &amp; Occup Empl Summary'!F21</f>
        <v>9814.6822841190533</v>
      </c>
      <c r="E21" s="16">
        <f>'[9]Industry &amp; Occup Empl Summary'!G21</f>
        <v>9937.6487483082401</v>
      </c>
      <c r="F21" s="48">
        <f t="shared" si="0"/>
        <v>606.29851983878689</v>
      </c>
      <c r="G21" s="31">
        <f t="shared" si="1"/>
        <v>2.1205278149231788E-2</v>
      </c>
      <c r="H21" s="42"/>
    </row>
    <row r="22" spans="1:8" ht="15.6" customHeight="1" x14ac:dyDescent="0.25">
      <c r="A22" s="8" t="s">
        <v>20</v>
      </c>
      <c r="B22" s="14">
        <f>'[9]Industry &amp; Occup Empl Summary'!D22</f>
        <v>7583.2141114488486</v>
      </c>
      <c r="C22" s="15">
        <f>'[9]Industry &amp; Occup Empl Summary'!E22</f>
        <v>8169.5214650402822</v>
      </c>
      <c r="D22" s="15">
        <f>'[9]Industry &amp; Occup Empl Summary'!F22</f>
        <v>8305.292634539137</v>
      </c>
      <c r="E22" s="16">
        <f>'[9]Industry &amp; Occup Empl Summary'!G22</f>
        <v>8427.9145732505876</v>
      </c>
      <c r="F22" s="48">
        <f t="shared" si="0"/>
        <v>844.70046180173904</v>
      </c>
      <c r="G22" s="31">
        <f t="shared" si="1"/>
        <v>3.5831074385074935E-2</v>
      </c>
      <c r="H22" s="42"/>
    </row>
    <row r="23" spans="1:8" ht="15.6" customHeight="1" x14ac:dyDescent="0.25">
      <c r="A23" s="8" t="s">
        <v>21</v>
      </c>
      <c r="B23" s="14">
        <f>'[9]Industry &amp; Occup Empl Summary'!D23</f>
        <v>12341.199525006812</v>
      </c>
      <c r="C23" s="15">
        <f>'[9]Industry &amp; Occup Empl Summary'!E23</f>
        <v>12546.888258507332</v>
      </c>
      <c r="D23" s="15">
        <f>'[9]Industry &amp; Occup Empl Summary'!F23</f>
        <v>12825.590355891942</v>
      </c>
      <c r="E23" s="16">
        <f>'[9]Industry &amp; Occup Empl Summary'!G23</f>
        <v>13095.237774189394</v>
      </c>
      <c r="F23" s="48">
        <f t="shared" si="0"/>
        <v>754.03824918258215</v>
      </c>
      <c r="G23" s="31">
        <f t="shared" si="1"/>
        <v>1.9965162000162184E-2</v>
      </c>
      <c r="H23" s="42"/>
    </row>
    <row r="24" spans="1:8" ht="15.6" customHeight="1" x14ac:dyDescent="0.25">
      <c r="A24" s="8" t="s">
        <v>22</v>
      </c>
      <c r="B24" s="14">
        <f>'[9]Industry &amp; Occup Empl Summary'!D24</f>
        <v>3871.9705438931624</v>
      </c>
      <c r="C24" s="15">
        <f>'[9]Industry &amp; Occup Empl Summary'!E24</f>
        <v>4027.3854697722131</v>
      </c>
      <c r="D24" s="15">
        <f>'[9]Industry &amp; Occup Empl Summary'!F24</f>
        <v>4032.2097840620222</v>
      </c>
      <c r="E24" s="16">
        <f>'[9]Industry &amp; Occup Empl Summary'!G24</f>
        <v>4029.5748966395645</v>
      </c>
      <c r="F24" s="48">
        <f t="shared" si="0"/>
        <v>157.60435274640213</v>
      </c>
      <c r="G24" s="31">
        <f t="shared" si="1"/>
        <v>1.3387934393289003E-2</v>
      </c>
      <c r="H24" s="42"/>
    </row>
    <row r="25" spans="1:8" ht="15.6" customHeight="1" x14ac:dyDescent="0.25">
      <c r="A25" s="9" t="s">
        <v>23</v>
      </c>
      <c r="B25" s="24">
        <f>'[9]Industry &amp; Occup Empl Summary'!D25</f>
        <v>44419.376058460308</v>
      </c>
      <c r="C25" s="25">
        <f>'[9]Industry &amp; Occup Empl Summary'!E25</f>
        <v>47364.347675580866</v>
      </c>
      <c r="D25" s="25">
        <f>'[9]Industry &amp; Occup Empl Summary'!F25</f>
        <v>48906.18612856535</v>
      </c>
      <c r="E25" s="26">
        <f>'[9]Industry &amp; Occup Empl Summary'!G25</f>
        <v>50129.045715813307</v>
      </c>
      <c r="F25" s="48">
        <f t="shared" si="0"/>
        <v>5709.6696573529989</v>
      </c>
      <c r="G25" s="31">
        <f t="shared" si="1"/>
        <v>4.1131678882377898E-2</v>
      </c>
      <c r="H25" s="42"/>
    </row>
    <row r="26" spans="1:8" ht="15.6" customHeight="1" x14ac:dyDescent="0.25">
      <c r="A26" s="10" t="s">
        <v>24</v>
      </c>
      <c r="B26" s="14">
        <f>'[9]Industry &amp; Occup Empl Summary'!D26</f>
        <v>27750.630094215467</v>
      </c>
      <c r="C26" s="15">
        <f>'[9]Industry &amp; Occup Empl Summary'!E26</f>
        <v>28219.262752363808</v>
      </c>
      <c r="D26" s="15">
        <f>'[9]Industry &amp; Occup Empl Summary'!F26</f>
        <v>28840.949221876279</v>
      </c>
      <c r="E26" s="16">
        <f>'[9]Industry &amp; Occup Empl Summary'!G26</f>
        <v>29188.406394578047</v>
      </c>
      <c r="F26" s="49">
        <f t="shared" si="0"/>
        <v>1437.7763003625805</v>
      </c>
      <c r="G26" s="34">
        <f t="shared" si="1"/>
        <v>1.6980233752669438E-2</v>
      </c>
      <c r="H26" s="42"/>
    </row>
    <row r="27" spans="1:8" ht="15.6" customHeight="1" x14ac:dyDescent="0.25">
      <c r="A27" s="11" t="s">
        <v>25</v>
      </c>
      <c r="B27" s="14">
        <f>'[9]Industry &amp; Occup Empl Summary'!D27</f>
        <v>28484.732820062112</v>
      </c>
      <c r="C27" s="15">
        <f>'[9]Industry &amp; Occup Empl Summary'!E27</f>
        <v>29041.469938034443</v>
      </c>
      <c r="D27" s="15">
        <f>'[9]Industry &amp; Occup Empl Summary'!F27</f>
        <v>29782.793199029522</v>
      </c>
      <c r="E27" s="16">
        <f>'[9]Industry &amp; Occup Empl Summary'!G27</f>
        <v>29939.907593186432</v>
      </c>
      <c r="F27" s="48">
        <f t="shared" si="0"/>
        <v>1455.1747731243195</v>
      </c>
      <c r="G27" s="31">
        <f t="shared" si="1"/>
        <v>1.6746692841013378E-2</v>
      </c>
      <c r="H27" s="42"/>
    </row>
    <row r="28" spans="1:8" ht="15.6" customHeight="1" x14ac:dyDescent="0.25">
      <c r="A28" s="11" t="s">
        <v>26</v>
      </c>
      <c r="B28" s="14">
        <f>'[9]Industry &amp; Occup Empl Summary'!D28</f>
        <v>28981.619997009479</v>
      </c>
      <c r="C28" s="15">
        <f>'[9]Industry &amp; Occup Empl Summary'!E28</f>
        <v>29479.863445951905</v>
      </c>
      <c r="D28" s="15">
        <f>'[9]Industry &amp; Occup Empl Summary'!F28</f>
        <v>29930.880337395025</v>
      </c>
      <c r="E28" s="16">
        <f>'[9]Industry &amp; Occup Empl Summary'!G28</f>
        <v>30254.068015507852</v>
      </c>
      <c r="F28" s="48">
        <f t="shared" si="0"/>
        <v>1272.4480184983731</v>
      </c>
      <c r="G28" s="31">
        <f t="shared" si="1"/>
        <v>1.4426004590989416E-2</v>
      </c>
      <c r="H28" s="42"/>
    </row>
    <row r="29" spans="1:8" ht="15.6" customHeight="1" x14ac:dyDescent="0.25">
      <c r="A29" s="11" t="s">
        <v>27</v>
      </c>
      <c r="B29" s="14">
        <f>'[9]Industry &amp; Occup Empl Summary'!D29</f>
        <v>6303.8452504144507</v>
      </c>
      <c r="C29" s="15">
        <f>'[9]Industry &amp; Occup Empl Summary'!E29</f>
        <v>6436.3228989388499</v>
      </c>
      <c r="D29" s="15">
        <f>'[9]Industry &amp; Occup Empl Summary'!F29</f>
        <v>6623.7318129980531</v>
      </c>
      <c r="E29" s="16">
        <f>'[9]Industry &amp; Occup Empl Summary'!G29</f>
        <v>6712.7696099275545</v>
      </c>
      <c r="F29" s="48">
        <f t="shared" si="0"/>
        <v>408.92435951310381</v>
      </c>
      <c r="G29" s="31">
        <f t="shared" si="1"/>
        <v>2.1171611310736749E-2</v>
      </c>
      <c r="H29" s="42"/>
    </row>
    <row r="30" spans="1:8" ht="16.149999999999999" customHeight="1" thickBot="1" x14ac:dyDescent="0.3">
      <c r="A30" s="11" t="s">
        <v>28</v>
      </c>
      <c r="B30" s="17">
        <f>'[9]Industry &amp; Occup Empl Summary'!D30</f>
        <v>11562.182086354636</v>
      </c>
      <c r="C30" s="18">
        <f>'[9]Industry &amp; Occup Empl Summary'!E30</f>
        <v>11606.537904484423</v>
      </c>
      <c r="D30" s="18">
        <f>'[9]Industry &amp; Occup Empl Summary'!F30</f>
        <v>11590.461981969125</v>
      </c>
      <c r="E30" s="19">
        <f>'[9]Industry &amp; Occup Empl Summary'!G30</f>
        <v>11670.484895886313</v>
      </c>
      <c r="F30" s="48">
        <f t="shared" si="0"/>
        <v>108.30280953167676</v>
      </c>
      <c r="G30" s="31">
        <f t="shared" si="1"/>
        <v>3.1126304860868981E-3</v>
      </c>
      <c r="H30" s="42"/>
    </row>
    <row r="31" spans="1:8" ht="16.149999999999999" customHeight="1" thickBot="1" x14ac:dyDescent="0.3">
      <c r="A31" s="20" t="s">
        <v>29</v>
      </c>
      <c r="B31" s="53">
        <f>SUM(B3:B30)</f>
        <v>272338.18849235598</v>
      </c>
      <c r="C31" s="54">
        <f t="shared" ref="C31:E31" si="2">SUM(C3:C30)</f>
        <v>278549.8204520155</v>
      </c>
      <c r="D31" s="54">
        <f t="shared" si="2"/>
        <v>283989.31950856163</v>
      </c>
      <c r="E31" s="55">
        <f t="shared" si="2"/>
        <v>287143.52807462326</v>
      </c>
      <c r="F31" s="32">
        <f t="shared" si="0"/>
        <v>14805.339582267276</v>
      </c>
      <c r="G31" s="33">
        <f t="shared" si="1"/>
        <v>1.7802459354264055E-2</v>
      </c>
      <c r="H31" s="45"/>
    </row>
    <row r="32" spans="1:8" x14ac:dyDescent="0.2">
      <c r="C32" s="39">
        <f t="shared" ref="C32:D32" si="3">C31-B31</f>
        <v>6211.6319596595131</v>
      </c>
      <c r="D32" s="39">
        <f t="shared" si="3"/>
        <v>5439.4990565461339</v>
      </c>
      <c r="E32" s="39">
        <f>E31-D31</f>
        <v>3154.2085660616285</v>
      </c>
    </row>
    <row r="33" spans="1:8" ht="14.45" customHeight="1" thickBot="1" x14ac:dyDescent="0.25"/>
    <row r="34" spans="1:8" ht="14.45" customHeight="1" thickBot="1" x14ac:dyDescent="0.3">
      <c r="A34" s="46" t="str">
        <f>A1</f>
        <v>Wellington - January 2018 Update</v>
      </c>
      <c r="F34" s="77" t="str">
        <f>F1</f>
        <v>2017-20 Changes</v>
      </c>
      <c r="G34" s="78"/>
      <c r="H34" s="41"/>
    </row>
    <row r="35" spans="1:8" ht="14.45" customHeight="1" thickBot="1" x14ac:dyDescent="0.3">
      <c r="A35" s="1" t="s">
        <v>30</v>
      </c>
      <c r="B35" s="51">
        <f>B2</f>
        <v>2017</v>
      </c>
      <c r="C35" s="51">
        <f t="shared" ref="C35:E35" si="4">C2</f>
        <v>2018</v>
      </c>
      <c r="D35" s="51">
        <f t="shared" si="4"/>
        <v>2019</v>
      </c>
      <c r="E35" s="51">
        <f t="shared" si="4"/>
        <v>2020</v>
      </c>
      <c r="F35" s="36" t="s">
        <v>128</v>
      </c>
      <c r="G35" s="37" t="s">
        <v>129</v>
      </c>
      <c r="H35" s="41"/>
    </row>
    <row r="36" spans="1:8" ht="15.6" customHeight="1" x14ac:dyDescent="0.25">
      <c r="A36" s="57" t="s">
        <v>31</v>
      </c>
      <c r="B36" s="12">
        <f>'[9]Industry &amp; Occup Empl Summary'!D34</f>
        <v>10776.683907416882</v>
      </c>
      <c r="C36" s="13">
        <f>'[9]Industry &amp; Occup Empl Summary'!E34</f>
        <v>11092.589810477592</v>
      </c>
      <c r="D36" s="13">
        <f>'[9]Industry &amp; Occup Empl Summary'!F34</f>
        <v>11338.919849121658</v>
      </c>
      <c r="E36" s="56">
        <f>'[9]Industry &amp; Occup Empl Summary'!G34</f>
        <v>11503.102878123171</v>
      </c>
      <c r="F36" s="47">
        <f>E36-B36</f>
        <v>726.41897070628875</v>
      </c>
      <c r="G36" s="30">
        <f>(E36/B36)^(1/3)-1</f>
        <v>2.1982093432514338E-2</v>
      </c>
      <c r="H36" s="42"/>
    </row>
    <row r="37" spans="1:8" ht="15.6" customHeight="1" x14ac:dyDescent="0.25">
      <c r="A37" s="58" t="s">
        <v>32</v>
      </c>
      <c r="B37" s="14">
        <f>'[9]Industry &amp; Occup Empl Summary'!D35</f>
        <v>1835.8932779233839</v>
      </c>
      <c r="C37" s="15">
        <f>'[9]Industry &amp; Occup Empl Summary'!E35</f>
        <v>1784.7888981085605</v>
      </c>
      <c r="D37" s="15">
        <f>'[9]Industry &amp; Occup Empl Summary'!F35</f>
        <v>1725.5377610757066</v>
      </c>
      <c r="E37" s="16">
        <f>'[9]Industry &amp; Occup Empl Summary'!G35</f>
        <v>1670.0134290129636</v>
      </c>
      <c r="F37" s="48">
        <f t="shared" ref="F37:F100" si="5">E37-B37</f>
        <v>-165.87984891042038</v>
      </c>
      <c r="G37" s="31">
        <f t="shared" ref="G37:G100" si="6">(E37/B37)^(1/3)-1</f>
        <v>-3.1073477782642245E-2</v>
      </c>
      <c r="H37" s="42"/>
    </row>
    <row r="38" spans="1:8" ht="15.6" customHeight="1" x14ac:dyDescent="0.25">
      <c r="A38" s="58" t="s">
        <v>33</v>
      </c>
      <c r="B38" s="14">
        <f>'[9]Industry &amp; Occup Empl Summary'!D36</f>
        <v>4992.2424754440945</v>
      </c>
      <c r="C38" s="15">
        <f>'[9]Industry &amp; Occup Empl Summary'!E36</f>
        <v>5236.6906798226773</v>
      </c>
      <c r="D38" s="15">
        <f>'[9]Industry &amp; Occup Empl Summary'!F36</f>
        <v>5456.6183720155132</v>
      </c>
      <c r="E38" s="16">
        <f>'[9]Industry &amp; Occup Empl Summary'!G36</f>
        <v>5637.9276749747178</v>
      </c>
      <c r="F38" s="48">
        <f t="shared" si="5"/>
        <v>645.68519953062332</v>
      </c>
      <c r="G38" s="31">
        <f t="shared" si="6"/>
        <v>4.1376907746245362E-2</v>
      </c>
      <c r="H38" s="42"/>
    </row>
    <row r="39" spans="1:8" ht="15.6" customHeight="1" x14ac:dyDescent="0.25">
      <c r="A39" s="58" t="s">
        <v>34</v>
      </c>
      <c r="B39" s="14">
        <f>'[9]Industry &amp; Occup Empl Summary'!D37</f>
        <v>10684.270989115181</v>
      </c>
      <c r="C39" s="15">
        <f>'[9]Industry &amp; Occup Empl Summary'!E37</f>
        <v>11179.556689259951</v>
      </c>
      <c r="D39" s="15">
        <f>'[9]Industry &amp; Occup Empl Summary'!F37</f>
        <v>11595.109298030988</v>
      </c>
      <c r="E39" s="16">
        <f>'[9]Industry &amp; Occup Empl Summary'!G37</f>
        <v>11927.19373787031</v>
      </c>
      <c r="F39" s="48">
        <f t="shared" si="5"/>
        <v>1242.9227487551289</v>
      </c>
      <c r="G39" s="31">
        <f t="shared" si="6"/>
        <v>3.736388989568562E-2</v>
      </c>
      <c r="H39" s="42"/>
    </row>
    <row r="40" spans="1:8" ht="15.6" customHeight="1" x14ac:dyDescent="0.25">
      <c r="A40" s="58" t="s">
        <v>35</v>
      </c>
      <c r="B40" s="14">
        <f>'[9]Industry &amp; Occup Empl Summary'!D38</f>
        <v>5288.4463518261837</v>
      </c>
      <c r="C40" s="15">
        <f>'[9]Industry &amp; Occup Empl Summary'!E38</f>
        <v>5380.4093433334601</v>
      </c>
      <c r="D40" s="15">
        <f>'[9]Industry &amp; Occup Empl Summary'!F38</f>
        <v>5381.3670765829547</v>
      </c>
      <c r="E40" s="16">
        <f>'[9]Industry &amp; Occup Empl Summary'!G38</f>
        <v>5330.5264286257225</v>
      </c>
      <c r="F40" s="48">
        <f t="shared" si="5"/>
        <v>42.080076799538801</v>
      </c>
      <c r="G40" s="31">
        <f t="shared" si="6"/>
        <v>2.6453237008730035E-3</v>
      </c>
      <c r="H40" s="42"/>
    </row>
    <row r="41" spans="1:8" ht="15.6" customHeight="1" x14ac:dyDescent="0.25">
      <c r="A41" s="58" t="s">
        <v>36</v>
      </c>
      <c r="B41" s="14">
        <f>'[9]Industry &amp; Occup Empl Summary'!D39</f>
        <v>2207.1047183318592</v>
      </c>
      <c r="C41" s="15">
        <f>'[9]Industry &amp; Occup Empl Summary'!E39</f>
        <v>2300.9373214246393</v>
      </c>
      <c r="D41" s="15">
        <f>'[9]Industry &amp; Occup Empl Summary'!F39</f>
        <v>2402.3873285290233</v>
      </c>
      <c r="E41" s="16">
        <f>'[9]Industry &amp; Occup Empl Summary'!G39</f>
        <v>2470.3172928255217</v>
      </c>
      <c r="F41" s="48">
        <f t="shared" si="5"/>
        <v>263.21257449366249</v>
      </c>
      <c r="G41" s="31">
        <f t="shared" si="6"/>
        <v>3.8269109519582623E-2</v>
      </c>
      <c r="H41" s="42"/>
    </row>
    <row r="42" spans="1:8" ht="15.6" customHeight="1" x14ac:dyDescent="0.25">
      <c r="A42" s="58" t="s">
        <v>37</v>
      </c>
      <c r="B42" s="14">
        <f>'[9]Industry &amp; Occup Empl Summary'!D40</f>
        <v>2477.061577234153</v>
      </c>
      <c r="C42" s="15">
        <f>'[9]Industry &amp; Occup Empl Summary'!E40</f>
        <v>2656.5382568014384</v>
      </c>
      <c r="D42" s="15">
        <f>'[9]Industry &amp; Occup Empl Summary'!F40</f>
        <v>2795.8949301291154</v>
      </c>
      <c r="E42" s="16">
        <f>'[9]Industry &amp; Occup Empl Summary'!G40</f>
        <v>2917.9149442344196</v>
      </c>
      <c r="F42" s="48">
        <f t="shared" si="5"/>
        <v>440.85336700026664</v>
      </c>
      <c r="G42" s="31">
        <f t="shared" si="6"/>
        <v>5.6116777307230636E-2</v>
      </c>
      <c r="H42" s="42"/>
    </row>
    <row r="43" spans="1:8" ht="15.6" customHeight="1" x14ac:dyDescent="0.25">
      <c r="A43" s="58" t="s">
        <v>38</v>
      </c>
      <c r="B43" s="14">
        <f>'[9]Industry &amp; Occup Empl Summary'!D41</f>
        <v>1672.8022913753891</v>
      </c>
      <c r="C43" s="15">
        <f>'[9]Industry &amp; Occup Empl Summary'!E41</f>
        <v>1738.8427474853352</v>
      </c>
      <c r="D43" s="15">
        <f>'[9]Industry &amp; Occup Empl Summary'!F41</f>
        <v>1804.0893673752864</v>
      </c>
      <c r="E43" s="16">
        <f>'[9]Industry &amp; Occup Empl Summary'!G41</f>
        <v>1853.8435031895533</v>
      </c>
      <c r="F43" s="48">
        <f t="shared" si="5"/>
        <v>181.04121181416417</v>
      </c>
      <c r="G43" s="31">
        <f t="shared" si="6"/>
        <v>3.4847015589777763E-2</v>
      </c>
      <c r="H43" s="42"/>
    </row>
    <row r="44" spans="1:8" ht="15.6" customHeight="1" x14ac:dyDescent="0.25">
      <c r="A44" s="58" t="s">
        <v>39</v>
      </c>
      <c r="B44" s="14">
        <f>'[9]Industry &amp; Occup Empl Summary'!D42</f>
        <v>2661.7435304481182</v>
      </c>
      <c r="C44" s="15">
        <f>'[9]Industry &amp; Occup Empl Summary'!E42</f>
        <v>2615.2594282969299</v>
      </c>
      <c r="D44" s="15">
        <f>'[9]Industry &amp; Occup Empl Summary'!F42</f>
        <v>2693.7484419961556</v>
      </c>
      <c r="E44" s="16">
        <f>'[9]Industry &amp; Occup Empl Summary'!G42</f>
        <v>2740.529147448759</v>
      </c>
      <c r="F44" s="48">
        <f t="shared" si="5"/>
        <v>78.785617000640741</v>
      </c>
      <c r="G44" s="31">
        <f t="shared" si="6"/>
        <v>9.77064092510882E-3</v>
      </c>
      <c r="H44" s="42"/>
    </row>
    <row r="45" spans="1:8" ht="15.6" customHeight="1" x14ac:dyDescent="0.25">
      <c r="A45" s="58" t="s">
        <v>40</v>
      </c>
      <c r="B45" s="14">
        <f>'[9]Industry &amp; Occup Empl Summary'!D43</f>
        <v>4222.486239808145</v>
      </c>
      <c r="C45" s="15">
        <f>'[9]Industry &amp; Occup Empl Summary'!E43</f>
        <v>4201.4899090753461</v>
      </c>
      <c r="D45" s="15">
        <f>'[9]Industry &amp; Occup Empl Summary'!F43</f>
        <v>4247.6338406148107</v>
      </c>
      <c r="E45" s="16">
        <f>'[9]Industry &amp; Occup Empl Summary'!G43</f>
        <v>4247.4902371352537</v>
      </c>
      <c r="F45" s="48">
        <f t="shared" si="5"/>
        <v>25.003997327108664</v>
      </c>
      <c r="G45" s="31">
        <f t="shared" si="6"/>
        <v>1.9699929409264794E-3</v>
      </c>
      <c r="H45" s="42"/>
    </row>
    <row r="46" spans="1:8" ht="15.6" customHeight="1" x14ac:dyDescent="0.25">
      <c r="A46" s="58" t="s">
        <v>41</v>
      </c>
      <c r="B46" s="14">
        <f>'[9]Industry &amp; Occup Empl Summary'!D44</f>
        <v>2785.479537134468</v>
      </c>
      <c r="C46" s="15">
        <f>'[9]Industry &amp; Occup Empl Summary'!E44</f>
        <v>2901.1017318638519</v>
      </c>
      <c r="D46" s="15">
        <f>'[9]Industry &amp; Occup Empl Summary'!F44</f>
        <v>3009.8523264046339</v>
      </c>
      <c r="E46" s="16">
        <f>'[9]Industry &amp; Occup Empl Summary'!G44</f>
        <v>3100.7297068605803</v>
      </c>
      <c r="F46" s="48">
        <f t="shared" si="5"/>
        <v>315.25016972611229</v>
      </c>
      <c r="G46" s="31">
        <f t="shared" si="6"/>
        <v>3.6385462775206712E-2</v>
      </c>
      <c r="H46" s="42"/>
    </row>
    <row r="47" spans="1:8" ht="15.6" customHeight="1" x14ac:dyDescent="0.25">
      <c r="A47" s="58" t="s">
        <v>42</v>
      </c>
      <c r="B47" s="14">
        <f>'[9]Industry &amp; Occup Empl Summary'!D45</f>
        <v>1408.4903314376011</v>
      </c>
      <c r="C47" s="15">
        <f>'[9]Industry &amp; Occup Empl Summary'!E45</f>
        <v>1465.1394370994849</v>
      </c>
      <c r="D47" s="15">
        <f>'[9]Industry &amp; Occup Empl Summary'!F45</f>
        <v>1502.4707549829891</v>
      </c>
      <c r="E47" s="16">
        <f>'[9]Industry &amp; Occup Empl Summary'!G45</f>
        <v>1525.9189145776122</v>
      </c>
      <c r="F47" s="48">
        <f t="shared" si="5"/>
        <v>117.42858314001114</v>
      </c>
      <c r="G47" s="31">
        <f t="shared" si="6"/>
        <v>2.7052227295272901E-2</v>
      </c>
      <c r="H47" s="42"/>
    </row>
    <row r="48" spans="1:8" ht="15.6" customHeight="1" x14ac:dyDescent="0.25">
      <c r="A48" s="58" t="s">
        <v>43</v>
      </c>
      <c r="B48" s="14">
        <f>'[9]Industry &amp; Occup Empl Summary'!D46</f>
        <v>2288.7846000736181</v>
      </c>
      <c r="C48" s="15">
        <f>'[9]Industry &amp; Occup Empl Summary'!E46</f>
        <v>2414.9699045937914</v>
      </c>
      <c r="D48" s="15">
        <f>'[9]Industry &amp; Occup Empl Summary'!F46</f>
        <v>2482.7177544243314</v>
      </c>
      <c r="E48" s="16">
        <f>'[9]Industry &amp; Occup Empl Summary'!G46</f>
        <v>2534.2406510383234</v>
      </c>
      <c r="F48" s="48">
        <f t="shared" si="5"/>
        <v>245.45605096470535</v>
      </c>
      <c r="G48" s="31">
        <f t="shared" si="6"/>
        <v>3.4540848822351089E-2</v>
      </c>
      <c r="H48" s="42"/>
    </row>
    <row r="49" spans="1:8" ht="15.6" customHeight="1" x14ac:dyDescent="0.25">
      <c r="A49" s="58" t="s">
        <v>44</v>
      </c>
      <c r="B49" s="14">
        <f>'[9]Industry &amp; Occup Empl Summary'!D47</f>
        <v>5524.844956423809</v>
      </c>
      <c r="C49" s="15">
        <f>'[9]Industry &amp; Occup Empl Summary'!E47</f>
        <v>5826.9462766601155</v>
      </c>
      <c r="D49" s="15">
        <f>'[9]Industry &amp; Occup Empl Summary'!F47</f>
        <v>6043.5027225185477</v>
      </c>
      <c r="E49" s="16">
        <f>'[9]Industry &amp; Occup Empl Summary'!G47</f>
        <v>6220.1543419828249</v>
      </c>
      <c r="F49" s="48">
        <f t="shared" si="5"/>
        <v>695.30938555901594</v>
      </c>
      <c r="G49" s="31">
        <f t="shared" si="6"/>
        <v>4.0304208423695753E-2</v>
      </c>
      <c r="H49" s="42"/>
    </row>
    <row r="50" spans="1:8" ht="15.6" customHeight="1" x14ac:dyDescent="0.25">
      <c r="A50" s="58" t="s">
        <v>45</v>
      </c>
      <c r="B50" s="14">
        <f>'[9]Industry &amp; Occup Empl Summary'!D48</f>
        <v>1754.9502219927138</v>
      </c>
      <c r="C50" s="15">
        <f>'[9]Industry &amp; Occup Empl Summary'!E48</f>
        <v>1772.8296856733466</v>
      </c>
      <c r="D50" s="15">
        <f>'[9]Industry &amp; Occup Empl Summary'!F48</f>
        <v>1786.1478931912141</v>
      </c>
      <c r="E50" s="16">
        <f>'[9]Industry &amp; Occup Empl Summary'!G48</f>
        <v>1791.5136015558994</v>
      </c>
      <c r="F50" s="48">
        <f t="shared" si="5"/>
        <v>36.563379563185663</v>
      </c>
      <c r="G50" s="31">
        <f t="shared" si="6"/>
        <v>6.8971287312202811E-3</v>
      </c>
      <c r="H50" s="42"/>
    </row>
    <row r="51" spans="1:8" ht="15.6" customHeight="1" x14ac:dyDescent="0.25">
      <c r="A51" s="58" t="s">
        <v>46</v>
      </c>
      <c r="B51" s="14">
        <f>'[9]Industry &amp; Occup Empl Summary'!D49</f>
        <v>2792.3774250900387</v>
      </c>
      <c r="C51" s="15">
        <f>'[9]Industry &amp; Occup Empl Summary'!E49</f>
        <v>2907.464684103868</v>
      </c>
      <c r="D51" s="15">
        <f>'[9]Industry &amp; Occup Empl Summary'!F49</f>
        <v>2994.8739945579327</v>
      </c>
      <c r="E51" s="16">
        <f>'[9]Industry &amp; Occup Empl Summary'!G49</f>
        <v>3058.7093226283941</v>
      </c>
      <c r="F51" s="48">
        <f t="shared" si="5"/>
        <v>266.33189753835541</v>
      </c>
      <c r="G51" s="31">
        <f t="shared" si="6"/>
        <v>3.0832326716751179E-2</v>
      </c>
      <c r="H51" s="42"/>
    </row>
    <row r="52" spans="1:8" ht="15.6" customHeight="1" x14ac:dyDescent="0.25">
      <c r="A52" s="58" t="s">
        <v>47</v>
      </c>
      <c r="B52" s="14">
        <f>'[9]Industry &amp; Occup Empl Summary'!D50</f>
        <v>10408.123787893161</v>
      </c>
      <c r="C52" s="15">
        <f>'[9]Industry &amp; Occup Empl Summary'!E50</f>
        <v>10838.052150410802</v>
      </c>
      <c r="D52" s="15">
        <f>'[9]Industry &amp; Occup Empl Summary'!F50</f>
        <v>11168.819614448879</v>
      </c>
      <c r="E52" s="16">
        <f>'[9]Industry &amp; Occup Empl Summary'!G50</f>
        <v>11410.535784025635</v>
      </c>
      <c r="F52" s="48">
        <f t="shared" si="5"/>
        <v>1002.4119961324741</v>
      </c>
      <c r="G52" s="31">
        <f t="shared" si="6"/>
        <v>3.112471400399075E-2</v>
      </c>
      <c r="H52" s="42"/>
    </row>
    <row r="53" spans="1:8" ht="15.6" customHeight="1" x14ac:dyDescent="0.25">
      <c r="A53" s="58" t="s">
        <v>48</v>
      </c>
      <c r="B53" s="14">
        <f>'[9]Industry &amp; Occup Empl Summary'!D51</f>
        <v>3446.2872486540568</v>
      </c>
      <c r="C53" s="15">
        <f>'[9]Industry &amp; Occup Empl Summary'!E51</f>
        <v>3598.4997142488883</v>
      </c>
      <c r="D53" s="15">
        <f>'[9]Industry &amp; Occup Empl Summary'!F51</f>
        <v>3717.6142692982776</v>
      </c>
      <c r="E53" s="16">
        <f>'[9]Industry &amp; Occup Empl Summary'!G51</f>
        <v>3810.4360999913965</v>
      </c>
      <c r="F53" s="48">
        <f t="shared" si="5"/>
        <v>364.14885133733969</v>
      </c>
      <c r="G53" s="31">
        <f t="shared" si="6"/>
        <v>3.4048883337449931E-2</v>
      </c>
      <c r="H53" s="42"/>
    </row>
    <row r="54" spans="1:8" ht="15.6" customHeight="1" x14ac:dyDescent="0.25">
      <c r="A54" s="58" t="s">
        <v>49</v>
      </c>
      <c r="B54" s="14">
        <f>'[9]Industry &amp; Occup Empl Summary'!D52</f>
        <v>418.63498628094965</v>
      </c>
      <c r="C54" s="15">
        <f>'[9]Industry &amp; Occup Empl Summary'!E52</f>
        <v>424.33338896960208</v>
      </c>
      <c r="D54" s="15">
        <f>'[9]Industry &amp; Occup Empl Summary'!F52</f>
        <v>423.71028736250685</v>
      </c>
      <c r="E54" s="16">
        <f>'[9]Industry &amp; Occup Empl Summary'!G52</f>
        <v>420.62897835343858</v>
      </c>
      <c r="F54" s="48">
        <f t="shared" si="5"/>
        <v>1.9939920724889362</v>
      </c>
      <c r="G54" s="31">
        <f t="shared" si="6"/>
        <v>1.5851793251904223E-3</v>
      </c>
      <c r="H54" s="42"/>
    </row>
    <row r="55" spans="1:8" ht="15.6" customHeight="1" x14ac:dyDescent="0.25">
      <c r="A55" s="58" t="s">
        <v>50</v>
      </c>
      <c r="B55" s="14">
        <f>'[9]Industry &amp; Occup Empl Summary'!D53</f>
        <v>3729.339080550737</v>
      </c>
      <c r="C55" s="15">
        <f>'[9]Industry &amp; Occup Empl Summary'!E53</f>
        <v>3979.6134242494459</v>
      </c>
      <c r="D55" s="15">
        <f>'[9]Industry &amp; Occup Empl Summary'!F53</f>
        <v>4142.2067465464042</v>
      </c>
      <c r="E55" s="16">
        <f>'[9]Industry &amp; Occup Empl Summary'!G53</f>
        <v>4277.7003369079666</v>
      </c>
      <c r="F55" s="48">
        <f t="shared" si="5"/>
        <v>548.36125635722965</v>
      </c>
      <c r="G55" s="31">
        <f t="shared" si="6"/>
        <v>4.6789831419118189E-2</v>
      </c>
      <c r="H55" s="42"/>
    </row>
    <row r="56" spans="1:8" ht="15.6" customHeight="1" x14ac:dyDescent="0.25">
      <c r="A56" s="58" t="s">
        <v>51</v>
      </c>
      <c r="B56" s="14">
        <f>'[9]Industry &amp; Occup Empl Summary'!D54</f>
        <v>2707.9831125073183</v>
      </c>
      <c r="C56" s="15">
        <f>'[9]Industry &amp; Occup Empl Summary'!E54</f>
        <v>2855.6397428631858</v>
      </c>
      <c r="D56" s="15">
        <f>'[9]Industry &amp; Occup Empl Summary'!F54</f>
        <v>2948.0609321987722</v>
      </c>
      <c r="E56" s="16">
        <f>'[9]Industry &amp; Occup Empl Summary'!G54</f>
        <v>3018.1885189219111</v>
      </c>
      <c r="F56" s="48">
        <f t="shared" si="5"/>
        <v>310.20540641459274</v>
      </c>
      <c r="G56" s="31">
        <f t="shared" si="6"/>
        <v>3.6812291170128075E-2</v>
      </c>
      <c r="H56" s="42"/>
    </row>
    <row r="57" spans="1:8" ht="15.6" customHeight="1" x14ac:dyDescent="0.25">
      <c r="A57" s="58" t="s">
        <v>52</v>
      </c>
      <c r="B57" s="14">
        <f>'[9]Industry &amp; Occup Empl Summary'!D55</f>
        <v>1846.7186758563396</v>
      </c>
      <c r="C57" s="15">
        <f>'[9]Industry &amp; Occup Empl Summary'!E55</f>
        <v>1949.3016759453956</v>
      </c>
      <c r="D57" s="15">
        <f>'[9]Industry &amp; Occup Empl Summary'!F55</f>
        <v>2025.3234634889664</v>
      </c>
      <c r="E57" s="16">
        <f>'[9]Industry &amp; Occup Empl Summary'!G55</f>
        <v>2088.3117266844292</v>
      </c>
      <c r="F57" s="48">
        <f t="shared" si="5"/>
        <v>241.59305082808964</v>
      </c>
      <c r="G57" s="31">
        <f t="shared" si="6"/>
        <v>4.1833205738524892E-2</v>
      </c>
      <c r="H57" s="42"/>
    </row>
    <row r="58" spans="1:8" ht="15.6" customHeight="1" x14ac:dyDescent="0.25">
      <c r="A58" s="58" t="s">
        <v>53</v>
      </c>
      <c r="B58" s="14">
        <f>'[9]Industry &amp; Occup Empl Summary'!D56</f>
        <v>12881.379341795191</v>
      </c>
      <c r="C58" s="15">
        <f>'[9]Industry &amp; Occup Empl Summary'!E56</f>
        <v>13177.386904100091</v>
      </c>
      <c r="D58" s="15">
        <f>'[9]Industry &amp; Occup Empl Summary'!F56</f>
        <v>13544.920354414491</v>
      </c>
      <c r="E58" s="16">
        <f>'[9]Industry &amp; Occup Empl Summary'!G56</f>
        <v>13675.080196333263</v>
      </c>
      <c r="F58" s="48">
        <f t="shared" si="5"/>
        <v>793.70085453807224</v>
      </c>
      <c r="G58" s="31">
        <f t="shared" si="6"/>
        <v>2.0130746591463522E-2</v>
      </c>
      <c r="H58" s="42"/>
    </row>
    <row r="59" spans="1:8" ht="15.6" customHeight="1" x14ac:dyDescent="0.25">
      <c r="A59" s="58" t="s">
        <v>54</v>
      </c>
      <c r="B59" s="14">
        <f>'[9]Industry &amp; Occup Empl Summary'!D57</f>
        <v>2531.9660022734629</v>
      </c>
      <c r="C59" s="15">
        <f>'[9]Industry &amp; Occup Empl Summary'!E57</f>
        <v>2527.4399324123842</v>
      </c>
      <c r="D59" s="15">
        <f>'[9]Industry &amp; Occup Empl Summary'!F57</f>
        <v>2533.0288526198783</v>
      </c>
      <c r="E59" s="16">
        <f>'[9]Industry &amp; Occup Empl Summary'!G57</f>
        <v>2491.9221883465116</v>
      </c>
      <c r="F59" s="48">
        <f t="shared" si="5"/>
        <v>-40.043813926951316</v>
      </c>
      <c r="G59" s="31">
        <f t="shared" si="6"/>
        <v>-5.2998065774655378E-3</v>
      </c>
      <c r="H59" s="42"/>
    </row>
    <row r="60" spans="1:8" ht="15.6" customHeight="1" x14ac:dyDescent="0.25">
      <c r="A60" s="58" t="s">
        <v>55</v>
      </c>
      <c r="B60" s="14">
        <f>'[9]Industry &amp; Occup Empl Summary'!D58</f>
        <v>1791.7555933359022</v>
      </c>
      <c r="C60" s="15">
        <f>'[9]Industry &amp; Occup Empl Summary'!E58</f>
        <v>1828.8128315354168</v>
      </c>
      <c r="D60" s="15">
        <f>'[9]Industry &amp; Occup Empl Summary'!F58</f>
        <v>1872.4220245562242</v>
      </c>
      <c r="E60" s="16">
        <f>'[9]Industry &amp; Occup Empl Summary'!G58</f>
        <v>1884.3351801481319</v>
      </c>
      <c r="F60" s="48">
        <f t="shared" si="5"/>
        <v>92.579586812229763</v>
      </c>
      <c r="G60" s="31">
        <f t="shared" si="6"/>
        <v>1.6934846392467229E-2</v>
      </c>
      <c r="H60" s="42"/>
    </row>
    <row r="61" spans="1:8" ht="15.6" customHeight="1" x14ac:dyDescent="0.25">
      <c r="A61" s="58" t="s">
        <v>56</v>
      </c>
      <c r="B61" s="14">
        <f>'[9]Industry &amp; Occup Empl Summary'!D59</f>
        <v>1542.0196977498172</v>
      </c>
      <c r="C61" s="15">
        <f>'[9]Industry &amp; Occup Empl Summary'!E59</f>
        <v>1592.7022748700169</v>
      </c>
      <c r="D61" s="15">
        <f>'[9]Industry &amp; Occup Empl Summary'!F59</f>
        <v>1645.3244111201684</v>
      </c>
      <c r="E61" s="16">
        <f>'[9]Industry &amp; Occup Empl Summary'!G59</f>
        <v>1685.8320580257271</v>
      </c>
      <c r="F61" s="48">
        <f t="shared" si="5"/>
        <v>143.8123602759099</v>
      </c>
      <c r="G61" s="31">
        <f t="shared" si="6"/>
        <v>3.016817460608423E-2</v>
      </c>
      <c r="H61" s="42"/>
    </row>
    <row r="62" spans="1:8" ht="15.6" customHeight="1" x14ac:dyDescent="0.25">
      <c r="A62" s="58" t="s">
        <v>57</v>
      </c>
      <c r="B62" s="14">
        <f>'[9]Industry &amp; Occup Empl Summary'!D60</f>
        <v>1521.6462540388482</v>
      </c>
      <c r="C62" s="15">
        <f>'[9]Industry &amp; Occup Empl Summary'!E60</f>
        <v>1564.1259407895975</v>
      </c>
      <c r="D62" s="15">
        <f>'[9]Industry &amp; Occup Empl Summary'!F60</f>
        <v>1604.6242160159888</v>
      </c>
      <c r="E62" s="16">
        <f>'[9]Industry &amp; Occup Empl Summary'!G60</f>
        <v>1636.4335259908205</v>
      </c>
      <c r="F62" s="48">
        <f t="shared" si="5"/>
        <v>114.78727195197234</v>
      </c>
      <c r="G62" s="31">
        <f t="shared" si="6"/>
        <v>2.4538357241784103E-2</v>
      </c>
      <c r="H62" s="42"/>
    </row>
    <row r="63" spans="1:8" ht="15.6" customHeight="1" x14ac:dyDescent="0.25">
      <c r="A63" s="58" t="s">
        <v>58</v>
      </c>
      <c r="B63" s="14">
        <f>'[9]Industry &amp; Occup Empl Summary'!D61</f>
        <v>2103.749567073975</v>
      </c>
      <c r="C63" s="15">
        <f>'[9]Industry &amp; Occup Empl Summary'!E61</f>
        <v>2161.3862980912522</v>
      </c>
      <c r="D63" s="15">
        <f>'[9]Industry &amp; Occup Empl Summary'!F61</f>
        <v>2213.9675260649242</v>
      </c>
      <c r="E63" s="16">
        <f>'[9]Industry &amp; Occup Empl Summary'!G61</f>
        <v>2255.473433476132</v>
      </c>
      <c r="F63" s="48">
        <f t="shared" si="5"/>
        <v>151.723866402157</v>
      </c>
      <c r="G63" s="31">
        <f t="shared" si="6"/>
        <v>2.348439520759138E-2</v>
      </c>
      <c r="H63" s="42"/>
    </row>
    <row r="64" spans="1:8" ht="15.6" customHeight="1" x14ac:dyDescent="0.25">
      <c r="A64" s="58" t="s">
        <v>59</v>
      </c>
      <c r="B64" s="14">
        <f>'[9]Industry &amp; Occup Empl Summary'!D62</f>
        <v>6129.4557985062784</v>
      </c>
      <c r="C64" s="15">
        <f>'[9]Industry &amp; Occup Empl Summary'!E62</f>
        <v>6237.9802803503171</v>
      </c>
      <c r="D64" s="15">
        <f>'[9]Industry &amp; Occup Empl Summary'!F62</f>
        <v>6330.5166484432166</v>
      </c>
      <c r="E64" s="16">
        <f>'[9]Industry &amp; Occup Empl Summary'!G62</f>
        <v>6393.623774015432</v>
      </c>
      <c r="F64" s="48">
        <f t="shared" si="5"/>
        <v>264.16797550915362</v>
      </c>
      <c r="G64" s="31">
        <f t="shared" si="6"/>
        <v>1.4164458336217267E-2</v>
      </c>
      <c r="H64" s="42"/>
    </row>
    <row r="65" spans="1:8" ht="15.6" customHeight="1" x14ac:dyDescent="0.25">
      <c r="A65" s="58" t="s">
        <v>60</v>
      </c>
      <c r="B65" s="14">
        <f>'[9]Industry &amp; Occup Empl Summary'!D63</f>
        <v>10723.53918565917</v>
      </c>
      <c r="C65" s="15">
        <f>'[9]Industry &amp; Occup Empl Summary'!E63</f>
        <v>11527.311139209391</v>
      </c>
      <c r="D65" s="15">
        <f>'[9]Industry &amp; Occup Empl Summary'!F63</f>
        <v>12132.54031028819</v>
      </c>
      <c r="E65" s="16">
        <f>'[9]Industry &amp; Occup Empl Summary'!G63</f>
        <v>12668.537747165494</v>
      </c>
      <c r="F65" s="48">
        <f t="shared" si="5"/>
        <v>1944.9985615063233</v>
      </c>
      <c r="G65" s="31">
        <f t="shared" si="6"/>
        <v>5.7132558681548984E-2</v>
      </c>
      <c r="H65" s="42"/>
    </row>
    <row r="66" spans="1:8" ht="15.6" customHeight="1" x14ac:dyDescent="0.25">
      <c r="A66" s="58" t="s">
        <v>61</v>
      </c>
      <c r="B66" s="14">
        <f>'[9]Industry &amp; Occup Empl Summary'!D64</f>
        <v>1635.1750105476438</v>
      </c>
      <c r="C66" s="15">
        <f>'[9]Industry &amp; Occup Empl Summary'!E64</f>
        <v>1702.1665433352696</v>
      </c>
      <c r="D66" s="15">
        <f>'[9]Industry &amp; Occup Empl Summary'!F64</f>
        <v>1750.7472577841804</v>
      </c>
      <c r="E66" s="16">
        <f>'[9]Industry &amp; Occup Empl Summary'!G64</f>
        <v>1786.2867848315568</v>
      </c>
      <c r="F66" s="48">
        <f t="shared" si="5"/>
        <v>151.11177428391306</v>
      </c>
      <c r="G66" s="31">
        <f t="shared" si="6"/>
        <v>2.9901398679844871E-2</v>
      </c>
      <c r="H66" s="42"/>
    </row>
    <row r="67" spans="1:8" ht="15.6" customHeight="1" x14ac:dyDescent="0.25">
      <c r="A67" s="58" t="s">
        <v>62</v>
      </c>
      <c r="B67" s="14">
        <f>'[9]Industry &amp; Occup Empl Summary'!D65</f>
        <v>1630.4080912728091</v>
      </c>
      <c r="C67" s="15">
        <f>'[9]Industry &amp; Occup Empl Summary'!E65</f>
        <v>1740.2972180215677</v>
      </c>
      <c r="D67" s="15">
        <f>'[9]Industry &amp; Occup Empl Summary'!F65</f>
        <v>1819.8815652007684</v>
      </c>
      <c r="E67" s="16">
        <f>'[9]Industry &amp; Occup Empl Summary'!G65</f>
        <v>1888.6285057160926</v>
      </c>
      <c r="F67" s="48">
        <f t="shared" si="5"/>
        <v>258.22041444328352</v>
      </c>
      <c r="G67" s="31">
        <f t="shared" si="6"/>
        <v>5.022754865137391E-2</v>
      </c>
      <c r="H67" s="42"/>
    </row>
    <row r="68" spans="1:8" ht="15.6" customHeight="1" x14ac:dyDescent="0.25">
      <c r="A68" s="58" t="s">
        <v>63</v>
      </c>
      <c r="B68" s="14">
        <f>'[9]Industry &amp; Occup Empl Summary'!D66</f>
        <v>3735.9989203000505</v>
      </c>
      <c r="C68" s="15">
        <f>'[9]Industry &amp; Occup Empl Summary'!E66</f>
        <v>3992.5212113724879</v>
      </c>
      <c r="D68" s="15">
        <f>'[9]Industry &amp; Occup Empl Summary'!F66</f>
        <v>4187.0697475070119</v>
      </c>
      <c r="E68" s="16">
        <f>'[9]Industry &amp; Occup Empl Summary'!G66</f>
        <v>4353.0256874107536</v>
      </c>
      <c r="F68" s="48">
        <f t="shared" si="5"/>
        <v>617.02676711070308</v>
      </c>
      <c r="G68" s="31">
        <f t="shared" si="6"/>
        <v>5.2272359238831889E-2</v>
      </c>
      <c r="H68" s="42"/>
    </row>
    <row r="69" spans="1:8" ht="15.6" customHeight="1" x14ac:dyDescent="0.25">
      <c r="A69" s="58" t="s">
        <v>64</v>
      </c>
      <c r="B69" s="14">
        <f>'[9]Industry &amp; Occup Empl Summary'!D67</f>
        <v>4970.2620926135642</v>
      </c>
      <c r="C69" s="15">
        <f>'[9]Industry &amp; Occup Empl Summary'!E67</f>
        <v>5113.4097261843235</v>
      </c>
      <c r="D69" s="15">
        <f>'[9]Industry &amp; Occup Empl Summary'!F67</f>
        <v>5239.8083947132209</v>
      </c>
      <c r="E69" s="16">
        <f>'[9]Industry &amp; Occup Empl Summary'!G67</f>
        <v>5331.3357266309504</v>
      </c>
      <c r="F69" s="48">
        <f t="shared" si="5"/>
        <v>361.07363401738621</v>
      </c>
      <c r="G69" s="31">
        <f t="shared" si="6"/>
        <v>2.3651782706239688E-2</v>
      </c>
      <c r="H69" s="42"/>
    </row>
    <row r="70" spans="1:8" ht="15.6" customHeight="1" x14ac:dyDescent="0.25">
      <c r="A70" s="59" t="s">
        <v>65</v>
      </c>
      <c r="B70" s="21">
        <f>'[9]Industry &amp; Occup Empl Summary'!D68</f>
        <v>1221.2565412815557</v>
      </c>
      <c r="C70" s="22">
        <f>'[9]Industry &amp; Occup Empl Summary'!E68</f>
        <v>1234.3700402668337</v>
      </c>
      <c r="D70" s="22">
        <f>'[9]Industry &amp; Occup Empl Summary'!F68</f>
        <v>1240.7776068335884</v>
      </c>
      <c r="E70" s="23">
        <f>'[9]Industry &amp; Occup Empl Summary'!G68</f>
        <v>1236.6897395757012</v>
      </c>
      <c r="F70" s="49">
        <f t="shared" si="5"/>
        <v>15.433198294145541</v>
      </c>
      <c r="G70" s="34">
        <f t="shared" si="6"/>
        <v>4.1947616652340258E-3</v>
      </c>
      <c r="H70" s="42"/>
    </row>
    <row r="71" spans="1:8" ht="15.6" customHeight="1" x14ac:dyDescent="0.25">
      <c r="A71" s="60" t="s">
        <v>66</v>
      </c>
      <c r="B71" s="14">
        <f>'[9]Industry &amp; Occup Empl Summary'!D69</f>
        <v>1791.1093070107604</v>
      </c>
      <c r="C71" s="15">
        <f>'[9]Industry &amp; Occup Empl Summary'!E69</f>
        <v>1865.1648248941403</v>
      </c>
      <c r="D71" s="15">
        <f>'[9]Industry &amp; Occup Empl Summary'!F69</f>
        <v>1907.2118097306707</v>
      </c>
      <c r="E71" s="16">
        <f>'[9]Industry &amp; Occup Empl Summary'!G69</f>
        <v>1932.8069814447201</v>
      </c>
      <c r="F71" s="48">
        <f t="shared" si="5"/>
        <v>141.69767443395972</v>
      </c>
      <c r="G71" s="31">
        <f t="shared" si="6"/>
        <v>2.5704194901731814E-2</v>
      </c>
      <c r="H71" s="42"/>
    </row>
    <row r="72" spans="1:8" ht="15.6" customHeight="1" x14ac:dyDescent="0.25">
      <c r="A72" s="60" t="s">
        <v>67</v>
      </c>
      <c r="B72" s="14">
        <f>'[9]Industry &amp; Occup Empl Summary'!D70</f>
        <v>1565.2332699451599</v>
      </c>
      <c r="C72" s="15">
        <f>'[9]Industry &amp; Occup Empl Summary'!E70</f>
        <v>1583.8584045253324</v>
      </c>
      <c r="D72" s="15">
        <f>'[9]Industry &amp; Occup Empl Summary'!F70</f>
        <v>1577.3185369320097</v>
      </c>
      <c r="E72" s="16">
        <f>'[9]Industry &amp; Occup Empl Summary'!G70</f>
        <v>1558.649056109075</v>
      </c>
      <c r="F72" s="48">
        <f t="shared" si="5"/>
        <v>-6.5842138360849276</v>
      </c>
      <c r="G72" s="31">
        <f t="shared" si="6"/>
        <v>-1.4041501775382548E-3</v>
      </c>
      <c r="H72" s="42"/>
    </row>
    <row r="73" spans="1:8" ht="15.6" customHeight="1" x14ac:dyDescent="0.25">
      <c r="A73" s="60" t="s">
        <v>68</v>
      </c>
      <c r="B73" s="14">
        <f>'[9]Industry &amp; Occup Empl Summary'!D71</f>
        <v>1531.6531289032582</v>
      </c>
      <c r="C73" s="15">
        <f>'[9]Industry &amp; Occup Empl Summary'!E71</f>
        <v>1480.3528055746583</v>
      </c>
      <c r="D73" s="15">
        <f>'[9]Industry &amp; Occup Empl Summary'!F71</f>
        <v>1426.6328646405668</v>
      </c>
      <c r="E73" s="16">
        <f>'[9]Industry &amp; Occup Empl Summary'!G71</f>
        <v>1382.1187395811683</v>
      </c>
      <c r="F73" s="48">
        <f t="shared" si="5"/>
        <v>-149.53438932208996</v>
      </c>
      <c r="G73" s="31">
        <f t="shared" si="6"/>
        <v>-3.3663662016561124E-2</v>
      </c>
      <c r="H73" s="42"/>
    </row>
    <row r="74" spans="1:8" ht="15.6" customHeight="1" x14ac:dyDescent="0.25">
      <c r="A74" s="60" t="s">
        <v>69</v>
      </c>
      <c r="B74" s="14">
        <f>'[9]Industry &amp; Occup Empl Summary'!D72</f>
        <v>696.52922454685995</v>
      </c>
      <c r="C74" s="15">
        <f>'[9]Industry &amp; Occup Empl Summary'!E72</f>
        <v>713.75865619459125</v>
      </c>
      <c r="D74" s="15">
        <f>'[9]Industry &amp; Occup Empl Summary'!F72</f>
        <v>727.38629147423876</v>
      </c>
      <c r="E74" s="16">
        <f>'[9]Industry &amp; Occup Empl Summary'!G72</f>
        <v>736.16880640078625</v>
      </c>
      <c r="F74" s="48">
        <f t="shared" si="5"/>
        <v>39.639581853926302</v>
      </c>
      <c r="G74" s="31">
        <f t="shared" si="6"/>
        <v>1.8621150110949669E-2</v>
      </c>
      <c r="H74" s="42"/>
    </row>
    <row r="75" spans="1:8" ht="15.6" customHeight="1" x14ac:dyDescent="0.25">
      <c r="A75" s="60" t="s">
        <v>70</v>
      </c>
      <c r="B75" s="14">
        <f>'[9]Industry &amp; Occup Empl Summary'!D73</f>
        <v>905.45738248604073</v>
      </c>
      <c r="C75" s="15">
        <f>'[9]Industry &amp; Occup Empl Summary'!E73</f>
        <v>892.53602553927499</v>
      </c>
      <c r="D75" s="15">
        <f>'[9]Industry &amp; Occup Empl Summary'!F73</f>
        <v>875.63878722034372</v>
      </c>
      <c r="E75" s="16">
        <f>'[9]Industry &amp; Occup Empl Summary'!G73</f>
        <v>853.14897148189834</v>
      </c>
      <c r="F75" s="48">
        <f t="shared" si="5"/>
        <v>-52.308411004142386</v>
      </c>
      <c r="G75" s="31">
        <f t="shared" si="6"/>
        <v>-1.9639918669937084E-2</v>
      </c>
      <c r="H75" s="42"/>
    </row>
    <row r="76" spans="1:8" ht="15.6" customHeight="1" x14ac:dyDescent="0.25">
      <c r="A76" s="60" t="s">
        <v>71</v>
      </c>
      <c r="B76" s="14">
        <f>'[9]Industry &amp; Occup Empl Summary'!D74</f>
        <v>374.77028978874375</v>
      </c>
      <c r="C76" s="15">
        <f>'[9]Industry &amp; Occup Empl Summary'!E74</f>
        <v>361.59639309193551</v>
      </c>
      <c r="D76" s="15">
        <f>'[9]Industry &amp; Occup Empl Summary'!F74</f>
        <v>347.14903543266109</v>
      </c>
      <c r="E76" s="16">
        <f>'[9]Industry &amp; Occup Empl Summary'!G74</f>
        <v>333.79433051855642</v>
      </c>
      <c r="F76" s="48">
        <f t="shared" si="5"/>
        <v>-40.975959270187332</v>
      </c>
      <c r="G76" s="31">
        <f t="shared" si="6"/>
        <v>-3.7860745664412776E-2</v>
      </c>
      <c r="H76" s="42"/>
    </row>
    <row r="77" spans="1:8" ht="15.6" customHeight="1" x14ac:dyDescent="0.25">
      <c r="A77" s="60" t="s">
        <v>72</v>
      </c>
      <c r="B77" s="14">
        <f>'[9]Industry &amp; Occup Empl Summary'!D75</f>
        <v>1727.0023398699595</v>
      </c>
      <c r="C77" s="15">
        <f>'[9]Industry &amp; Occup Empl Summary'!E75</f>
        <v>1729.3482525952427</v>
      </c>
      <c r="D77" s="15">
        <f>'[9]Industry &amp; Occup Empl Summary'!F75</f>
        <v>1701.7584785187123</v>
      </c>
      <c r="E77" s="16">
        <f>'[9]Industry &amp; Occup Empl Summary'!G75</f>
        <v>1655.5739467923916</v>
      </c>
      <c r="F77" s="48">
        <f t="shared" si="5"/>
        <v>-71.428393077567989</v>
      </c>
      <c r="G77" s="31">
        <f t="shared" si="6"/>
        <v>-1.3981146364644981E-2</v>
      </c>
      <c r="H77" s="42"/>
    </row>
    <row r="78" spans="1:8" ht="15.6" customHeight="1" x14ac:dyDescent="0.25">
      <c r="A78" s="60" t="s">
        <v>73</v>
      </c>
      <c r="B78" s="14">
        <f>'[9]Industry &amp; Occup Empl Summary'!D76</f>
        <v>1556.144242474398</v>
      </c>
      <c r="C78" s="15">
        <f>'[9]Industry &amp; Occup Empl Summary'!E76</f>
        <v>1624.1240904958897</v>
      </c>
      <c r="D78" s="15">
        <f>'[9]Industry &amp; Occup Empl Summary'!F76</f>
        <v>1660.3591830746927</v>
      </c>
      <c r="E78" s="16">
        <f>'[9]Industry &amp; Occup Empl Summary'!G76</f>
        <v>1678.8849406229735</v>
      </c>
      <c r="F78" s="48">
        <f t="shared" si="5"/>
        <v>122.74069814857558</v>
      </c>
      <c r="G78" s="31">
        <f t="shared" si="6"/>
        <v>2.5629162803777028E-2</v>
      </c>
      <c r="H78" s="42"/>
    </row>
    <row r="79" spans="1:8" ht="15.6" customHeight="1" x14ac:dyDescent="0.25">
      <c r="A79" s="60" t="s">
        <v>74</v>
      </c>
      <c r="B79" s="14">
        <f>'[9]Industry &amp; Occup Empl Summary'!D77</f>
        <v>1276.1070652035651</v>
      </c>
      <c r="C79" s="15">
        <f>'[9]Industry &amp; Occup Empl Summary'!E77</f>
        <v>1349.0246747650481</v>
      </c>
      <c r="D79" s="15">
        <f>'[9]Industry &amp; Occup Empl Summary'!F77</f>
        <v>1397.1992694615071</v>
      </c>
      <c r="E79" s="16">
        <f>'[9]Industry &amp; Occup Empl Summary'!G77</f>
        <v>1430.8185757320064</v>
      </c>
      <c r="F79" s="48">
        <f t="shared" si="5"/>
        <v>154.71151052844129</v>
      </c>
      <c r="G79" s="31">
        <f t="shared" si="6"/>
        <v>3.8881036609412778E-2</v>
      </c>
      <c r="H79" s="42"/>
    </row>
    <row r="80" spans="1:8" ht="15.6" customHeight="1" x14ac:dyDescent="0.25">
      <c r="A80" s="60" t="s">
        <v>75</v>
      </c>
      <c r="B80" s="14">
        <f>'[9]Industry &amp; Occup Empl Summary'!D78</f>
        <v>1363.7377770110143</v>
      </c>
      <c r="C80" s="15">
        <f>'[9]Industry &amp; Occup Empl Summary'!E78</f>
        <v>1433.3455438438459</v>
      </c>
      <c r="D80" s="15">
        <f>'[9]Industry &amp; Occup Empl Summary'!F78</f>
        <v>1474.4511534448982</v>
      </c>
      <c r="E80" s="16">
        <f>'[9]Industry &amp; Occup Empl Summary'!G78</f>
        <v>1499.4004230017706</v>
      </c>
      <c r="F80" s="48">
        <f t="shared" si="5"/>
        <v>135.66264599075635</v>
      </c>
      <c r="G80" s="31">
        <f t="shared" si="6"/>
        <v>3.2116971333087774E-2</v>
      </c>
      <c r="H80" s="42"/>
    </row>
    <row r="81" spans="1:8" ht="15.6" customHeight="1" x14ac:dyDescent="0.25">
      <c r="A81" s="60" t="s">
        <v>76</v>
      </c>
      <c r="B81" s="14">
        <f>'[9]Industry &amp; Occup Empl Summary'!D79</f>
        <v>1822.0758124150532</v>
      </c>
      <c r="C81" s="15">
        <f>'[9]Industry &amp; Occup Empl Summary'!E79</f>
        <v>1914.5944782982128</v>
      </c>
      <c r="D81" s="15">
        <f>'[9]Industry &amp; Occup Empl Summary'!F79</f>
        <v>1974.2570010562349</v>
      </c>
      <c r="E81" s="16">
        <f>'[9]Industry &amp; Occup Empl Summary'!G79</f>
        <v>2013.480669857717</v>
      </c>
      <c r="F81" s="48">
        <f t="shared" si="5"/>
        <v>191.4048574426638</v>
      </c>
      <c r="G81" s="31">
        <f t="shared" si="6"/>
        <v>3.3856685577879908E-2</v>
      </c>
      <c r="H81" s="42"/>
    </row>
    <row r="82" spans="1:8" ht="15.6" customHeight="1" x14ac:dyDescent="0.25">
      <c r="A82" s="60" t="s">
        <v>77</v>
      </c>
      <c r="B82" s="14">
        <f>'[9]Industry &amp; Occup Empl Summary'!D80</f>
        <v>1120.9277911248407</v>
      </c>
      <c r="C82" s="15">
        <f>'[9]Industry &amp; Occup Empl Summary'!E80</f>
        <v>1146.9998912530802</v>
      </c>
      <c r="D82" s="15">
        <f>'[9]Industry &amp; Occup Empl Summary'!F80</f>
        <v>1151.8598857346783</v>
      </c>
      <c r="E82" s="16">
        <f>'[9]Industry &amp; Occup Empl Summary'!G80</f>
        <v>1145.4177139604201</v>
      </c>
      <c r="F82" s="48">
        <f t="shared" si="5"/>
        <v>24.489922835579364</v>
      </c>
      <c r="G82" s="31">
        <f t="shared" si="6"/>
        <v>7.2302324348423319E-3</v>
      </c>
      <c r="H82" s="42"/>
    </row>
    <row r="83" spans="1:8" ht="15.6" customHeight="1" x14ac:dyDescent="0.25">
      <c r="A83" s="60" t="s">
        <v>78</v>
      </c>
      <c r="B83" s="14">
        <f>'[9]Industry &amp; Occup Empl Summary'!D81</f>
        <v>4714.1291450191939</v>
      </c>
      <c r="C83" s="15">
        <f>'[9]Industry &amp; Occup Empl Summary'!E81</f>
        <v>4721.1141556959428</v>
      </c>
      <c r="D83" s="15">
        <f>'[9]Industry &amp; Occup Empl Summary'!F81</f>
        <v>4918.4986355290994</v>
      </c>
      <c r="E83" s="16">
        <f>'[9]Industry &amp; Occup Empl Summary'!G81</f>
        <v>5062.8547935823935</v>
      </c>
      <c r="F83" s="48">
        <f t="shared" si="5"/>
        <v>348.72564856319968</v>
      </c>
      <c r="G83" s="31">
        <f t="shared" si="6"/>
        <v>2.4073980736835754E-2</v>
      </c>
      <c r="H83" s="42"/>
    </row>
    <row r="84" spans="1:8" ht="15.6" customHeight="1" x14ac:dyDescent="0.25">
      <c r="A84" s="60" t="s">
        <v>79</v>
      </c>
      <c r="B84" s="14">
        <f>'[9]Industry &amp; Occup Empl Summary'!D82</f>
        <v>569.93241699331566</v>
      </c>
      <c r="C84" s="15">
        <f>'[9]Industry &amp; Occup Empl Summary'!E82</f>
        <v>598.87339911452727</v>
      </c>
      <c r="D84" s="15">
        <f>'[9]Industry &amp; Occup Empl Summary'!F82</f>
        <v>621.39563526559323</v>
      </c>
      <c r="E84" s="16">
        <f>'[9]Industry &amp; Occup Empl Summary'!G82</f>
        <v>642.87257776891715</v>
      </c>
      <c r="F84" s="48">
        <f t="shared" si="5"/>
        <v>72.940160775601498</v>
      </c>
      <c r="G84" s="31">
        <f t="shared" si="6"/>
        <v>4.0959533736236287E-2</v>
      </c>
      <c r="H84" s="42"/>
    </row>
    <row r="85" spans="1:8" ht="15.6" customHeight="1" x14ac:dyDescent="0.25">
      <c r="A85" s="60" t="s">
        <v>80</v>
      </c>
      <c r="B85" s="14">
        <f>'[9]Industry &amp; Occup Empl Summary'!D83</f>
        <v>1480.2860424874846</v>
      </c>
      <c r="C85" s="15">
        <f>'[9]Industry &amp; Occup Empl Summary'!E83</f>
        <v>1497.2785266231569</v>
      </c>
      <c r="D85" s="15">
        <f>'[9]Industry &amp; Occup Empl Summary'!F83</f>
        <v>1503.2790698837534</v>
      </c>
      <c r="E85" s="16">
        <f>'[9]Industry &amp; Occup Empl Summary'!G83</f>
        <v>1499.0394361646336</v>
      </c>
      <c r="F85" s="48">
        <f t="shared" si="5"/>
        <v>18.753393677149006</v>
      </c>
      <c r="G85" s="31">
        <f t="shared" si="6"/>
        <v>4.2052125418792219E-3</v>
      </c>
      <c r="H85" s="42"/>
    </row>
    <row r="86" spans="1:8" ht="15.6" customHeight="1" x14ac:dyDescent="0.25">
      <c r="A86" s="60" t="s">
        <v>81</v>
      </c>
      <c r="B86" s="14">
        <f>'[9]Industry &amp; Occup Empl Summary'!D84</f>
        <v>1241.6841593238007</v>
      </c>
      <c r="C86" s="15">
        <f>'[9]Industry &amp; Occup Empl Summary'!E84</f>
        <v>1232.2129874232917</v>
      </c>
      <c r="D86" s="15">
        <f>'[9]Industry &amp; Occup Empl Summary'!F84</f>
        <v>1216.5932244655182</v>
      </c>
      <c r="E86" s="16">
        <f>'[9]Industry &amp; Occup Empl Summary'!G84</f>
        <v>1211.3467362460053</v>
      </c>
      <c r="F86" s="48">
        <f t="shared" si="5"/>
        <v>-30.337423077795393</v>
      </c>
      <c r="G86" s="31">
        <f t="shared" si="6"/>
        <v>-8.2114024902103511E-3</v>
      </c>
      <c r="H86" s="42"/>
    </row>
    <row r="87" spans="1:8" ht="15.6" customHeight="1" x14ac:dyDescent="0.25">
      <c r="A87" s="60" t="s">
        <v>82</v>
      </c>
      <c r="B87" s="14">
        <f>'[9]Industry &amp; Occup Empl Summary'!D85</f>
        <v>484.12037690672514</v>
      </c>
      <c r="C87" s="15">
        <f>'[9]Industry &amp; Occup Empl Summary'!E85</f>
        <v>445.69088564157755</v>
      </c>
      <c r="D87" s="15">
        <f>'[9]Industry &amp; Occup Empl Summary'!F85</f>
        <v>400.06812542272826</v>
      </c>
      <c r="E87" s="16">
        <f>'[9]Industry &amp; Occup Empl Summary'!G85</f>
        <v>350.89596352318404</v>
      </c>
      <c r="F87" s="48">
        <f t="shared" si="5"/>
        <v>-133.2244133835411</v>
      </c>
      <c r="G87" s="31">
        <f t="shared" si="6"/>
        <v>-0.10172701951659691</v>
      </c>
      <c r="H87" s="42"/>
    </row>
    <row r="88" spans="1:8" ht="15.6" customHeight="1" x14ac:dyDescent="0.25">
      <c r="A88" s="60" t="s">
        <v>83</v>
      </c>
      <c r="B88" s="14">
        <f>'[9]Industry &amp; Occup Empl Summary'!D86</f>
        <v>280.24282524043946</v>
      </c>
      <c r="C88" s="15">
        <f>'[9]Industry &amp; Occup Empl Summary'!E86</f>
        <v>279.49251059867277</v>
      </c>
      <c r="D88" s="15">
        <f>'[9]Industry &amp; Occup Empl Summary'!F86</f>
        <v>278.43763701905698</v>
      </c>
      <c r="E88" s="16">
        <f>'[9]Industry &amp; Occup Empl Summary'!G86</f>
        <v>277.08470135878929</v>
      </c>
      <c r="F88" s="48">
        <f t="shared" si="5"/>
        <v>-3.1581238816501696</v>
      </c>
      <c r="G88" s="31">
        <f t="shared" si="6"/>
        <v>-3.7706132565711314E-3</v>
      </c>
      <c r="H88" s="42"/>
    </row>
    <row r="89" spans="1:8" ht="15.6" customHeight="1" x14ac:dyDescent="0.25">
      <c r="A89" s="60" t="s">
        <v>84</v>
      </c>
      <c r="B89" s="14">
        <f>'[9]Industry &amp; Occup Empl Summary'!D87</f>
        <v>227.76238546281544</v>
      </c>
      <c r="C89" s="15">
        <f>'[9]Industry &amp; Occup Empl Summary'!E87</f>
        <v>221.90714293201748</v>
      </c>
      <c r="D89" s="15">
        <f>'[9]Industry &amp; Occup Empl Summary'!F87</f>
        <v>216.06261051550567</v>
      </c>
      <c r="E89" s="16">
        <f>'[9]Industry &amp; Occup Empl Summary'!G87</f>
        <v>208.96539621155486</v>
      </c>
      <c r="F89" s="48">
        <f t="shared" si="5"/>
        <v>-18.796989251260584</v>
      </c>
      <c r="G89" s="31">
        <f t="shared" si="6"/>
        <v>-2.8303159378508913E-2</v>
      </c>
      <c r="H89" s="42"/>
    </row>
    <row r="90" spans="1:8" ht="15.6" customHeight="1" x14ac:dyDescent="0.25">
      <c r="A90" s="60" t="s">
        <v>85</v>
      </c>
      <c r="B90" s="24">
        <f>'[9]Industry &amp; Occup Empl Summary'!D88</f>
        <v>1421.1125865594681</v>
      </c>
      <c r="C90" s="25">
        <f>'[9]Industry &amp; Occup Empl Summary'!E88</f>
        <v>1490.787399823553</v>
      </c>
      <c r="D90" s="25">
        <f>'[9]Industry &amp; Occup Empl Summary'!F88</f>
        <v>1531.1444497075415</v>
      </c>
      <c r="E90" s="26">
        <f>'[9]Industry &amp; Occup Empl Summary'!G88</f>
        <v>1563.0121119759006</v>
      </c>
      <c r="F90" s="50">
        <f t="shared" si="5"/>
        <v>141.89952541643243</v>
      </c>
      <c r="G90" s="35">
        <f t="shared" si="6"/>
        <v>3.2233507100087655E-2</v>
      </c>
      <c r="H90" s="42"/>
    </row>
    <row r="91" spans="1:8" ht="15.6" customHeight="1" x14ac:dyDescent="0.25">
      <c r="A91" s="61" t="s">
        <v>86</v>
      </c>
      <c r="B91" s="21">
        <f>'[9]Industry &amp; Occup Empl Summary'!D89</f>
        <v>2686.02895292315</v>
      </c>
      <c r="C91" s="22">
        <f>'[9]Industry &amp; Occup Empl Summary'!E89</f>
        <v>2766.3091800300422</v>
      </c>
      <c r="D91" s="22">
        <f>'[9]Industry &amp; Occup Empl Summary'!F89</f>
        <v>2842.1267310874036</v>
      </c>
      <c r="E91" s="23">
        <f>'[9]Industry &amp; Occup Empl Summary'!G89</f>
        <v>2905.8235632999695</v>
      </c>
      <c r="F91" s="48">
        <f t="shared" si="5"/>
        <v>219.79461037681949</v>
      </c>
      <c r="G91" s="31">
        <f t="shared" si="6"/>
        <v>2.6564363228823051E-2</v>
      </c>
      <c r="H91" s="42"/>
    </row>
    <row r="92" spans="1:8" ht="15.6" customHeight="1" x14ac:dyDescent="0.25">
      <c r="A92" s="62" t="s">
        <v>87</v>
      </c>
      <c r="B92" s="14">
        <f>'[9]Industry &amp; Occup Empl Summary'!D90</f>
        <v>1681.5723127693163</v>
      </c>
      <c r="C92" s="15">
        <f>'[9]Industry &amp; Occup Empl Summary'!E90</f>
        <v>1719.0069510292615</v>
      </c>
      <c r="D92" s="15">
        <f>'[9]Industry &amp; Occup Empl Summary'!F90</f>
        <v>1749.0975317706486</v>
      </c>
      <c r="E92" s="16">
        <f>'[9]Industry &amp; Occup Empl Summary'!G90</f>
        <v>1759.8373839966046</v>
      </c>
      <c r="F92" s="48">
        <f t="shared" si="5"/>
        <v>78.265071227288217</v>
      </c>
      <c r="G92" s="31">
        <f t="shared" si="6"/>
        <v>1.5279608634754638E-2</v>
      </c>
      <c r="H92" s="42"/>
    </row>
    <row r="93" spans="1:8" ht="15.6" customHeight="1" x14ac:dyDescent="0.25">
      <c r="A93" s="62" t="s">
        <v>88</v>
      </c>
      <c r="B93" s="14">
        <f>'[9]Industry &amp; Occup Empl Summary'!D91</f>
        <v>1874.4700019085346</v>
      </c>
      <c r="C93" s="15">
        <f>'[9]Industry &amp; Occup Empl Summary'!E91</f>
        <v>1890.6823154048534</v>
      </c>
      <c r="D93" s="15">
        <f>'[9]Industry &amp; Occup Empl Summary'!F91</f>
        <v>1916.715673059658</v>
      </c>
      <c r="E93" s="16">
        <f>'[9]Industry &amp; Occup Empl Summary'!G91</f>
        <v>1906.0945850957244</v>
      </c>
      <c r="F93" s="48">
        <f t="shared" si="5"/>
        <v>31.624583187189728</v>
      </c>
      <c r="G93" s="31">
        <f t="shared" si="6"/>
        <v>5.5924044710873311E-3</v>
      </c>
      <c r="H93" s="42"/>
    </row>
    <row r="94" spans="1:8" ht="15.6" customHeight="1" x14ac:dyDescent="0.25">
      <c r="A94" s="62" t="s">
        <v>89</v>
      </c>
      <c r="B94" s="14">
        <f>'[9]Industry &amp; Occup Empl Summary'!D92</f>
        <v>4921.935387469176</v>
      </c>
      <c r="C94" s="15">
        <f>'[9]Industry &amp; Occup Empl Summary'!E92</f>
        <v>4945.9366607196562</v>
      </c>
      <c r="D94" s="15">
        <f>'[9]Industry &amp; Occup Empl Summary'!F92</f>
        <v>4955.5445269060947</v>
      </c>
      <c r="E94" s="16">
        <f>'[9]Industry &amp; Occup Empl Summary'!G92</f>
        <v>4938.5610583608322</v>
      </c>
      <c r="F94" s="48">
        <f t="shared" si="5"/>
        <v>16.625670891656227</v>
      </c>
      <c r="G94" s="31">
        <f t="shared" si="6"/>
        <v>1.1246921407448429E-3</v>
      </c>
      <c r="H94" s="42"/>
    </row>
    <row r="95" spans="1:8" ht="15.6" customHeight="1" x14ac:dyDescent="0.25">
      <c r="A95" s="62" t="s">
        <v>90</v>
      </c>
      <c r="B95" s="14">
        <f>'[9]Industry &amp; Occup Empl Summary'!D93</f>
        <v>5768.7519028152956</v>
      </c>
      <c r="C95" s="15">
        <f>'[9]Industry &amp; Occup Empl Summary'!E93</f>
        <v>5646.5712113748104</v>
      </c>
      <c r="D95" s="15">
        <f>'[9]Industry &amp; Occup Empl Summary'!F93</f>
        <v>5804.4246604935761</v>
      </c>
      <c r="E95" s="16">
        <f>'[9]Industry &amp; Occup Empl Summary'!G93</f>
        <v>5891.3268061186081</v>
      </c>
      <c r="F95" s="48">
        <f t="shared" si="5"/>
        <v>122.57490330331257</v>
      </c>
      <c r="G95" s="31">
        <f t="shared" si="6"/>
        <v>7.0331127737839338E-3</v>
      </c>
      <c r="H95" s="42"/>
    </row>
    <row r="96" spans="1:8" ht="15.6" customHeight="1" x14ac:dyDescent="0.25">
      <c r="A96" s="62" t="s">
        <v>91</v>
      </c>
      <c r="B96" s="14">
        <f>'[9]Industry &amp; Occup Empl Summary'!D94</f>
        <v>2377.3341357441595</v>
      </c>
      <c r="C96" s="15">
        <f>'[9]Industry &amp; Occup Empl Summary'!E94</f>
        <v>2466.6540799321115</v>
      </c>
      <c r="D96" s="15">
        <f>'[9]Industry &amp; Occup Empl Summary'!F94</f>
        <v>2566.0044370002875</v>
      </c>
      <c r="E96" s="16">
        <f>'[9]Industry &amp; Occup Empl Summary'!G94</f>
        <v>2640.6134986642928</v>
      </c>
      <c r="F96" s="48">
        <f t="shared" si="5"/>
        <v>263.27936292013328</v>
      </c>
      <c r="G96" s="31">
        <f t="shared" si="6"/>
        <v>3.5630592239627834E-2</v>
      </c>
      <c r="H96" s="42"/>
    </row>
    <row r="97" spans="1:8" ht="15.6" customHeight="1" x14ac:dyDescent="0.25">
      <c r="A97" s="62" t="s">
        <v>92</v>
      </c>
      <c r="B97" s="14">
        <f>'[9]Industry &amp; Occup Empl Summary'!D95</f>
        <v>1868.6346403189968</v>
      </c>
      <c r="C97" s="15">
        <f>'[9]Industry &amp; Occup Empl Summary'!E95</f>
        <v>1953.9646896484242</v>
      </c>
      <c r="D97" s="15">
        <f>'[9]Industry &amp; Occup Empl Summary'!F95</f>
        <v>2045.9692253181713</v>
      </c>
      <c r="E97" s="16">
        <f>'[9]Industry &amp; Occup Empl Summary'!G95</f>
        <v>2119.6175735444626</v>
      </c>
      <c r="F97" s="48">
        <f t="shared" si="5"/>
        <v>250.98293322546579</v>
      </c>
      <c r="G97" s="31">
        <f t="shared" si="6"/>
        <v>4.2904093328188564E-2</v>
      </c>
      <c r="H97" s="42"/>
    </row>
    <row r="98" spans="1:8" ht="15.6" customHeight="1" x14ac:dyDescent="0.25">
      <c r="A98" s="62" t="s">
        <v>93</v>
      </c>
      <c r="B98" s="14">
        <f>'[9]Industry &amp; Occup Empl Summary'!D96</f>
        <v>2002.4942162723382</v>
      </c>
      <c r="C98" s="15">
        <f>'[9]Industry &amp; Occup Empl Summary'!E96</f>
        <v>2002.3661230642874</v>
      </c>
      <c r="D98" s="15">
        <f>'[9]Industry &amp; Occup Empl Summary'!F96</f>
        <v>1977.962973669597</v>
      </c>
      <c r="E98" s="16">
        <f>'[9]Industry &amp; Occup Empl Summary'!G96</f>
        <v>1949.4716553802577</v>
      </c>
      <c r="F98" s="48">
        <f t="shared" si="5"/>
        <v>-53.022560892080492</v>
      </c>
      <c r="G98" s="31">
        <f t="shared" si="6"/>
        <v>-8.9051527452198576E-3</v>
      </c>
      <c r="H98" s="42"/>
    </row>
    <row r="99" spans="1:8" ht="15.6" customHeight="1" x14ac:dyDescent="0.25">
      <c r="A99" s="62" t="s">
        <v>94</v>
      </c>
      <c r="B99" s="14">
        <f>'[9]Industry &amp; Occup Empl Summary'!D97</f>
        <v>2249.812592192196</v>
      </c>
      <c r="C99" s="15">
        <f>'[9]Industry &amp; Occup Empl Summary'!E97</f>
        <v>2335.8625946253878</v>
      </c>
      <c r="D99" s="15">
        <f>'[9]Industry &amp; Occup Empl Summary'!F97</f>
        <v>2435.5331228841269</v>
      </c>
      <c r="E99" s="16">
        <f>'[9]Industry &amp; Occup Empl Summary'!G97</f>
        <v>2503.9612276113994</v>
      </c>
      <c r="F99" s="48">
        <f t="shared" si="5"/>
        <v>254.1486354192034</v>
      </c>
      <c r="G99" s="31">
        <f t="shared" si="6"/>
        <v>3.6319695733558754E-2</v>
      </c>
      <c r="H99" s="42"/>
    </row>
    <row r="100" spans="1:8" ht="15.6" customHeight="1" x14ac:dyDescent="0.25">
      <c r="A100" s="62" t="s">
        <v>95</v>
      </c>
      <c r="B100" s="14">
        <f>'[9]Industry &amp; Occup Empl Summary'!D98</f>
        <v>3932.3168740878646</v>
      </c>
      <c r="C100" s="15">
        <f>'[9]Industry &amp; Occup Empl Summary'!E98</f>
        <v>4125.7866174998244</v>
      </c>
      <c r="D100" s="15">
        <f>'[9]Industry &amp; Occup Empl Summary'!F98</f>
        <v>4288.2435769463937</v>
      </c>
      <c r="E100" s="16">
        <f>'[9]Industry &amp; Occup Empl Summary'!G98</f>
        <v>4415.6074158236133</v>
      </c>
      <c r="F100" s="48">
        <f t="shared" si="5"/>
        <v>483.29054173574877</v>
      </c>
      <c r="G100" s="31">
        <f t="shared" si="6"/>
        <v>3.9395061572626844E-2</v>
      </c>
      <c r="H100" s="42"/>
    </row>
    <row r="101" spans="1:8" ht="15.6" customHeight="1" x14ac:dyDescent="0.25">
      <c r="A101" s="62" t="s">
        <v>96</v>
      </c>
      <c r="B101" s="14">
        <f>'[9]Industry &amp; Occup Empl Summary'!D99</f>
        <v>5942.2131392887095</v>
      </c>
      <c r="C101" s="15">
        <f>'[9]Industry &amp; Occup Empl Summary'!E99</f>
        <v>6318.901250136666</v>
      </c>
      <c r="D101" s="15">
        <f>'[9]Industry &amp; Occup Empl Summary'!F99</f>
        <v>6656.4495018713642</v>
      </c>
      <c r="E101" s="16">
        <f>'[9]Industry &amp; Occup Empl Summary'!G99</f>
        <v>6946.2617360313261</v>
      </c>
      <c r="F101" s="48">
        <f t="shared" ref="F101:F133" si="7">E101-B101</f>
        <v>1004.0485967426166</v>
      </c>
      <c r="G101" s="31">
        <f t="shared" ref="G101:G133" si="8">(E101/B101)^(1/3)-1</f>
        <v>5.3418576733583079E-2</v>
      </c>
      <c r="H101" s="42"/>
    </row>
    <row r="102" spans="1:8" ht="15.6" customHeight="1" x14ac:dyDescent="0.25">
      <c r="A102" s="62" t="s">
        <v>97</v>
      </c>
      <c r="B102" s="14">
        <f>'[9]Industry &amp; Occup Empl Summary'!D100</f>
        <v>2624.7496860686838</v>
      </c>
      <c r="C102" s="15">
        <f>'[9]Industry &amp; Occup Empl Summary'!E100</f>
        <v>2488.9182835597658</v>
      </c>
      <c r="D102" s="15">
        <f>'[9]Industry &amp; Occup Empl Summary'!F100</f>
        <v>2319.3350247631565</v>
      </c>
      <c r="E102" s="16">
        <f>'[9]Industry &amp; Occup Empl Summary'!G100</f>
        <v>2128.2269564493627</v>
      </c>
      <c r="F102" s="48">
        <f t="shared" si="7"/>
        <v>-496.52272961932113</v>
      </c>
      <c r="G102" s="31">
        <f t="shared" si="8"/>
        <v>-6.7511790815059203E-2</v>
      </c>
      <c r="H102" s="42"/>
    </row>
    <row r="103" spans="1:8" ht="15.6" customHeight="1" x14ac:dyDescent="0.25">
      <c r="A103" s="62" t="s">
        <v>98</v>
      </c>
      <c r="B103" s="14">
        <f>'[9]Industry &amp; Occup Empl Summary'!D101</f>
        <v>4504.5942993796934</v>
      </c>
      <c r="C103" s="15">
        <f>'[9]Industry &amp; Occup Empl Summary'!E101</f>
        <v>4273.7276731775273</v>
      </c>
      <c r="D103" s="15">
        <f>'[9]Industry &amp; Occup Empl Summary'!F101</f>
        <v>4006.7783971159652</v>
      </c>
      <c r="E103" s="16">
        <f>'[9]Industry &amp; Occup Empl Summary'!G101</f>
        <v>3697.5290901217354</v>
      </c>
      <c r="F103" s="48">
        <f t="shared" si="7"/>
        <v>-807.06520925795803</v>
      </c>
      <c r="G103" s="31">
        <f t="shared" si="8"/>
        <v>-6.3692205325846407E-2</v>
      </c>
      <c r="H103" s="42"/>
    </row>
    <row r="104" spans="1:8" ht="15.6" customHeight="1" x14ac:dyDescent="0.25">
      <c r="A104" s="62" t="s">
        <v>99</v>
      </c>
      <c r="B104" s="14">
        <f>'[9]Industry &amp; Occup Empl Summary'!D102</f>
        <v>350.61256795967961</v>
      </c>
      <c r="C104" s="15">
        <f>'[9]Industry &amp; Occup Empl Summary'!E102</f>
        <v>304.21348164053961</v>
      </c>
      <c r="D104" s="15">
        <f>'[9]Industry &amp; Occup Empl Summary'!F102</f>
        <v>257.95999194035159</v>
      </c>
      <c r="E104" s="16">
        <f>'[9]Industry &amp; Occup Empl Summary'!G102</f>
        <v>216.05267982197228</v>
      </c>
      <c r="F104" s="48">
        <f t="shared" si="7"/>
        <v>-134.55988813770733</v>
      </c>
      <c r="G104" s="31">
        <f t="shared" si="8"/>
        <v>-0.14903690468968656</v>
      </c>
      <c r="H104" s="42"/>
    </row>
    <row r="105" spans="1:8" ht="15.6" customHeight="1" x14ac:dyDescent="0.25">
      <c r="A105" s="62" t="s">
        <v>100</v>
      </c>
      <c r="B105" s="14">
        <f>'[9]Industry &amp; Occup Empl Summary'!D103</f>
        <v>793.69736784323629</v>
      </c>
      <c r="C105" s="15">
        <f>'[9]Industry &amp; Occup Empl Summary'!E103</f>
        <v>779.03955994796399</v>
      </c>
      <c r="D105" s="15">
        <f>'[9]Industry &amp; Occup Empl Summary'!F103</f>
        <v>754.55797805967995</v>
      </c>
      <c r="E105" s="16">
        <f>'[9]Industry &amp; Occup Empl Summary'!G103</f>
        <v>723.86393418003479</v>
      </c>
      <c r="F105" s="48">
        <f t="shared" si="7"/>
        <v>-69.833433663201504</v>
      </c>
      <c r="G105" s="31">
        <f t="shared" si="8"/>
        <v>-3.0233153125596712E-2</v>
      </c>
      <c r="H105" s="42"/>
    </row>
    <row r="106" spans="1:8" ht="15.6" customHeight="1" x14ac:dyDescent="0.25">
      <c r="A106" s="62" t="s">
        <v>101</v>
      </c>
      <c r="B106" s="14">
        <f>'[9]Industry &amp; Occup Empl Summary'!D104</f>
        <v>3333.2719895069013</v>
      </c>
      <c r="C106" s="15">
        <f>'[9]Industry &amp; Occup Empl Summary'!E104</f>
        <v>3302.8890057532549</v>
      </c>
      <c r="D106" s="15">
        <f>'[9]Industry &amp; Occup Empl Summary'!F104</f>
        <v>3305.8974537600843</v>
      </c>
      <c r="E106" s="16">
        <f>'[9]Industry &amp; Occup Empl Summary'!G104</f>
        <v>3283.8163029667771</v>
      </c>
      <c r="F106" s="48">
        <f t="shared" si="7"/>
        <v>-49.455686540124134</v>
      </c>
      <c r="G106" s="31">
        <f t="shared" si="8"/>
        <v>-4.9703228498174656E-3</v>
      </c>
      <c r="H106" s="42"/>
    </row>
    <row r="107" spans="1:8" ht="15.6" customHeight="1" x14ac:dyDescent="0.25">
      <c r="A107" s="62" t="s">
        <v>102</v>
      </c>
      <c r="B107" s="14">
        <f>'[9]Industry &amp; Occup Empl Summary'!D105</f>
        <v>3347.1500737868896</v>
      </c>
      <c r="C107" s="15">
        <f>'[9]Industry &amp; Occup Empl Summary'!E105</f>
        <v>3387.84850915064</v>
      </c>
      <c r="D107" s="15">
        <f>'[9]Industry &amp; Occup Empl Summary'!F105</f>
        <v>3395.3948031226328</v>
      </c>
      <c r="E107" s="16">
        <f>'[9]Industry &amp; Occup Empl Summary'!G105</f>
        <v>3376.9418423102975</v>
      </c>
      <c r="F107" s="48">
        <f t="shared" si="7"/>
        <v>29.791768523407882</v>
      </c>
      <c r="G107" s="31">
        <f t="shared" si="8"/>
        <v>2.9581199708297312E-3</v>
      </c>
      <c r="H107" s="42"/>
    </row>
    <row r="108" spans="1:8" ht="15.6" customHeight="1" x14ac:dyDescent="0.25">
      <c r="A108" s="62" t="s">
        <v>103</v>
      </c>
      <c r="B108" s="14">
        <f>'[9]Industry &amp; Occup Empl Summary'!D106</f>
        <v>1887.4736280677348</v>
      </c>
      <c r="C108" s="15">
        <f>'[9]Industry &amp; Occup Empl Summary'!E106</f>
        <v>1795.4060953553681</v>
      </c>
      <c r="D108" s="15">
        <f>'[9]Industry &amp; Occup Empl Summary'!F106</f>
        <v>1742.017798827756</v>
      </c>
      <c r="E108" s="16">
        <f>'[9]Industry &amp; Occup Empl Summary'!G106</f>
        <v>1700.5379858223255</v>
      </c>
      <c r="F108" s="48">
        <f t="shared" si="7"/>
        <v>-186.93564224540933</v>
      </c>
      <c r="G108" s="31">
        <f t="shared" si="8"/>
        <v>-3.4167500374538307E-2</v>
      </c>
      <c r="H108" s="42"/>
    </row>
    <row r="109" spans="1:8" ht="15.6" customHeight="1" x14ac:dyDescent="0.25">
      <c r="A109" s="62" t="s">
        <v>104</v>
      </c>
      <c r="B109" s="14">
        <f>'[9]Industry &amp; Occup Empl Summary'!D107</f>
        <v>2044.3287780331689</v>
      </c>
      <c r="C109" s="15">
        <f>'[9]Industry &amp; Occup Empl Summary'!E107</f>
        <v>2067.936449689968</v>
      </c>
      <c r="D109" s="15">
        <f>'[9]Industry &amp; Occup Empl Summary'!F107</f>
        <v>2052.1464980817655</v>
      </c>
      <c r="E109" s="16">
        <f>'[9]Industry &amp; Occup Empl Summary'!G107</f>
        <v>2038.8390136394912</v>
      </c>
      <c r="F109" s="48">
        <f t="shared" si="7"/>
        <v>-5.4897643936776603</v>
      </c>
      <c r="G109" s="31">
        <f t="shared" si="8"/>
        <v>-8.959233628645924E-4</v>
      </c>
      <c r="H109" s="42"/>
    </row>
    <row r="110" spans="1:8" ht="15.6" customHeight="1" x14ac:dyDescent="0.25">
      <c r="A110" s="62" t="s">
        <v>105</v>
      </c>
      <c r="B110" s="14">
        <f>'[9]Industry &amp; Occup Empl Summary'!D108</f>
        <v>1613.7489002657826</v>
      </c>
      <c r="C110" s="15">
        <f>'[9]Industry &amp; Occup Empl Summary'!E108</f>
        <v>1633.0536749614516</v>
      </c>
      <c r="D110" s="15">
        <f>'[9]Industry &amp; Occup Empl Summary'!F108</f>
        <v>1650.0399820339869</v>
      </c>
      <c r="E110" s="16">
        <f>'[9]Industry &amp; Occup Empl Summary'!G108</f>
        <v>1653.9601380627635</v>
      </c>
      <c r="F110" s="48">
        <f t="shared" si="7"/>
        <v>40.211237796980868</v>
      </c>
      <c r="G110" s="31">
        <f t="shared" si="8"/>
        <v>8.2379178668818831E-3</v>
      </c>
      <c r="H110" s="42"/>
    </row>
    <row r="111" spans="1:8" ht="15.6" customHeight="1" x14ac:dyDescent="0.25">
      <c r="A111" s="62" t="s">
        <v>106</v>
      </c>
      <c r="B111" s="14">
        <f>'[9]Industry &amp; Occup Empl Summary'!D109</f>
        <v>2352.5550956603743</v>
      </c>
      <c r="C111" s="15">
        <f>'[9]Industry &amp; Occup Empl Summary'!E109</f>
        <v>2416.0015959550988</v>
      </c>
      <c r="D111" s="15">
        <f>'[9]Industry &amp; Occup Empl Summary'!F109</f>
        <v>2450.7621728513627</v>
      </c>
      <c r="E111" s="16">
        <f>'[9]Industry &amp; Occup Empl Summary'!G109</f>
        <v>2467.5864770319831</v>
      </c>
      <c r="F111" s="48">
        <f t="shared" si="7"/>
        <v>115.03138137160886</v>
      </c>
      <c r="G111" s="31">
        <f t="shared" si="8"/>
        <v>1.604012548005862E-2</v>
      </c>
      <c r="H111" s="42"/>
    </row>
    <row r="112" spans="1:8" ht="15.6" customHeight="1" x14ac:dyDescent="0.25">
      <c r="A112" s="62" t="s">
        <v>107</v>
      </c>
      <c r="B112" s="14">
        <f>'[9]Industry &amp; Occup Empl Summary'!D110</f>
        <v>6253.6308815834291</v>
      </c>
      <c r="C112" s="15">
        <f>'[9]Industry &amp; Occup Empl Summary'!E110</f>
        <v>6389.6739334415988</v>
      </c>
      <c r="D112" s="15">
        <f>'[9]Industry &amp; Occup Empl Summary'!F110</f>
        <v>6548.7637507510944</v>
      </c>
      <c r="E112" s="16">
        <f>'[9]Industry &amp; Occup Empl Summary'!G110</f>
        <v>6659.8907974453032</v>
      </c>
      <c r="F112" s="48">
        <f t="shared" si="7"/>
        <v>406.25991586187411</v>
      </c>
      <c r="G112" s="31">
        <f t="shared" si="8"/>
        <v>2.1201917257681169E-2</v>
      </c>
      <c r="H112" s="42"/>
    </row>
    <row r="113" spans="1:8" ht="15.6" customHeight="1" x14ac:dyDescent="0.25">
      <c r="A113" s="62" t="s">
        <v>108</v>
      </c>
      <c r="B113" s="14">
        <f>'[9]Industry &amp; Occup Empl Summary'!D111</f>
        <v>1593.1489525440754</v>
      </c>
      <c r="C113" s="15">
        <f>'[9]Industry &amp; Occup Empl Summary'!E111</f>
        <v>1669.2926035972278</v>
      </c>
      <c r="D113" s="15">
        <f>'[9]Industry &amp; Occup Empl Summary'!F111</f>
        <v>1700.2607460186928</v>
      </c>
      <c r="E113" s="16">
        <f>'[9]Industry &amp; Occup Empl Summary'!G111</f>
        <v>1724.2781700972464</v>
      </c>
      <c r="F113" s="48">
        <f t="shared" si="7"/>
        <v>131.12921755317097</v>
      </c>
      <c r="G113" s="31">
        <f t="shared" si="8"/>
        <v>2.6715966624483611E-2</v>
      </c>
      <c r="H113" s="42"/>
    </row>
    <row r="114" spans="1:8" ht="15.6" customHeight="1" x14ac:dyDescent="0.25">
      <c r="A114" s="62" t="s">
        <v>109</v>
      </c>
      <c r="B114" s="14">
        <f>'[9]Industry &amp; Occup Empl Summary'!D112</f>
        <v>11508.341472269334</v>
      </c>
      <c r="C114" s="15">
        <f>'[9]Industry &amp; Occup Empl Summary'!E112</f>
        <v>11268.162790947235</v>
      </c>
      <c r="D114" s="15">
        <f>'[9]Industry &amp; Occup Empl Summary'!F112</f>
        <v>11200.463070356704</v>
      </c>
      <c r="E114" s="16">
        <f>'[9]Industry &amp; Occup Empl Summary'!G112</f>
        <v>11008.318316478386</v>
      </c>
      <c r="F114" s="48">
        <f t="shared" si="7"/>
        <v>-500.02315579094829</v>
      </c>
      <c r="G114" s="31">
        <f t="shared" si="8"/>
        <v>-1.4697889249588258E-2</v>
      </c>
      <c r="H114" s="42"/>
    </row>
    <row r="115" spans="1:8" ht="15.6" customHeight="1" x14ac:dyDescent="0.25">
      <c r="A115" s="62" t="s">
        <v>110</v>
      </c>
      <c r="B115" s="14">
        <f>'[9]Industry &amp; Occup Empl Summary'!D113</f>
        <v>1920.9739374960745</v>
      </c>
      <c r="C115" s="15">
        <f>'[9]Industry &amp; Occup Empl Summary'!E113</f>
        <v>1887.0010910018584</v>
      </c>
      <c r="D115" s="15">
        <f>'[9]Industry &amp; Occup Empl Summary'!F113</f>
        <v>1890.4098938377965</v>
      </c>
      <c r="E115" s="16">
        <f>'[9]Industry &amp; Occup Empl Summary'!G113</f>
        <v>1871.6378375208169</v>
      </c>
      <c r="F115" s="48">
        <f t="shared" si="7"/>
        <v>-49.336099975257639</v>
      </c>
      <c r="G115" s="31">
        <f t="shared" si="8"/>
        <v>-8.6353063891919657E-3</v>
      </c>
      <c r="H115" s="42"/>
    </row>
    <row r="116" spans="1:8" ht="16.149999999999999" customHeight="1" thickBot="1" x14ac:dyDescent="0.3">
      <c r="A116" s="63" t="s">
        <v>111</v>
      </c>
      <c r="B116" s="24">
        <f>'[9]Industry &amp; Occup Empl Summary'!D114</f>
        <v>997.24211006960638</v>
      </c>
      <c r="C116" s="25">
        <f>'[9]Industry &amp; Occup Empl Summary'!E114</f>
        <v>976.5821118598451</v>
      </c>
      <c r="D116" s="25">
        <f>'[9]Industry &amp; Occup Empl Summary'!F114</f>
        <v>963.89865778732451</v>
      </c>
      <c r="E116" s="26">
        <f>'[9]Industry &amp; Occup Empl Summary'!G114</f>
        <v>945.75882536078666</v>
      </c>
      <c r="F116" s="48">
        <f t="shared" si="7"/>
        <v>-51.483284708819724</v>
      </c>
      <c r="G116" s="31">
        <f t="shared" si="8"/>
        <v>-1.7513485794418249E-2</v>
      </c>
      <c r="H116" s="42"/>
    </row>
    <row r="117" spans="1:8" ht="15.6" customHeight="1" x14ac:dyDescent="0.25">
      <c r="A117" s="64" t="s">
        <v>112</v>
      </c>
      <c r="B117" s="14">
        <f>'[9]Industry &amp; Occup Empl Summary'!D115</f>
        <v>1557.0342351035356</v>
      </c>
      <c r="C117" s="15">
        <f>'[9]Industry &amp; Occup Empl Summary'!E115</f>
        <v>1557.2528012904261</v>
      </c>
      <c r="D117" s="15">
        <f>'[9]Industry &amp; Occup Empl Summary'!F115</f>
        <v>1548.2352109947078</v>
      </c>
      <c r="E117" s="16">
        <f>'[9]Industry &amp; Occup Empl Summary'!G115</f>
        <v>1529.0878322493056</v>
      </c>
      <c r="F117" s="49">
        <f t="shared" si="7"/>
        <v>-27.946402854229973</v>
      </c>
      <c r="G117" s="34">
        <f t="shared" si="8"/>
        <v>-6.0189832160729706E-3</v>
      </c>
      <c r="H117" s="42"/>
    </row>
    <row r="118" spans="1:8" ht="15.6" customHeight="1" x14ac:dyDescent="0.25">
      <c r="A118" s="64" t="s">
        <v>113</v>
      </c>
      <c r="B118" s="14">
        <f>'[9]Industry &amp; Occup Empl Summary'!D116</f>
        <v>504.10781027322213</v>
      </c>
      <c r="C118" s="15">
        <f>'[9]Industry &amp; Occup Empl Summary'!E116</f>
        <v>492.98994920142366</v>
      </c>
      <c r="D118" s="15">
        <f>'[9]Industry &amp; Occup Empl Summary'!F116</f>
        <v>479.07996346794766</v>
      </c>
      <c r="E118" s="16">
        <f>'[9]Industry &amp; Occup Empl Summary'!G116</f>
        <v>468.39838695479602</v>
      </c>
      <c r="F118" s="48">
        <f t="shared" si="7"/>
        <v>-35.709423318426104</v>
      </c>
      <c r="G118" s="31">
        <f t="shared" si="8"/>
        <v>-2.4192867423648567E-2</v>
      </c>
      <c r="H118" s="42"/>
    </row>
    <row r="119" spans="1:8" ht="15.6" customHeight="1" x14ac:dyDescent="0.25">
      <c r="A119" s="64" t="s">
        <v>114</v>
      </c>
      <c r="B119" s="14">
        <f>'[9]Industry &amp; Occup Empl Summary'!D117</f>
        <v>992.29352051058947</v>
      </c>
      <c r="C119" s="15">
        <f>'[9]Industry &amp; Occup Empl Summary'!E117</f>
        <v>994.54249426335957</v>
      </c>
      <c r="D119" s="15">
        <f>'[9]Industry &amp; Occup Empl Summary'!F117</f>
        <v>983.20914124819205</v>
      </c>
      <c r="E119" s="16">
        <f>'[9]Industry &amp; Occup Empl Summary'!G117</f>
        <v>965.53863362102891</v>
      </c>
      <c r="F119" s="48">
        <f t="shared" si="7"/>
        <v>-26.754886889560566</v>
      </c>
      <c r="G119" s="31">
        <f t="shared" si="8"/>
        <v>-9.069566418182351E-3</v>
      </c>
      <c r="H119" s="42"/>
    </row>
    <row r="120" spans="1:8" ht="15.6" customHeight="1" x14ac:dyDescent="0.25">
      <c r="A120" s="64" t="s">
        <v>115</v>
      </c>
      <c r="B120" s="14">
        <f>'[9]Industry &amp; Occup Empl Summary'!D118</f>
        <v>2165.2718360103536</v>
      </c>
      <c r="C120" s="15">
        <f>'[9]Industry &amp; Occup Empl Summary'!E118</f>
        <v>2270.3124517835231</v>
      </c>
      <c r="D120" s="15">
        <f>'[9]Industry &amp; Occup Empl Summary'!F118</f>
        <v>2338.9840979365927</v>
      </c>
      <c r="E120" s="16">
        <f>'[9]Industry &amp; Occup Empl Summary'!G118</f>
        <v>2399.2788991933858</v>
      </c>
      <c r="F120" s="48">
        <f t="shared" si="7"/>
        <v>234.00706318303219</v>
      </c>
      <c r="G120" s="31">
        <f t="shared" si="8"/>
        <v>3.4799243429660009E-2</v>
      </c>
      <c r="H120" s="42"/>
    </row>
    <row r="121" spans="1:8" ht="15.6" customHeight="1" x14ac:dyDescent="0.25">
      <c r="A121" s="64" t="s">
        <v>116</v>
      </c>
      <c r="B121" s="14">
        <f>'[9]Industry &amp; Occup Empl Summary'!D119</f>
        <v>628.56447691630001</v>
      </c>
      <c r="C121" s="15">
        <f>'[9]Industry &amp; Occup Empl Summary'!E119</f>
        <v>635.40188112331066</v>
      </c>
      <c r="D121" s="15">
        <f>'[9]Industry &amp; Occup Empl Summary'!F119</f>
        <v>651.80485162308014</v>
      </c>
      <c r="E121" s="16">
        <f>'[9]Industry &amp; Occup Empl Summary'!G119</f>
        <v>663.26320670844802</v>
      </c>
      <c r="F121" s="48">
        <f t="shared" si="7"/>
        <v>34.698729792148015</v>
      </c>
      <c r="G121" s="31">
        <f t="shared" si="8"/>
        <v>1.8072463550293349E-2</v>
      </c>
      <c r="H121" s="42"/>
    </row>
    <row r="122" spans="1:8" ht="15.6" customHeight="1" x14ac:dyDescent="0.25">
      <c r="A122" s="64" t="s">
        <v>117</v>
      </c>
      <c r="B122" s="14">
        <f>'[9]Industry &amp; Occup Empl Summary'!D120</f>
        <v>1813.4691848660354</v>
      </c>
      <c r="C122" s="15">
        <f>'[9]Industry &amp; Occup Empl Summary'!E120</f>
        <v>1840.5890406375713</v>
      </c>
      <c r="D122" s="15">
        <f>'[9]Industry &amp; Occup Empl Summary'!F120</f>
        <v>1843.0601444791198</v>
      </c>
      <c r="E122" s="16">
        <f>'[9]Industry &amp; Occup Empl Summary'!G120</f>
        <v>1833.4699559749124</v>
      </c>
      <c r="F122" s="48">
        <f t="shared" si="7"/>
        <v>20.000771108876961</v>
      </c>
      <c r="G122" s="31">
        <f t="shared" si="8"/>
        <v>3.6629036670898785E-3</v>
      </c>
      <c r="H122" s="42"/>
    </row>
    <row r="123" spans="1:8" ht="15.6" customHeight="1" x14ac:dyDescent="0.25">
      <c r="A123" s="64" t="s">
        <v>118</v>
      </c>
      <c r="B123" s="14">
        <f>'[9]Industry &amp; Occup Empl Summary'!D121</f>
        <v>1422.6956909138078</v>
      </c>
      <c r="C123" s="15">
        <f>'[9]Industry &amp; Occup Empl Summary'!E121</f>
        <v>1426.6825197415471</v>
      </c>
      <c r="D123" s="15">
        <f>'[9]Industry &amp; Occup Empl Summary'!F121</f>
        <v>1438.3830337532597</v>
      </c>
      <c r="E123" s="16">
        <f>'[9]Industry &amp; Occup Empl Summary'!G121</f>
        <v>1438.2751267397371</v>
      </c>
      <c r="F123" s="48">
        <f t="shared" si="7"/>
        <v>15.579435825929295</v>
      </c>
      <c r="G123" s="31">
        <f t="shared" si="8"/>
        <v>3.6369714893860206E-3</v>
      </c>
      <c r="H123" s="42"/>
    </row>
    <row r="124" spans="1:8" ht="15.6" customHeight="1" x14ac:dyDescent="0.25">
      <c r="A124" s="64" t="s">
        <v>119</v>
      </c>
      <c r="B124" s="14">
        <f>'[9]Industry &amp; Occup Empl Summary'!D122</f>
        <v>4302.7640339238278</v>
      </c>
      <c r="C124" s="15">
        <f>'[9]Industry &amp; Occup Empl Summary'!E122</f>
        <v>4223.7426997309476</v>
      </c>
      <c r="D124" s="15">
        <f>'[9]Industry &amp; Occup Empl Summary'!F122</f>
        <v>4151.7575454681501</v>
      </c>
      <c r="E124" s="16">
        <f>'[9]Industry &amp; Occup Empl Summary'!G122</f>
        <v>4058.0428771027191</v>
      </c>
      <c r="F124" s="48">
        <f t="shared" si="7"/>
        <v>-244.72115682110871</v>
      </c>
      <c r="G124" s="31">
        <f t="shared" si="8"/>
        <v>-1.9329674752669224E-2</v>
      </c>
      <c r="H124" s="42"/>
    </row>
    <row r="125" spans="1:8" ht="15.6" customHeight="1" x14ac:dyDescent="0.25">
      <c r="A125" s="64" t="s">
        <v>120</v>
      </c>
      <c r="B125" s="14">
        <f>'[9]Industry &amp; Occup Empl Summary'!D123</f>
        <v>1874.9358553351424</v>
      </c>
      <c r="C125" s="15">
        <f>'[9]Industry &amp; Occup Empl Summary'!E123</f>
        <v>1951.3814183709414</v>
      </c>
      <c r="D125" s="15">
        <f>'[9]Industry &amp; Occup Empl Summary'!F123</f>
        <v>1999.0873103048991</v>
      </c>
      <c r="E125" s="16">
        <f>'[9]Industry &amp; Occup Empl Summary'!G123</f>
        <v>2029.8899301512788</v>
      </c>
      <c r="F125" s="48">
        <f t="shared" si="7"/>
        <v>154.95407481613643</v>
      </c>
      <c r="G125" s="31">
        <f t="shared" si="8"/>
        <v>2.6822456905601921E-2</v>
      </c>
      <c r="H125" s="42"/>
    </row>
    <row r="126" spans="1:8" ht="15.6" customHeight="1" x14ac:dyDescent="0.25">
      <c r="A126" s="64" t="s">
        <v>121</v>
      </c>
      <c r="B126" s="14">
        <f>'[9]Industry &amp; Occup Empl Summary'!D124</f>
        <v>1153.088044723414</v>
      </c>
      <c r="C126" s="15">
        <f>'[9]Industry &amp; Occup Empl Summary'!E124</f>
        <v>1159.8731767587685</v>
      </c>
      <c r="D126" s="15">
        <f>'[9]Industry &amp; Occup Empl Summary'!F124</f>
        <v>1172.8069802676187</v>
      </c>
      <c r="E126" s="16">
        <f>'[9]Industry &amp; Occup Empl Summary'!G124</f>
        <v>1174.2987161484391</v>
      </c>
      <c r="F126" s="48">
        <f t="shared" si="7"/>
        <v>21.210671425025112</v>
      </c>
      <c r="G126" s="31">
        <f t="shared" si="8"/>
        <v>6.094339480299249E-3</v>
      </c>
      <c r="H126" s="42"/>
    </row>
    <row r="127" spans="1:8" ht="15.6" customHeight="1" x14ac:dyDescent="0.25">
      <c r="A127" s="64" t="s">
        <v>122</v>
      </c>
      <c r="B127" s="14">
        <f>'[9]Industry &amp; Occup Empl Summary'!D125</f>
        <v>652.85116471310198</v>
      </c>
      <c r="C127" s="15">
        <f>'[9]Industry &amp; Occup Empl Summary'!E125</f>
        <v>650.5426415626099</v>
      </c>
      <c r="D127" s="15">
        <f>'[9]Industry &amp; Occup Empl Summary'!F125</f>
        <v>647.71316543993316</v>
      </c>
      <c r="E127" s="16">
        <f>'[9]Industry &amp; Occup Empl Summary'!G125</f>
        <v>640.1078107874057</v>
      </c>
      <c r="F127" s="48">
        <f t="shared" si="7"/>
        <v>-12.743353925696283</v>
      </c>
      <c r="G127" s="31">
        <f t="shared" si="8"/>
        <v>-6.5493129380563841E-3</v>
      </c>
      <c r="H127" s="42"/>
    </row>
    <row r="128" spans="1:8" ht="15.6" customHeight="1" x14ac:dyDescent="0.25">
      <c r="A128" s="64" t="s">
        <v>123</v>
      </c>
      <c r="B128" s="14">
        <f>'[9]Industry &amp; Occup Empl Summary'!D126</f>
        <v>493.53899190497162</v>
      </c>
      <c r="C128" s="15">
        <f>'[9]Industry &amp; Occup Empl Summary'!E126</f>
        <v>505.14487627593792</v>
      </c>
      <c r="D128" s="15">
        <f>'[9]Industry &amp; Occup Empl Summary'!F126</f>
        <v>515.36713102615602</v>
      </c>
      <c r="E128" s="16">
        <f>'[9]Industry &amp; Occup Empl Summary'!G126</f>
        <v>521.29251719561046</v>
      </c>
      <c r="F128" s="48">
        <f t="shared" si="7"/>
        <v>27.753525290638834</v>
      </c>
      <c r="G128" s="31">
        <f t="shared" si="8"/>
        <v>1.8403790512244944E-2</v>
      </c>
      <c r="H128" s="42"/>
    </row>
    <row r="129" spans="1:8" ht="15.6" customHeight="1" x14ac:dyDescent="0.25">
      <c r="A129" s="64" t="s">
        <v>124</v>
      </c>
      <c r="B129" s="14">
        <f>'[9]Industry &amp; Occup Empl Summary'!D127</f>
        <v>2096.1882953375416</v>
      </c>
      <c r="C129" s="15">
        <f>'[9]Industry &amp; Occup Empl Summary'!E127</f>
        <v>2102.5316465404671</v>
      </c>
      <c r="D129" s="15">
        <f>'[9]Industry &amp; Occup Empl Summary'!F127</f>
        <v>2088.3051696736879</v>
      </c>
      <c r="E129" s="16">
        <f>'[9]Industry &amp; Occup Empl Summary'!G127</f>
        <v>2074.7571928065404</v>
      </c>
      <c r="F129" s="48">
        <f t="shared" si="7"/>
        <v>-21.431102531001216</v>
      </c>
      <c r="G129" s="31">
        <f t="shared" si="8"/>
        <v>-3.4196285945501392E-3</v>
      </c>
      <c r="H129" s="42"/>
    </row>
    <row r="130" spans="1:8" ht="15.6" customHeight="1" x14ac:dyDescent="0.25">
      <c r="A130" s="64" t="s">
        <v>125</v>
      </c>
      <c r="B130" s="14">
        <f>'[9]Industry &amp; Occup Empl Summary'!D128</f>
        <v>2382.6991335128778</v>
      </c>
      <c r="C130" s="15">
        <f>'[9]Industry &amp; Occup Empl Summary'!E128</f>
        <v>2342.5658498399603</v>
      </c>
      <c r="D130" s="15">
        <f>'[9]Industry &amp; Occup Empl Summary'!F128</f>
        <v>2399.5763579124205</v>
      </c>
      <c r="E130" s="16">
        <f>'[9]Industry &amp; Occup Empl Summary'!G128</f>
        <v>2429.7466308689536</v>
      </c>
      <c r="F130" s="48">
        <f t="shared" si="7"/>
        <v>47.047497356075837</v>
      </c>
      <c r="G130" s="31">
        <f t="shared" si="8"/>
        <v>6.5389696464834834E-3</v>
      </c>
      <c r="H130" s="42"/>
    </row>
    <row r="131" spans="1:8" ht="15.6" customHeight="1" x14ac:dyDescent="0.25">
      <c r="A131" s="64" t="s">
        <v>126</v>
      </c>
      <c r="B131" s="14">
        <f>'[9]Industry &amp; Occup Empl Summary'!D129</f>
        <v>649.04771920724113</v>
      </c>
      <c r="C131" s="15">
        <f>'[9]Industry &amp; Occup Empl Summary'!E129</f>
        <v>647.41447021314934</v>
      </c>
      <c r="D131" s="15">
        <f>'[9]Industry &amp; Occup Empl Summary'!F129</f>
        <v>651.00679763545338</v>
      </c>
      <c r="E131" s="16">
        <f>'[9]Industry &amp; Occup Empl Summary'!G129</f>
        <v>647.77612871616384</v>
      </c>
      <c r="F131" s="48">
        <f t="shared" si="7"/>
        <v>-1.2715904910772906</v>
      </c>
      <c r="G131" s="31">
        <f t="shared" si="8"/>
        <v>-6.534813883335433E-4</v>
      </c>
      <c r="H131" s="42"/>
    </row>
    <row r="132" spans="1:8" ht="16.149999999999999" customHeight="1" thickBot="1" x14ac:dyDescent="0.3">
      <c r="A132" s="65" t="s">
        <v>127</v>
      </c>
      <c r="B132" s="17">
        <f>'[9]Industry &amp; Occup Empl Summary'!D130</f>
        <v>4719.1756147402266</v>
      </c>
      <c r="C132" s="18">
        <f>'[9]Industry &amp; Occup Empl Summary'!E130</f>
        <v>4834.097710946231</v>
      </c>
      <c r="D132" s="18">
        <f>'[9]Industry &amp; Occup Empl Summary'!F130</f>
        <v>4895.2468020282022</v>
      </c>
      <c r="E132" s="19">
        <f>'[9]Industry &amp; Occup Empl Summary'!G130</f>
        <v>4916.4226811979497</v>
      </c>
      <c r="F132" s="48">
        <f t="shared" si="7"/>
        <v>197.24706645772312</v>
      </c>
      <c r="G132" s="31">
        <f t="shared" si="8"/>
        <v>1.3742587126152284E-2</v>
      </c>
      <c r="H132" s="42"/>
    </row>
    <row r="133" spans="1:8" ht="16.149999999999999" customHeight="1" thickBot="1" x14ac:dyDescent="0.3">
      <c r="A133" s="27" t="s">
        <v>29</v>
      </c>
      <c r="B133" s="53">
        <f>SUM(B36:B132)</f>
        <v>272338.18849235604</v>
      </c>
      <c r="C133" s="54">
        <f t="shared" ref="C133:E133" si="9">SUM(C36:C132)</f>
        <v>278549.82045201526</v>
      </c>
      <c r="D133" s="54">
        <f t="shared" si="9"/>
        <v>283989.31950856186</v>
      </c>
      <c r="E133" s="54">
        <f t="shared" si="9"/>
        <v>287143.5280746232</v>
      </c>
      <c r="F133" s="32">
        <f t="shared" si="7"/>
        <v>14805.339582267159</v>
      </c>
      <c r="G133" s="33">
        <f t="shared" si="8"/>
        <v>1.7802459354263833E-2</v>
      </c>
      <c r="H133" s="45"/>
    </row>
    <row r="134" spans="1:8" x14ac:dyDescent="0.2">
      <c r="C134" s="39">
        <f t="shared" ref="C134:D134" si="10">C133-B133</f>
        <v>6211.631959659222</v>
      </c>
      <c r="D134" s="39">
        <f t="shared" si="10"/>
        <v>5439.4990565465996</v>
      </c>
      <c r="E134" s="39">
        <f>E133-D133</f>
        <v>3154.2085660613375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Northland</vt:lpstr>
      <vt:lpstr>Auckland</vt:lpstr>
      <vt:lpstr>Waikato</vt:lpstr>
      <vt:lpstr>Bay of Plenty</vt:lpstr>
      <vt:lpstr>Gisborne</vt:lpstr>
      <vt:lpstr>Hawke's Bay</vt:lpstr>
      <vt:lpstr>Taranaki</vt:lpstr>
      <vt:lpstr>Manawatu &amp; Wanganui</vt:lpstr>
      <vt:lpstr>Wellington</vt:lpstr>
      <vt:lpstr>Nelson</vt:lpstr>
      <vt:lpstr>Tasman</vt:lpstr>
      <vt:lpstr>Marlborough</vt:lpstr>
      <vt:lpstr>W Coast</vt:lpstr>
      <vt:lpstr>Canterbury</vt:lpstr>
      <vt:lpstr>Otago</vt:lpstr>
      <vt:lpstr>Southland</vt:lpstr>
      <vt:lpstr>New Zealand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2016-03-13T23:13:27Z</dcterms:created>
  <dcterms:modified xsi:type="dcterms:W3CDTF">2018-02-16T02:08:14Z</dcterms:modified>
</cp:coreProperties>
</file>